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ZD-WYMIANA\ZD-V\Sprawy 2024\6310\6310.1.4 WPDS aktualizacja nr 23\na stronę www wersja skrócona\"/>
    </mc:Choice>
  </mc:AlternateContent>
  <bookViews>
    <workbookView xWindow="-105" yWindow="-105" windowWidth="23250" windowHeight="12570" tabRatio="821" activeTab="1"/>
  </bookViews>
  <sheets>
    <sheet name="Tabela 1" sheetId="113" r:id="rId1"/>
    <sheet name="Tabela 1a" sheetId="115" r:id="rId2"/>
    <sheet name="Tabela 2" sheetId="112" r:id="rId3"/>
    <sheet name="Tabela 2a" sheetId="114" r:id="rId4"/>
    <sheet name="Tabela  3" sheetId="93" r:id="rId5"/>
    <sheet name="Tabela 4" sheetId="105" r:id="rId6"/>
    <sheet name="Tabela 5" sheetId="101" r:id="rId7"/>
    <sheet name="Tabela  6" sheetId="6" r:id="rId8"/>
    <sheet name="Tabela 7" sheetId="94" r:id="rId9"/>
    <sheet name="Tabela 8" sheetId="109" r:id="rId10"/>
    <sheet name="Tabela  9" sheetId="96" r:id="rId11"/>
    <sheet name="Tabela 10" sheetId="97" r:id="rId12"/>
    <sheet name="Tabela  11" sheetId="98" r:id="rId13"/>
    <sheet name="Tabela  12" sheetId="12" r:id="rId14"/>
    <sheet name="Tabela 13" sheetId="85" r:id="rId15"/>
    <sheet name="Tabela 14" sheetId="102" r:id="rId16"/>
    <sheet name="Tabela 15" sheetId="99" r:id="rId17"/>
    <sheet name="Tabela 16" sheetId="16" r:id="rId18"/>
    <sheet name="Tabela 17" sheetId="17" r:id="rId19"/>
  </sheets>
  <definedNames>
    <definedName name="_xlnm._FilterDatabase" localSheetId="10" hidden="1">'Tabela  9'!$N$8:$N$33</definedName>
    <definedName name="_xlnm._FilterDatabase" localSheetId="2" hidden="1">'Tabela 2'!$K$1:$K$148</definedName>
    <definedName name="_xlnm._FilterDatabase" localSheetId="3" hidden="1">'Tabela 2a'!$K$1:$K$149</definedName>
    <definedName name="_xlnm._FilterDatabase" localSheetId="9" hidden="1">'Tabela 8'!$A$5:$IF$397</definedName>
    <definedName name="_xlnm.Print_Area" localSheetId="4">'Tabela  3'!$A$1:$G$18</definedName>
    <definedName name="_xlnm.Print_Area" localSheetId="10">'Tabela  9'!$A$1:$M$34</definedName>
    <definedName name="_xlnm.Print_Area" localSheetId="0">'Tabela 1'!$A$1:$O$147</definedName>
    <definedName name="_xlnm.Print_Area" localSheetId="16">'Tabela 15'!$A$1:$K$73</definedName>
    <definedName name="_xlnm.Print_Area" localSheetId="17">'Tabela 16'!$A$1:$N$17</definedName>
    <definedName name="_xlnm.Print_Area" localSheetId="1">'Tabela 1a'!$A$1:$O$148</definedName>
    <definedName name="_xlnm.Print_Area" localSheetId="9">'Tabela 8'!$A$1:$L$397</definedName>
    <definedName name="Print_Titles_0" localSheetId="4">'Tabela  3'!$1:$5</definedName>
    <definedName name="Print_Titles_0" localSheetId="16">'Tabela 15'!$1:$5</definedName>
    <definedName name="Print_Titles_0" localSheetId="17">'Tabela 16'!$1:$5</definedName>
    <definedName name="Print_Titles_0" localSheetId="2">'Tabela 2'!$1:$5</definedName>
    <definedName name="Print_Titles_0" localSheetId="3">'Tabela 2a'!$1:$5</definedName>
    <definedName name="Print_Titles_0_0" localSheetId="4">'Tabela  3'!$1:$5</definedName>
    <definedName name="Print_Titles_0_0" localSheetId="16">'Tabela 15'!$1:$5</definedName>
    <definedName name="Print_Titles_0_0" localSheetId="17">'Tabela 16'!$1:$5</definedName>
    <definedName name="Print_Titles_0_0" localSheetId="2">'Tabela 2'!$1:$5</definedName>
    <definedName name="Print_Titles_0_0" localSheetId="3">'Tabela 2a'!$1:$5</definedName>
    <definedName name="_xlnm.Print_Titles" localSheetId="4">'Tabela  3'!$1:$5</definedName>
    <definedName name="_xlnm.Print_Titles" localSheetId="16">'Tabela 15'!$1:$5</definedName>
    <definedName name="_xlnm.Print_Titles" localSheetId="17">'Tabela 16'!$1:$5</definedName>
    <definedName name="_xlnm.Print_Titles" localSheetId="2">'Tabela 2'!$1:$5</definedName>
    <definedName name="_xlnm.Print_Titles" localSheetId="3">'Tabela 2a'!$1:$5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115" l="1"/>
  <c r="D139" i="115"/>
  <c r="K138" i="115"/>
  <c r="K137" i="115"/>
  <c r="K136" i="115"/>
  <c r="K135" i="115"/>
  <c r="K134" i="115"/>
  <c r="K133" i="115"/>
  <c r="K132" i="115"/>
  <c r="K131" i="115"/>
  <c r="K130" i="115"/>
  <c r="K129" i="115"/>
  <c r="K128" i="115"/>
  <c r="K127" i="115"/>
  <c r="K126" i="115"/>
  <c r="K125" i="115"/>
  <c r="K124" i="115"/>
  <c r="K123" i="115"/>
  <c r="K122" i="115"/>
  <c r="K121" i="115"/>
  <c r="K120" i="115"/>
  <c r="K119" i="115"/>
  <c r="K118" i="115"/>
  <c r="K117" i="115"/>
  <c r="K116" i="115"/>
  <c r="K115" i="115"/>
  <c r="K114" i="115"/>
  <c r="K113" i="115"/>
  <c r="K112" i="115"/>
  <c r="K111" i="115"/>
  <c r="K110" i="115"/>
  <c r="K109" i="115"/>
  <c r="K108" i="115"/>
  <c r="K107" i="115"/>
  <c r="K106" i="115"/>
  <c r="K105" i="115"/>
  <c r="K104" i="115"/>
  <c r="K103" i="115"/>
  <c r="K102" i="115"/>
  <c r="K101" i="115"/>
  <c r="K100" i="115"/>
  <c r="K99" i="115"/>
  <c r="K98" i="115"/>
  <c r="K97" i="115"/>
  <c r="K96" i="115"/>
  <c r="K95" i="115"/>
  <c r="K94" i="115"/>
  <c r="K93" i="115"/>
  <c r="K92" i="115"/>
  <c r="K91" i="115"/>
  <c r="K90" i="115"/>
  <c r="K89" i="115"/>
  <c r="K88" i="115"/>
  <c r="K86" i="115"/>
  <c r="K85" i="115"/>
  <c r="K84" i="115"/>
  <c r="K83" i="115"/>
  <c r="K82" i="115"/>
  <c r="K81" i="115"/>
  <c r="K80" i="115"/>
  <c r="K79" i="115"/>
  <c r="K78" i="115"/>
  <c r="K77" i="115"/>
  <c r="K76" i="115"/>
  <c r="K75" i="115"/>
  <c r="K74" i="115"/>
  <c r="K73" i="115"/>
  <c r="K72" i="115"/>
  <c r="K71" i="115"/>
  <c r="K70" i="115"/>
  <c r="K69" i="115"/>
  <c r="K68" i="115"/>
  <c r="K67" i="115"/>
  <c r="K66" i="115"/>
  <c r="K65" i="115"/>
  <c r="K64" i="115"/>
  <c r="K63" i="115"/>
  <c r="K62" i="115"/>
  <c r="K61" i="115"/>
  <c r="K60" i="115"/>
  <c r="K59" i="115"/>
  <c r="K58" i="115"/>
  <c r="K57" i="115"/>
  <c r="K56" i="115"/>
  <c r="K55" i="115"/>
  <c r="K54" i="115"/>
  <c r="K53" i="115"/>
  <c r="K52" i="115"/>
  <c r="K51" i="115"/>
  <c r="K50" i="115"/>
  <c r="K49" i="115"/>
  <c r="K48" i="115"/>
  <c r="K47" i="115"/>
  <c r="K46" i="115"/>
  <c r="K45" i="115"/>
  <c r="K44" i="115"/>
  <c r="K43" i="115"/>
  <c r="K42" i="115"/>
  <c r="K41" i="115"/>
  <c r="K40" i="115"/>
  <c r="K39" i="115"/>
  <c r="K38" i="115"/>
  <c r="K37" i="115"/>
  <c r="K36" i="115"/>
  <c r="K35" i="115"/>
  <c r="K34" i="115"/>
  <c r="K33" i="115"/>
  <c r="K32" i="115"/>
  <c r="K31" i="115"/>
  <c r="K30" i="115"/>
  <c r="K29" i="115"/>
  <c r="K28" i="115"/>
  <c r="K27" i="115"/>
  <c r="K26" i="115"/>
  <c r="K25" i="115"/>
  <c r="K24" i="115"/>
  <c r="K23" i="115"/>
  <c r="K22" i="115"/>
  <c r="K21" i="115"/>
  <c r="K20" i="115"/>
  <c r="K19" i="115"/>
  <c r="K18" i="115"/>
  <c r="K16" i="115"/>
  <c r="K15" i="115"/>
  <c r="K14" i="115"/>
  <c r="K13" i="115"/>
  <c r="K12" i="115"/>
  <c r="K11" i="115"/>
  <c r="K10" i="115"/>
  <c r="K9" i="115"/>
  <c r="K8" i="115"/>
  <c r="K7" i="115"/>
  <c r="E138" i="114"/>
  <c r="D138" i="114"/>
  <c r="K75" i="113" l="1"/>
  <c r="K98" i="113" l="1"/>
  <c r="K97" i="113"/>
  <c r="K96" i="113"/>
  <c r="K86" i="113"/>
  <c r="K40" i="113" l="1"/>
  <c r="E138" i="113" l="1"/>
  <c r="D138" i="113"/>
  <c r="K137" i="113"/>
  <c r="K136" i="113"/>
  <c r="K135" i="113"/>
  <c r="K134" i="113"/>
  <c r="K133" i="113"/>
  <c r="K132" i="113"/>
  <c r="K131" i="113"/>
  <c r="K130" i="113"/>
  <c r="K129" i="113"/>
  <c r="K128" i="113"/>
  <c r="K127" i="113"/>
  <c r="K126" i="113"/>
  <c r="K125" i="113"/>
  <c r="K124" i="113"/>
  <c r="K123" i="113"/>
  <c r="K122" i="113"/>
  <c r="K121" i="113"/>
  <c r="K120" i="113"/>
  <c r="K119" i="113"/>
  <c r="K118" i="113"/>
  <c r="K117" i="113"/>
  <c r="K116" i="113"/>
  <c r="K115" i="113"/>
  <c r="K114" i="113"/>
  <c r="K113" i="113"/>
  <c r="K112" i="113"/>
  <c r="K111" i="113"/>
  <c r="K110" i="113"/>
  <c r="K109" i="113"/>
  <c r="K108" i="113"/>
  <c r="K107" i="113"/>
  <c r="K106" i="113"/>
  <c r="K105" i="113"/>
  <c r="K104" i="113"/>
  <c r="K103" i="113"/>
  <c r="K102" i="113"/>
  <c r="K101" i="113"/>
  <c r="K100" i="113"/>
  <c r="K99" i="113"/>
  <c r="K95" i="113"/>
  <c r="K94" i="113"/>
  <c r="K93" i="113"/>
  <c r="K92" i="113"/>
  <c r="K91" i="113"/>
  <c r="K90" i="113"/>
  <c r="K89" i="113"/>
  <c r="K88" i="113"/>
  <c r="K87" i="113"/>
  <c r="K85" i="113"/>
  <c r="K84" i="113"/>
  <c r="K83" i="113"/>
  <c r="K82" i="113"/>
  <c r="K81" i="113"/>
  <c r="K80" i="113"/>
  <c r="K79" i="113"/>
  <c r="K78" i="113"/>
  <c r="K77" i="113"/>
  <c r="K76" i="113"/>
  <c r="K74" i="113"/>
  <c r="K73" i="113"/>
  <c r="K72" i="113"/>
  <c r="K71" i="113"/>
  <c r="K70" i="113"/>
  <c r="K69" i="113"/>
  <c r="K68" i="113"/>
  <c r="K67" i="113"/>
  <c r="K66" i="113"/>
  <c r="K65" i="113"/>
  <c r="K64" i="113"/>
  <c r="K63" i="113"/>
  <c r="K62" i="113"/>
  <c r="K61" i="113"/>
  <c r="K60" i="113"/>
  <c r="K59" i="113"/>
  <c r="K58" i="113"/>
  <c r="K57" i="113"/>
  <c r="K56" i="113"/>
  <c r="K55" i="113"/>
  <c r="K54" i="113"/>
  <c r="K53" i="113"/>
  <c r="K52" i="113"/>
  <c r="K51" i="113"/>
  <c r="K50" i="113"/>
  <c r="K49" i="113"/>
  <c r="K48" i="113"/>
  <c r="K47" i="113"/>
  <c r="K46" i="113"/>
  <c r="K45" i="113"/>
  <c r="K44" i="113"/>
  <c r="K43" i="113"/>
  <c r="K42" i="113"/>
  <c r="K41" i="113"/>
  <c r="K39" i="113"/>
  <c r="K38" i="113"/>
  <c r="K37" i="113"/>
  <c r="K36" i="113"/>
  <c r="K35" i="113"/>
  <c r="K34" i="113"/>
  <c r="K33" i="113"/>
  <c r="K32" i="113"/>
  <c r="K31" i="113"/>
  <c r="K30" i="113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6" i="113"/>
  <c r="K15" i="113"/>
  <c r="K14" i="113"/>
  <c r="K13" i="113"/>
  <c r="K12" i="113"/>
  <c r="K11" i="113"/>
  <c r="K10" i="113"/>
  <c r="K9" i="113"/>
  <c r="K8" i="113"/>
  <c r="K7" i="113"/>
  <c r="E137" i="112"/>
  <c r="D137" i="112"/>
  <c r="M55" i="94" l="1"/>
  <c r="N55" i="94"/>
  <c r="L55" i="94"/>
  <c r="A7" i="109" l="1"/>
  <c r="A8" i="109" s="1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l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l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K68" i="99"/>
  <c r="J68" i="99"/>
  <c r="H68" i="99"/>
  <c r="A276" i="109" l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A371" i="109" s="1"/>
  <c r="A372" i="109" s="1"/>
  <c r="A373" i="109" s="1"/>
  <c r="A374" i="109" s="1"/>
  <c r="A375" i="109" s="1"/>
  <c r="A376" i="109" s="1"/>
  <c r="A377" i="109" s="1"/>
  <c r="A378" i="109" s="1"/>
  <c r="A379" i="109" s="1"/>
  <c r="A380" i="109" s="1"/>
  <c r="A381" i="109" s="1"/>
  <c r="A382" i="109" s="1"/>
  <c r="A383" i="109" s="1"/>
  <c r="A384" i="109" s="1"/>
  <c r="A385" i="109" s="1"/>
  <c r="A386" i="109" s="1"/>
  <c r="A387" i="109" s="1"/>
  <c r="A388" i="109" s="1"/>
  <c r="A389" i="109" s="1"/>
  <c r="A390" i="109" s="1"/>
  <c r="A391" i="109" s="1"/>
  <c r="A392" i="109" s="1"/>
  <c r="A393" i="109" s="1"/>
  <c r="A394" i="109" s="1"/>
  <c r="A395" i="109" s="1"/>
  <c r="A396" i="109" s="1"/>
  <c r="K22" i="99"/>
  <c r="G22" i="99"/>
  <c r="E12" i="97" l="1"/>
  <c r="E138" i="105" l="1"/>
  <c r="F138" i="105"/>
  <c r="G138" i="105"/>
  <c r="H138" i="105"/>
  <c r="I138" i="105"/>
  <c r="J138" i="105"/>
  <c r="K138" i="105"/>
  <c r="L138" i="105"/>
  <c r="M138" i="105"/>
  <c r="A7" i="93" l="1"/>
  <c r="A8" i="93" s="1"/>
  <c r="A9" i="93" s="1"/>
  <c r="K72" i="99"/>
  <c r="H72" i="99"/>
  <c r="J72" i="99"/>
  <c r="A10" i="93" l="1"/>
  <c r="A11" i="93" s="1"/>
  <c r="A9" i="97"/>
  <c r="A36" i="99"/>
  <c r="A37" i="99" s="1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A49" i="99" s="1"/>
  <c r="A50" i="99" s="1"/>
  <c r="A51" i="99" s="1"/>
  <c r="A52" i="99" s="1"/>
  <c r="A53" i="99" s="1"/>
  <c r="A54" i="99" s="1"/>
  <c r="A55" i="99" s="1"/>
  <c r="A56" i="99" s="1"/>
  <c r="A57" i="99" s="1"/>
  <c r="A58" i="99" s="1"/>
  <c r="A59" i="99" s="1"/>
  <c r="A60" i="99" s="1"/>
  <c r="A61" i="99" s="1"/>
  <c r="A62" i="99" s="1"/>
  <c r="A63" i="99" s="1"/>
  <c r="A64" i="99" s="1"/>
  <c r="A65" i="99" s="1"/>
  <c r="A66" i="99" s="1"/>
  <c r="A67" i="99" s="1"/>
  <c r="A8" i="99"/>
  <c r="A9" i="99" s="1"/>
  <c r="A10" i="99" s="1"/>
  <c r="A11" i="99" s="1"/>
  <c r="A12" i="99" s="1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G33" i="99" l="1"/>
  <c r="H33" i="99"/>
  <c r="I33" i="99"/>
  <c r="J33" i="99"/>
  <c r="K33" i="99"/>
  <c r="D32" i="97"/>
  <c r="E32" i="97"/>
  <c r="F32" i="97"/>
  <c r="G32" i="97"/>
  <c r="H32" i="97"/>
  <c r="I32" i="97"/>
  <c r="J32" i="97"/>
  <c r="K32" i="97"/>
  <c r="L32" i="97"/>
  <c r="M32" i="97"/>
  <c r="D34" i="96"/>
  <c r="E34" i="96"/>
  <c r="F34" i="96"/>
  <c r="G34" i="96"/>
  <c r="H34" i="96"/>
  <c r="I34" i="96"/>
  <c r="J34" i="96"/>
  <c r="K34" i="96"/>
  <c r="L34" i="96"/>
  <c r="M34" i="96"/>
  <c r="F7" i="85" l="1"/>
  <c r="E7" i="85"/>
  <c r="L9" i="17"/>
  <c r="K9" i="17"/>
  <c r="J9" i="17"/>
</calcChain>
</file>

<file path=xl/sharedStrings.xml><?xml version="1.0" encoding="utf-8"?>
<sst xmlns="http://schemas.openxmlformats.org/spreadsheetml/2006/main" count="7179" uniqueCount="2948">
  <si>
    <r>
      <rPr>
        <sz val="9"/>
        <rFont val="Arial"/>
        <family val="2"/>
        <charset val="238"/>
      </rPr>
      <t>Nr rejonu operacyjnego</t>
    </r>
    <r>
      <rPr>
        <vertAlign val="superscript"/>
        <sz val="9"/>
        <rFont val="Arial"/>
        <family val="2"/>
        <charset val="238"/>
      </rPr>
      <t>1)</t>
    </r>
  </si>
  <si>
    <r>
      <rPr>
        <sz val="12"/>
        <rFont val="Arial"/>
        <family val="2"/>
        <charset val="238"/>
      </rPr>
      <t>Nazwa i opis rejonu operacyjnego</t>
    </r>
    <r>
      <rPr>
        <vertAlign val="superscript"/>
        <sz val="12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</si>
  <si>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>Kod dyspozytorni medycznej</t>
    </r>
    <r>
      <rPr>
        <vertAlign val="superscript"/>
        <sz val="12"/>
        <rFont val="Arial"/>
        <family val="2"/>
        <charset val="238"/>
      </rPr>
      <t>3)</t>
    </r>
  </si>
  <si>
    <r>
      <rPr>
        <sz val="8"/>
        <rFont val="Arial"/>
        <family val="2"/>
        <charset val="238"/>
      </rPr>
      <t xml:space="preserve">Liczba zespołów ratownictwa medycznego w danym rejonie operacyjnym </t>
    </r>
    <r>
      <rPr>
        <vertAlign val="superscript"/>
        <sz val="8"/>
        <rFont val="Arial"/>
        <family val="2"/>
        <charset val="238"/>
      </rPr>
      <t>4)</t>
    </r>
  </si>
  <si>
    <r>
      <rPr>
        <sz val="11"/>
        <rFont val="Arial"/>
        <family val="2"/>
        <charset val="238"/>
      </rP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</si>
  <si>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rPr>
        <sz val="10"/>
        <rFont val="Arial"/>
        <family val="2"/>
        <charset val="238"/>
      </rPr>
      <t xml:space="preserve">Nazwa zespołu ratownictwa medycznego </t>
    </r>
    <r>
      <rPr>
        <vertAlign val="superscript"/>
        <sz val="10"/>
        <rFont val="Arial"/>
        <family val="2"/>
        <charset val="238"/>
      </rPr>
      <t>7)</t>
    </r>
  </si>
  <si>
    <r>
      <rPr>
        <sz val="10"/>
        <rFont val="Arial"/>
        <family val="2"/>
        <charset val="238"/>
      </rPr>
      <t xml:space="preserve">kod TERYT miejsca stacjonowania </t>
    </r>
    <r>
      <rPr>
        <vertAlign val="superscript"/>
        <sz val="10"/>
        <rFont val="Arial"/>
        <family val="2"/>
        <charset val="238"/>
      </rPr>
      <t>8)</t>
    </r>
  </si>
  <si>
    <r>
      <rPr>
        <sz val="11"/>
        <rFont val="Arial"/>
        <family val="2"/>
        <charset val="238"/>
      </rP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9)</t>
    </r>
  </si>
  <si>
    <t>Liczba dni w roku pozostawania w gotowości zespołu ratownictwa medyczngo</t>
  </si>
  <si>
    <t>Liczba godzin na dobę pozostawania w gotowości zespołu ratownictwa medycznego</t>
  </si>
  <si>
    <r>
      <rPr>
        <sz val="11"/>
        <rFont val="Arial"/>
        <family val="2"/>
        <charset val="238"/>
      </rP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10)</t>
    </r>
  </si>
  <si>
    <t>Okres w roku pozostawania w gotowości zespołu ratownictwa medycznego</t>
  </si>
  <si>
    <t>4a</t>
  </si>
  <si>
    <t>4b</t>
  </si>
  <si>
    <t>13a</t>
  </si>
  <si>
    <t>13b</t>
  </si>
  <si>
    <t>S</t>
  </si>
  <si>
    <t>P</t>
  </si>
  <si>
    <t>od</t>
  </si>
  <si>
    <t>do</t>
  </si>
  <si>
    <t>dd-mm</t>
  </si>
  <si>
    <t>RO30/01</t>
  </si>
  <si>
    <t>DM15-01</t>
  </si>
  <si>
    <t>3001011 - Chodzież gmina miejska; 
3001022 - Budzyń gmina wiejska; 
3001032 - Chodzież gmina wiejska; 
3001044 - Margonin miasto; 
3001045 - Margonin obszar wiejski; 
3001054 - Szamocin miasto; 
3001055 - Szamocin obszar wiejski</t>
  </si>
  <si>
    <t>Chodzież</t>
  </si>
  <si>
    <t xml:space="preserve">pn – nd </t>
  </si>
  <si>
    <t>01-01</t>
  </si>
  <si>
    <t>3002011 - Czarnków gmina miejska; 
3002022 - Czarnków gmina wiejska; 
3002032 - Drawsko gmina wiejska; 
3002044 - Krzyż Wielkopolski miasto; 
3002045 - Krzyż Wielkopolski obszar wiejski; 
3002052 - Lubasz gmina wiejska; 
3002062 - Połajewo gmina wiejska; 
3002074 - Trzcianka miasto; 
3002075 - Trzcianka obszar wiejski; 
3002084 - Wieleń miasto</t>
  </si>
  <si>
    <t>Czarnków</t>
  </si>
  <si>
    <t>Trzcianka</t>
  </si>
  <si>
    <t>Krzyż Wlkp.</t>
  </si>
  <si>
    <t>Wieleń</t>
  </si>
  <si>
    <t>3005012 - Granowo gmina wiejska; 
3005024 - Grodzisk Wielkopolski miasto; 
3005025 - Grodzisk Wielkopolski obszar wiejski; 
3005032 - Kamieniec gmina wiejska; 
3005044 - Rakoniewice miasto; 
3005045 - Rakoniewice obszar wiejski; 
3005054 - Wielichowo miasto; 
3005055 - Wielichowo obszar wiejski</t>
  </si>
  <si>
    <t>Grodzisk Wlkp.</t>
  </si>
  <si>
    <t>Wielichowo</t>
  </si>
  <si>
    <t>3014012 - Chrzypsko Wielkie gmina wiejska; 
3014022 - Kwilcz gmina wiejska; 
3014034 - Międzychód miasto; 
3014035 - Międzychód obszar wiejski; 
3014044 - Sieraków miasto; 
3014045 - Sieraków obszar wiejski</t>
  </si>
  <si>
    <t>Międzychód</t>
  </si>
  <si>
    <t>Sieraków</t>
  </si>
  <si>
    <t>3015012 - Kuślin gmina wiejska; 
3015024 - Lwówek miasto; 
3015025 - Lwówek obszar wiejski; 
3015032 - Miedzichowo gmina wiejska; 
3015044 - Nowy Tomyśl miasto; 
3015045 - Nowy Tomyśl obszar wiejski; 
3015054 - Opalenica miasto; 
3015055 - Opalenica obszar wiejski; 
3015064 - Zbąszyń miasto; 
3015065 - Zbąszyń obszar wiejski</t>
  </si>
  <si>
    <t>Nowy Tomyśl</t>
  </si>
  <si>
    <t>Opalenica</t>
  </si>
  <si>
    <t>Zbąszyń</t>
  </si>
  <si>
    <t>3016014 - Oborniki miasto; 
3016015 - Oborniki obszar wiejski; 
3016024 - Rogoźno miasto; 
3016025 - Rogoźno obszar wiejski; 
3016032 - Ryczywół gmina wiejska</t>
  </si>
  <si>
    <t>Oborniki</t>
  </si>
  <si>
    <t>Rogoźno</t>
  </si>
  <si>
    <t xml:space="preserve">3019011 - Piła gmina miejska; 
3019022 - Białośliwie gmina wiejska; 
3019032 - Kaczory gmina wiejska; 
3019044 - Łobżenica miasto; 
3019045 - Łobżenica obszar wiejski; 
3019052 - Miasteczko Krajeńskie gmina wiejska; 
3019062 - Szydłowo gmina wiejska; 
3019074 - Ujście miasto; 
3019075 - Ujście obszar wiejski; 
3019084 - Wyrzysk miasto; 
3019094- Wysoka miasto;  
3019095- Wysoka gmina wiejska          </t>
  </si>
  <si>
    <t>Piła</t>
  </si>
  <si>
    <t>Ujście</t>
  </si>
  <si>
    <t>Wysoka</t>
  </si>
  <si>
    <t>Wyrzysk</t>
  </si>
  <si>
    <t>3021011 - Luboń gmina miejska; 
3021021 - Puszczykowo gmina miejska; 
3021034 - Buk miasto; 
3021035 - Buk obszar wiejski; 
3021042 - Czerwonak gmina wiejska; 
3021052 - Dopiewo gmina wiejska; 
3021062 - Kleszczewo gmina wiejska; 
3021072 - Komorniki gmina wiejska; 
3021084 - Kostrzyn miasto; 
3021085 - Kostrzyn obszar wiejski; 
3021094 - Kórnik miasto ; 
3021095- Kórnik obszar wiejski;
3064011 - Poznań gmina miejska; 
3064029 - Poznań-Grunwald delegatura; 
3064039 - Poznań-Jeżyce delegatura; 
3064049 - Poznań-Nowe Miasto delegatura; 
3064059 - Poznań-Stare Miasto delegatura; 
3064069 - Poznań-Wilda delegatura,  
3021104- Mosina miasto; 
3021105- Mosina obszar wiejski; 
3021114-  Murowana Goślina miasto ;
3021115- Murowana Goslina obszar wiejski; 
3021124- Pobiedziska miasto; 
3021125- Pobiedziska obszar wiejski; 
3021144- Stęszew miasto; 
3021145- Stęszew obszar wiejski; 
3021164- Swarzędz miasto; 
3021165- Swarzędz obszar wiejski;  
3021132- Rokietnica gmina wiejska; 
3021152- Suchy Las gmina wiejska; 
3021172- Tarnowo Podgórne gmina wiejska.</t>
  </si>
  <si>
    <t>Rokietnica</t>
  </si>
  <si>
    <t>Poznań</t>
  </si>
  <si>
    <t>Bolechowo</t>
  </si>
  <si>
    <t>Luboń</t>
  </si>
  <si>
    <t>Mosina</t>
  </si>
  <si>
    <t>Swarzędz</t>
  </si>
  <si>
    <t xml:space="preserve">Kostrzyn </t>
  </si>
  <si>
    <t>Stęszew</t>
  </si>
  <si>
    <t>Kórnik</t>
  </si>
  <si>
    <t>Tarnowo Podgórne</t>
  </si>
  <si>
    <t>Buk</t>
  </si>
  <si>
    <t>Pobiedziska</t>
  </si>
  <si>
    <t>3024011 - Obrzycko gmina miejska; 
3024022 - Duszniki gmina wiejska; 
3024032 - Kaźmierz gmina wiejska; 
3024042 - Obrzycko gmina wiejska; 
3024054 - Ostroróg miasto; 
3024055 - Ostroróg obszar wiejski; 
3024064 - Pniewy miasto; 
3024065 - Pniewy obszar wiejski; 
3024074 - Szamotuły miasto; 
3024075 - Szamotuły obszar wiejski; 
3024084 - Wronki miasto;  
3024085- Wronki obszar wiejski</t>
  </si>
  <si>
    <t>Szamotuły</t>
  </si>
  <si>
    <t>Pniewy</t>
  </si>
  <si>
    <t>Wronki</t>
  </si>
  <si>
    <t>3028011 - Wągrowiec gmina miejska; 
3028022 - Damasławek gmina wiejska; 
3028034 - Gołańcz miasto; 
3028035 - Gołańcz obszar wiejski; 
3028042 - Mieścisko gmina wiejska; 
3028054 - Skoki miasto; 
3028055 - Skoki obszar wiejski; 
3028062 - Wapno gmina wiejska; 
3028072 - Wągrowiec gmina wiejska</t>
  </si>
  <si>
    <t>Wągrowiec</t>
  </si>
  <si>
    <t>Gołańcz</t>
  </si>
  <si>
    <t>3029012 - Przemęt gmina wiejska; 
3029022 - Siedlec gmina wiejska; 
3029034 - Wolsztyn miasto; 
3029035 - Wolsztyn obszar wiejski</t>
  </si>
  <si>
    <t>Wolsztyn</t>
  </si>
  <si>
    <t>3031011 - Złotów gmina miejska; 
3031024 - Jastrowie miasto; 
3031025 - Jastrowie obszar wiejski; 
3031034 - Krajenka miasto; 
3031035 - Krajenka obszar wiejski; 
3031042 - Lipka gmina wiejska; 
3031054 - Okonek miasto; 
3031055 - Okonek obszar wiejski; 
3031062 - Tarnówka gmina wiejska; 
3031072 - Zakrzewo gmina wiejska; 
3031082 - Złotów obszar wiejski</t>
  </si>
  <si>
    <t>Złotów</t>
  </si>
  <si>
    <t>Jastrowie</t>
  </si>
  <si>
    <t>Okonek</t>
  </si>
  <si>
    <t>3025012 - Dominowo gmina wiejska; 
3025022 - Krzykosy gmina wiejska; 
3025032 - Nowe Miasto n. Wartą gmina wiejska; 
3025044 - Środa Wielkopolska miasto; 
3025045 - Środa Wielkopolska obszar wiejski; 
3025052 - Zaniemyśl gmina wiejska</t>
  </si>
  <si>
    <t>Środa Wlkp.</t>
  </si>
  <si>
    <t>Krzykosy</t>
  </si>
  <si>
    <t>3003011 - Gniezno gmina miejska; 
3003024 - Czerniejewo miasto; 
3003025 - Czerniejewo obszar wiejski; 
3003032 - Gniezno gmina wiejska; 
3003042 - Kiszkowo gmina wiejska; 
3003054 - Kłecko miasto; 
3003055 - Kłecko obszar wiejski; 
3003062 - Łubowo gmina wiejska; 
3003072 - Mieleszyn gmina wiejska; 
3003082 - Niechanowo gmina wiejska; 
3003094- Trzemeszno miasto; 
3003095- Trzemeszno obszar wiejski;
3003104- Witkowo miasto, 
3003105- Witkowo obszar wiejski.</t>
  </si>
  <si>
    <t>Gniezno</t>
  </si>
  <si>
    <t>Witkowo</t>
  </si>
  <si>
    <t>Trzemeszno</t>
  </si>
  <si>
    <t>3004014 - Borek Wielkopolski miasto; 
3004015 - Borek Wielkopolski obszar wiejski; 
3004024 - Gostyń miasto; 
3004025 - Gostyń obszar wiejski; 
3004034 - Krobia miasto; 
3004035 - Krobia obszar wiejski; 
3004042 - Pępowo gmina wiejska; 
3004052 - Piaski gmina wiejska; 
3004064 - Pogorzela miasto; 
3004065 - Pogorzela obszar wiejski; 
3004074- Poniec miasto; 
3004075- Poniec obszar wiejski</t>
  </si>
  <si>
    <t>Gostyń</t>
  </si>
  <si>
    <t>Krobia</t>
  </si>
  <si>
    <t>Borek</t>
  </si>
  <si>
    <t>3006012 - Jaraczewo gmina wiejska; 
3006024 - Jarocin miasto; 
3006025 - Jarocin obszar wiejski; 
3006032 - Kotlin gmina wiejska; 
3006044 - Żerków miasto; 
3006045 - Żerków obszar wiejski</t>
  </si>
  <si>
    <t>Jarocin</t>
  </si>
  <si>
    <t>3007012 - Blizanów gmina wiejska; 
3007022 - Brzeziny gmina wiejska; 
3007032 - Ceków-Kolonia gmina wiejska; 
3007042 - Godziesze Wielkie gmina wiejska; 
3007052 - Koźminek gmina wiejska; 
3007062 - Lisków gmina wiejska; 
3007072 - Mycielin gmina wiejska; 
3007082 - Opatówek gmina wiejska; 
3007094 - Stawiszyn miasto; 
3007095 - Stawiszyn obszar wiejski ; 
3061011 - Kalisz gmina miejska; 
3007102- Szczytniki gmina wiejska;  
3007112- Żelazków gmina wiejska</t>
  </si>
  <si>
    <t>Kalisz</t>
  </si>
  <si>
    <t>Brzeziny</t>
  </si>
  <si>
    <t>Lisków</t>
  </si>
  <si>
    <t>Stawiszyn</t>
  </si>
  <si>
    <t>3008012 - Baranów gmina wiejska; 
3008022 - Bralin gmina wiejska; 
3008034 - Kępno miasto; 
3008035 - Kępno obszar wiejski; 
3008042 - Łęka Opatowska gmina wiejska; 
3008052 - Perzów gmina wiejska; 
3008062 - Rychtal gmina wiejska; 
3008072 - Trzcinica gmina wiejska</t>
  </si>
  <si>
    <t>Kępno</t>
  </si>
  <si>
    <t>3009011 - Koło gmina miejska; 
3009022 - Babiak gmina wiejska; 
3009032 - Chodów gmina wiejska; 
3009044 - Dąbie miasto; 
3009045 - Dąbie obszar wiejski; 
3009052 - Grzegorzew gmina wiejska; 
3009064 - Kłodawa miasto; 
3009065 - Kłodawa obszar wiejski; 
3009072 - Koło gmina wiejska; 
3009082 - Kościelec gmina wiejska; 
3009092 - Olszówka gmina wiejska;  
3009114- Przedecz miasto; 
3009115- Przedecz obszar wiejski; 
3009102- Osiek Mały gmina wiejska</t>
  </si>
  <si>
    <t>Koło</t>
  </si>
  <si>
    <t>Kłodawa</t>
  </si>
  <si>
    <t>3010014 - Golina miasto; 
3010015 - Golina obszar wiejski; 
3010022 - Grodziec gmina wiejska; 
3010032 - Kazimierz Biskupi gmina wiejska; 
3010044 - Kleczew miasto; 
3010045 - Kleczew obszar wiejski; 
3010052 - Kramsk gmina wiejska; 
3010062 - Krzymów gmina wiejska; 
3010074 - Rychwał miasto; 
3010075 - Rychwał obszar wiejski; 
3010082 - Rzgów obszar wiejski; 
3062011 - Konin gmina miejska; 
3010104- Sompolno miasto; 
3010105- Sompolno obszar wiejski; 
3010124- Ślesin miasto; 
3010125- Ślesiń obszar wiejski; 
3010092-Skulsk gmina wiejska; 
3010112- Stare Miasto gmina wiejska; 
3010132- Wierzbinek gmina wiejska; 
3010142- Wilczyn gmina wiejska</t>
  </si>
  <si>
    <t>Konin</t>
  </si>
  <si>
    <t>Ślesin</t>
  </si>
  <si>
    <t>Rychwał</t>
  </si>
  <si>
    <t>3011011 - Kościan gmina miejska; 
3011024 - Czempiń miasto; 
3011025 - Czempiń obszar wiejski; 
3011032 - Kościan gmina wiejska; 
3011044 - Krzywiń miasto; 
3011045 - Krzywiń obszar wiejski; 
3011054 - Śmigiel miasto; 
3011055 - Śmigiel obszar wiejski</t>
  </si>
  <si>
    <t>Kościan</t>
  </si>
  <si>
    <t>Krzywiń</t>
  </si>
  <si>
    <t>3012011 - Sulmierzyce gmina miejska; 
3012024 - Kobylin miasto; 
3012025 - Kobylin obszar wiejski; 
3012034 - Koźmin Wielkopolski miasto; 
3012035 - Koźmin Wielkopolski obszar wiejski; 
3012044 - Krotoszyn miasto; 
3012045 - Krotoszyn obszar wiejski; 
3012052 - Rozdrażew gmina wiejska; 
3012064 - Zduny miasto; 
3012065 - Zduny obszar wiejski</t>
  </si>
  <si>
    <t>Krotoszyn</t>
  </si>
  <si>
    <t>Koźmin Wlkp.</t>
  </si>
  <si>
    <t>Kobylin</t>
  </si>
  <si>
    <t>3013012 - Krzemieniewo gmina wiejska; 
3013022 - Lipno gmina wiejska; 
3013034 - Osieczna miasto; 
3013035 - Osieczna obszar wiejski; 
3013044 - Rydzyna miasto; 
3013045 - Rydzyna obszar wiejski; 
3013052 - Święciechowa gmina wiejska; 
3013062 - Wijewo gmina wiejska; 
3013072 - Włoszakowice gmina wiejska; 
3063011 - Leszno gmina miejska</t>
  </si>
  <si>
    <t>Leszno</t>
  </si>
  <si>
    <t>Włoszakowice</t>
  </si>
  <si>
    <t>Kąkolewo</t>
  </si>
  <si>
    <t>3017011 - Ostrów Wielkopolski gmina miejska; 
3017024 - Nowe Skalmierzyce miasto; 
3017025 - Nowe Skalmierzyce obszar wiejski; 
3017034 - Odolanów miasto; 
3017035 - Odolanów obszar wiejski; 
3017042 - Ostrów Wielkopolski gmina wiejska; 
3017052 - Przygodzice gmina wiejska; 
3017064 - Raszków miasto; 
3017065 - Raszków obszar wiejski; 
3017072- Sieroszewice gmina wiejska; 
3017082-Sośnie gmina wiejska</t>
  </si>
  <si>
    <t>Ostrów Wlkp.</t>
  </si>
  <si>
    <t>Przygodzice</t>
  </si>
  <si>
    <t>Odolanów</t>
  </si>
  <si>
    <t>3018012 - Czajków gmina wiejska; 
3018022 - Doruchów gmina wiejska; 
3018034 - Grabów nad Prosną miasto; 
3018035 - Grabów nad Prosną obszar wiejski; 
3018042 - Kobyla Góra gmina wiejska; 
3018052 - Kraszewice gmina wiejska; 
3018064 - Mikstat miasto; 
3018065 - Mikstat obszar wiejski; 
3018074 - Ostrzeszów miasto; 
3018075 - Ostrzeszów obszar wiejski</t>
  </si>
  <si>
    <t>Ostrzeszów</t>
  </si>
  <si>
    <t>Grabów n/Prosną</t>
  </si>
  <si>
    <t>3020012 - Chocz gmina wiejska; 
3020022 - Czermin gmina wiejska; 
3020034 - Dobrzyca miasto; 
3020035 - Dobrzyca obszar wiejski; 
3020042 - Gizałki gmina wiejska; 
3020052 - Gołuchów gmina wiejska; 
3020063 - Pleszew gmina;
3020064 - Pleszew miasto; 
3020065 - Pleszew obszar wiejski</t>
  </si>
  <si>
    <t>Pleszew</t>
  </si>
  <si>
    <t>Gizałki</t>
  </si>
  <si>
    <t>3022014 - Bojanowo miasto; 
3022015 - Bojanowo obszar wiejski; 
3022024 - Jutrosin miasto; 
3022025 - Jutrosin obszar wiejski; 
3022034 - Miejska Górka miasto; 
3022035 - Miejska Górka obszar wiejski; 
3022042 - Pakosław gmina wiejska; 
3022054 - Rawicz miasto; 
3022055 - Rawicz obszar wiejski</t>
  </si>
  <si>
    <t>Rawicz</t>
  </si>
  <si>
    <t>3023011 - Słupca gmina miejska; 
3023022 - Lądek gmina wiejska; 
3023032 - Orchowo gmina wiejska; 
3023042 - Ostrowite gmina wiejska; 
3023052 - Powidz gmina wiejska; 
3023062 - Słupca gmina wiejska; 
3023072 - Strzałkowo gmina wiejska; 
3023084 - Zagórów miasto; 
3023085 - Zagórów obszar wiejski</t>
  </si>
  <si>
    <t>Słupca</t>
  </si>
  <si>
    <t>3026012 - Brodnica gmina wiejska; 
3026024 - Dolsk miasto; 
3026025 - Dolsk obszar wiejski; 
3026034 - Książ Wielkopolski miasto; 
3026035 - Książ Wielkopolski obszar wiejski; 
3026044 - Śrem miasto; 
3026045 - Śrem obszar wiejski</t>
  </si>
  <si>
    <t>Śrem</t>
  </si>
  <si>
    <t>3027011 - Turek gmina miejska; 
3027022 - Brudzew gmina wiejska; 
3027034 - Dobra miasto; 
3027035 - Dobra obszar wiejski; 
3027042 - Kawęczyn gmina wiejska; 
3027052 - Malanów gmina wiejska; 
3027062 - Przykona gmina wiejska; 
3027074 - Tuliszków miasto; 
3027075 - Tuliszków obszar wiejski; 
3027082 - Turek gmina wiejska; 
3027092 - Władysławów gmina wiejska</t>
  </si>
  <si>
    <t>Turek</t>
  </si>
  <si>
    <t>Dobra</t>
  </si>
  <si>
    <t>3030012 - Kołaczkowo gmina wiejska; 
3030024 - Miłosław miasto; 
3030025 - Miłosław obszar wiejski; 
3030034 - Nekla miasto; 
3030035 - Nekla obszar wiejski; 
3030044 - Pyzdry miasto; 
3030045 - Pyzdry obszar wiejski; 
3030054 - Września miasto; 
3030055 - Września obszar wiejski</t>
  </si>
  <si>
    <t>Września</t>
  </si>
  <si>
    <r>
      <rPr>
        <sz val="12"/>
        <rFont val="Arial"/>
        <family val="2"/>
        <charset val="238"/>
      </rPr>
      <t>Nr rejonu operacyjnego</t>
    </r>
    <r>
      <rPr>
        <vertAlign val="superscript"/>
        <sz val="12"/>
        <rFont val="Arial"/>
        <family val="2"/>
        <charset val="238"/>
      </rPr>
      <t>1)</t>
    </r>
  </si>
  <si>
    <r>
      <rPr>
        <sz val="12"/>
        <rFont val="Arial"/>
        <family val="2"/>
        <charset val="238"/>
      </rPr>
      <t>Kod dyspozytorni medycznej</t>
    </r>
    <r>
      <rPr>
        <vertAlign val="superscript"/>
        <sz val="12"/>
        <rFont val="Arial"/>
        <family val="2"/>
        <charset val="238"/>
      </rPr>
      <t>3)</t>
    </r>
  </si>
  <si>
    <r>
      <rPr>
        <sz val="12"/>
        <rFont val="Arial"/>
        <family val="2"/>
        <charset val="238"/>
      </rPr>
      <t xml:space="preserve">Liczba zespołów ratownictwa medycznego w danym rejonie operacyjnym </t>
    </r>
    <r>
      <rPr>
        <vertAlign val="superscript"/>
        <sz val="12"/>
        <rFont val="Arial"/>
        <family val="2"/>
        <charset val="238"/>
      </rPr>
      <t>4)</t>
    </r>
  </si>
  <si>
    <t>Adres miejsca stacjonowania zespołu ratownictwa medycznego</t>
  </si>
  <si>
    <t>Nazwa dysponenta jednostki</t>
  </si>
  <si>
    <t>Adres dysponenta jednostki</t>
  </si>
  <si>
    <r>
      <rPr>
        <sz val="12"/>
        <rFont val="Arial"/>
        <family val="2"/>
        <charset val="238"/>
      </rPr>
      <t>Nr księgi rejestrowej podmiotu leczniczego dysponenta jednostki</t>
    </r>
    <r>
      <rPr>
        <vertAlign val="superscript"/>
        <sz val="12"/>
        <rFont val="Arial"/>
        <family val="2"/>
        <charset val="238"/>
      </rPr>
      <t>8)</t>
    </r>
  </si>
  <si>
    <r>
      <rPr>
        <sz val="12"/>
        <rFont val="Arial"/>
        <family val="2"/>
        <charset val="238"/>
      </rPr>
      <t>VII część kodu resortowego jednostki systemu</t>
    </r>
    <r>
      <rPr>
        <vertAlign val="superscript"/>
        <sz val="12"/>
        <rFont val="Arial"/>
        <family val="2"/>
        <charset val="238"/>
      </rPr>
      <t>9)</t>
    </r>
  </si>
  <si>
    <r>
      <rPr>
        <sz val="12"/>
        <rFont val="Arial"/>
        <family val="2"/>
        <charset val="238"/>
      </rPr>
      <t>IV część kodu resortowego określającego formę organizacyjno-prawną podmiotu wykonującego działalność leczniczą</t>
    </r>
    <r>
      <rPr>
        <vertAlign val="superscript"/>
        <sz val="12"/>
        <rFont val="Arial"/>
        <family val="2"/>
        <charset val="238"/>
      </rPr>
      <t>9)</t>
    </r>
    <r>
      <rPr>
        <sz val="12"/>
        <rFont val="Arial"/>
        <family val="2"/>
        <charset val="238"/>
      </rPr>
      <t xml:space="preserve"> </t>
    </r>
  </si>
  <si>
    <t>000000015860</t>
  </si>
  <si>
    <t>000000015862</t>
  </si>
  <si>
    <t>000000015856</t>
  </si>
  <si>
    <t>000000016115</t>
  </si>
  <si>
    <t>000000016065</t>
  </si>
  <si>
    <t>000000016116</t>
  </si>
  <si>
    <t>000000016106</t>
  </si>
  <si>
    <t>000000015858</t>
  </si>
  <si>
    <t>Szpital Powiatowy w Wyrzysku Sp. z o.o.</t>
  </si>
  <si>
    <t>000000024519</t>
  </si>
  <si>
    <t>000000016141</t>
  </si>
  <si>
    <t>082</t>
  </si>
  <si>
    <t>074</t>
  </si>
  <si>
    <t>021</t>
  </si>
  <si>
    <t>058</t>
  </si>
  <si>
    <t>008</t>
  </si>
  <si>
    <t>010</t>
  </si>
  <si>
    <t>013</t>
  </si>
  <si>
    <t>079</t>
  </si>
  <si>
    <t>080</t>
  </si>
  <si>
    <t>043</t>
  </si>
  <si>
    <t>083</t>
  </si>
  <si>
    <t>002</t>
  </si>
  <si>
    <t>075</t>
  </si>
  <si>
    <t>076</t>
  </si>
  <si>
    <t>078</t>
  </si>
  <si>
    <t>068</t>
  </si>
  <si>
    <t>048</t>
  </si>
  <si>
    <t>049</t>
  </si>
  <si>
    <t>067</t>
  </si>
  <si>
    <t>055</t>
  </si>
  <si>
    <t>000000015859</t>
  </si>
  <si>
    <t>000000016068</t>
  </si>
  <si>
    <t>000000015861</t>
  </si>
  <si>
    <t>000000016139</t>
  </si>
  <si>
    <t>000000016123</t>
  </si>
  <si>
    <t>000000015836</t>
  </si>
  <si>
    <t>000000024539</t>
  </si>
  <si>
    <t>Wojewódzki Szpital Zespolony im. Ludwika Perzyny w Kaliszu</t>
  </si>
  <si>
    <t>000000020536</t>
  </si>
  <si>
    <t>000000015774</t>
  </si>
  <si>
    <t>000000015944</t>
  </si>
  <si>
    <t>Wielkopolskie Centrum Ratownictwa Medycznego Sp. z o.o.</t>
  </si>
  <si>
    <t>000000015943</t>
  </si>
  <si>
    <t>000000015840</t>
  </si>
  <si>
    <t>000000015765</t>
  </si>
  <si>
    <t>Wojewódzki Szpital Zespolony w Lesznie</t>
  </si>
  <si>
    <t>000000015837</t>
  </si>
  <si>
    <t>000000015777</t>
  </si>
  <si>
    <t>Ostrzeszowskie Centrum Zdrowia Sp. z o.o.</t>
  </si>
  <si>
    <t>000000015775</t>
  </si>
  <si>
    <t>000000022113</t>
  </si>
  <si>
    <t>000000022811</t>
  </si>
  <si>
    <t>000000015942</t>
  </si>
  <si>
    <t>000000026100</t>
  </si>
  <si>
    <t>000000015945</t>
  </si>
  <si>
    <t>000000022104</t>
  </si>
  <si>
    <t>Lp.</t>
  </si>
  <si>
    <t>2a</t>
  </si>
  <si>
    <t>2b</t>
  </si>
  <si>
    <t>1</t>
  </si>
  <si>
    <t>0</t>
  </si>
  <si>
    <t xml:space="preserve">Wyjazdy zespołów ratownictwa medycznego  </t>
  </si>
  <si>
    <t>Liczba wyjazdów zespołów ratownictwa medycznego zakończonych przewiezieniem pacjenta do szpitala</t>
  </si>
  <si>
    <r>
      <rPr>
        <sz val="12"/>
        <color indexed="55"/>
        <rFont val="Calibri"/>
        <family val="2"/>
        <charset val="238"/>
      </rPr>
      <t>Obszar działania zespołu ratownictwa medycznego</t>
    </r>
    <r>
      <rPr>
        <vertAlign val="superscript"/>
        <sz val="12"/>
        <color indexed="55"/>
        <rFont val="Calibri"/>
        <family val="2"/>
        <charset val="238"/>
      </rPr>
      <t xml:space="preserve"> 1)</t>
    </r>
  </si>
  <si>
    <r>
      <rPr>
        <sz val="12"/>
        <color indexed="55"/>
        <rFont val="Calibri"/>
        <family val="2"/>
        <charset val="238"/>
      </rPr>
      <t>Nazwa zespołu ratownictwa medycznego</t>
    </r>
    <r>
      <rPr>
        <vertAlign val="superscript"/>
        <sz val="12"/>
        <color indexed="55"/>
        <rFont val="Calibri"/>
        <family val="2"/>
        <charset val="238"/>
      </rPr>
      <t>2)</t>
    </r>
  </si>
  <si>
    <t>wyjazdy do stan nagłego zagrożenia zdrowotnego</t>
  </si>
  <si>
    <t xml:space="preserve">wyjazdy niezwiązane ze stanem nagłego zagrożenia zdrowotnego </t>
  </si>
  <si>
    <t>ogółem</t>
  </si>
  <si>
    <t>w tym pacjenci urazowi</t>
  </si>
  <si>
    <t>zgony przed podjęciem albo w trakcie wykonywania medycznych czynności ratunkowych</t>
  </si>
  <si>
    <t>5a</t>
  </si>
  <si>
    <t>5b</t>
  </si>
  <si>
    <t>5c</t>
  </si>
  <si>
    <t>5d</t>
  </si>
  <si>
    <t>6a</t>
  </si>
  <si>
    <t>6b</t>
  </si>
  <si>
    <t>7a</t>
  </si>
  <si>
    <t>7b</t>
  </si>
  <si>
    <t>0-18 lat</t>
  </si>
  <si>
    <t>&gt; 18 lat</t>
  </si>
  <si>
    <t>Razem:</t>
  </si>
  <si>
    <t xml:space="preserve">1) Stosuje się 7-znakowy kod TERYT w zakresie systemu identyfikatorów i nazw jednostek podziału administracyjnego; nie używa się kodów zakończonych cyfrą „3”, kolejne pozycje obszaru działania oddziela się średnikiem i spacją.
2) Nazwy nadawane zgodnie z procedurami tworzonymi i wprowadzanymi do stosowania przez ministra właściwego do spraw zdrowia.
3) Jest identyfikowany przez numer województwa – 2 cyfry kodu TERYT/numer kolejny rejonu na obszarze województwa – 2 cyfry.
4) Kody nadawane zgodnie z procedurami tworzonymi i wprowadzanymi do stosowania przez ministra właściwego do spraw zdrowia. 
</t>
  </si>
  <si>
    <t>Wyjazdy zespołów ratownictwa medycznego , licząc od chwili przyjęcia zgłoszenia przez dyspozytora medycznego do przybycia zespołu ratownictwa medycznego na miejsce zdarzenia</t>
  </si>
  <si>
    <t>Kryterium gęstości zaludnienia</t>
  </si>
  <si>
    <t>Mediana czasu dotarcia zespołów na miejsce zdarzenia [gg:mm:ss]</t>
  </si>
  <si>
    <t xml:space="preserve">Maksymalny czas dotarcia zespołów na miejsce zdarzenia[gg:mm:ss] </t>
  </si>
  <si>
    <t>Liczba wyjazdów przekraczających maksymalny czas dotarcia na miejsce zdarzenia</t>
  </si>
  <si>
    <t xml:space="preserve">Średni czas interwencji zespołu ratownictwa medycznego od przyjęcia zgłoszenia o zdarzeniu do powrotu do gotowości operacyjnej [gg:mm:ss] </t>
  </si>
  <si>
    <t xml:space="preserve">Maksymalny czas interwencji zespołu ratownictwa medycznego od przyjęcia zgłoszenia o zdarzeniu do powrotu do gotowości operacyjnej [gg:mm:ss] </t>
  </si>
  <si>
    <r>
      <rPr>
        <sz val="12"/>
        <rFont val="Calibri"/>
        <family val="2"/>
        <charset val="238"/>
      </rPr>
      <t>Numer rejonu operacyjnego</t>
    </r>
    <r>
      <rPr>
        <vertAlign val="superscript"/>
        <sz val="12"/>
        <rFont val="Calibri"/>
        <family val="2"/>
        <charset val="238"/>
      </rPr>
      <t>3)</t>
    </r>
  </si>
  <si>
    <r>
      <rPr>
        <sz val="12"/>
        <rFont val="Calibri"/>
        <family val="2"/>
        <charset val="238"/>
      </rPr>
      <t>Nazwa zespołu ratownictwa medycznego</t>
    </r>
    <r>
      <rPr>
        <vertAlign val="superscript"/>
        <sz val="12"/>
        <rFont val="Calibri"/>
        <family val="2"/>
        <charset val="238"/>
      </rPr>
      <t xml:space="preserve">1) </t>
    </r>
    <r>
      <rPr>
        <sz val="12"/>
        <rFont val="Calibri"/>
        <family val="2"/>
        <charset val="238"/>
      </rPr>
      <t>i obszar działania</t>
    </r>
    <r>
      <rPr>
        <vertAlign val="superscript"/>
        <sz val="12"/>
        <rFont val="Calibri"/>
        <family val="2"/>
        <charset val="238"/>
      </rPr>
      <t xml:space="preserve">2) </t>
    </r>
    <r>
      <rPr>
        <sz val="12"/>
        <rFont val="Calibri"/>
        <family val="2"/>
        <charset val="238"/>
      </rPr>
      <t>z opisem</t>
    </r>
  </si>
  <si>
    <t>Miasta powyżej 10 tys mieszk.</t>
  </si>
  <si>
    <t>Poza miastem powyżej 10 tys. mieszk.</t>
  </si>
  <si>
    <t>Województwo</t>
  </si>
  <si>
    <t xml:space="preserve">Tabela nr 6 - Lotnicze zespoły ratownictwa medycznego </t>
  </si>
  <si>
    <t>Adres bazy LPR</t>
  </si>
  <si>
    <t>Czas dyżuru</t>
  </si>
  <si>
    <t>1.</t>
  </si>
  <si>
    <t>Wielkopolskie</t>
  </si>
  <si>
    <t xml:space="preserve">HEMS Poznań
60-189 Poznań, ul. Bukowska 283, Lotnisko-Ławica </t>
  </si>
  <si>
    <t>od godziny 7.00  do  godziny 20.00</t>
  </si>
  <si>
    <t>2.</t>
  </si>
  <si>
    <t>Dysponent jednostki</t>
  </si>
  <si>
    <t>Lądowisko zlokalizowane bezpośrednio przy szpitalnym oddziale ratunkowym (podać odległość w metrach od szpitalnego oddziału ratunkowego)</t>
  </si>
  <si>
    <t>Liczba stanowisk resuscytacyjnych</t>
  </si>
  <si>
    <t>Liczba stanowisk intensywnej terapii</t>
  </si>
  <si>
    <t>Liczba stanowisk obserwacyjnych</t>
  </si>
  <si>
    <t>3a</t>
  </si>
  <si>
    <t>3b</t>
  </si>
  <si>
    <t>3c</t>
  </si>
  <si>
    <t>Nazwa</t>
  </si>
  <si>
    <t>Adres</t>
  </si>
  <si>
    <t>Nazwa jednostki organizacyjnej</t>
  </si>
  <si>
    <t>Adres jednostki organizacyjnej</t>
  </si>
  <si>
    <t xml:space="preserve"> całodobowe</t>
  </si>
  <si>
    <t>nieprzystosowane do startów i lądowań w nocy</t>
  </si>
  <si>
    <t>Szpitalny Oddział Ratunkowy</t>
  </si>
  <si>
    <t>8a</t>
  </si>
  <si>
    <t>8b</t>
  </si>
  <si>
    <t>8c</t>
  </si>
  <si>
    <t>8d</t>
  </si>
  <si>
    <t>ul. Przybyszewskiego 49
60-355 Poznań</t>
  </si>
  <si>
    <t>Podmiot leczniczy, w którego strukturach działa centrum urazowe</t>
  </si>
  <si>
    <t xml:space="preserve"> kierownika zespołu ratownictwa medycznego</t>
  </si>
  <si>
    <t xml:space="preserve">Liczba pacjentów zakwalifikowanych jako pacjent urazowy dzieciecy przez: </t>
  </si>
  <si>
    <t>Średni czas pobytu pacjenta uraowego w centrum urazowym dla dzieci
(dni)</t>
  </si>
  <si>
    <t>Maksymalny czas pobytu pacjenta w centrum urazowym dla dzieci
(dni)</t>
  </si>
  <si>
    <t>Liczba zgonów pacjentów urazowych dziecięcych</t>
  </si>
  <si>
    <t>kierownika zespołu urazowego dziecięcego</t>
  </si>
  <si>
    <t>nie dotyczy województwa wielkopolskiego</t>
  </si>
  <si>
    <r>
      <rPr>
        <sz val="10"/>
        <rFont val="Arial"/>
        <family val="2"/>
        <charset val="238"/>
      </rPr>
      <t>Kod dyspozytorni medycznej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</si>
  <si>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</si>
  <si>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</si>
  <si>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</si>
  <si>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od
dd-mm</t>
  </si>
  <si>
    <t>do
dd-mm</t>
  </si>
  <si>
    <t>liczba dyspozytorów medycznych posiadających wykształcenie wymagane dla pielęgniarki systemu lub ratownika medycznego</t>
  </si>
  <si>
    <t>31-12</t>
  </si>
  <si>
    <t>RAZEM</t>
  </si>
  <si>
    <t xml:space="preserve">1) Kody nadawane zgodnie z procedurami tworzonymi i wprowadzanymi do stosowania przez ministra właściwego do spraw zdrowia. 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</si>
  <si>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</si>
  <si>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</si>
  <si>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</si>
  <si>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</si>
  <si>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</si>
  <si>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 obsługi zgłoszenia (czas oczekiwania + czas trwania) [mm:ss]</t>
  </si>
  <si>
    <t>z 112</t>
  </si>
  <si>
    <t>z 999</t>
  </si>
  <si>
    <t>suma</t>
  </si>
  <si>
    <t>październik</t>
  </si>
  <si>
    <t>listopad</t>
  </si>
  <si>
    <t>grudzień</t>
  </si>
  <si>
    <t>Suma</t>
  </si>
  <si>
    <t>Średnia</t>
  </si>
  <si>
    <t xml:space="preserve">1) Kody nadawane zgodnie z procedurami tworzonymi i wprowadzanymi do stosowania przez ministra właściwego do spraw zdrowia.  </t>
  </si>
  <si>
    <r>
      <rPr>
        <sz val="11"/>
        <rFont val="Arial"/>
        <family val="2"/>
        <charset val="238"/>
      </rPr>
      <t>Nr rejonu operacyjnego</t>
    </r>
    <r>
      <rPr>
        <vertAlign val="superscript"/>
        <sz val="11"/>
        <rFont val="Arial"/>
        <family val="2"/>
        <charset val="238"/>
      </rPr>
      <t>1)</t>
    </r>
  </si>
  <si>
    <r>
      <rPr>
        <sz val="11"/>
        <rFont val="Arial"/>
        <family val="2"/>
        <charset val="238"/>
      </rPr>
      <t>Nazwa i opis rejonu operacyjnego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</si>
  <si>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 xml:space="preserve">Kod dyspozytorni medycznej </t>
    </r>
    <r>
      <rPr>
        <vertAlign val="superscript"/>
        <sz val="11"/>
        <rFont val="Arial"/>
        <family val="2"/>
        <charset val="238"/>
      </rPr>
      <t>3)</t>
    </r>
  </si>
  <si>
    <t>Liczba zespołów ratownictwa medycznego w danym rejonie operacyjnym</t>
  </si>
  <si>
    <r>
      <rPr>
        <sz val="11"/>
        <rFont val="Arial"/>
        <family val="2"/>
        <charset val="238"/>
      </rP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4)</t>
    </r>
  </si>
  <si>
    <r>
      <rPr>
        <sz val="11"/>
        <rFont val="Arial"/>
        <family val="2"/>
        <charset val="238"/>
      </rP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</si>
  <si>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rPr>
        <sz val="11"/>
        <rFont val="Arial"/>
        <family val="2"/>
        <charset val="238"/>
      </rP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6)</t>
    </r>
  </si>
  <si>
    <t xml:space="preserve">Planowany termin uruchomienia zespołu ratownictwa medycznego </t>
  </si>
  <si>
    <t>10a</t>
  </si>
  <si>
    <t>10b</t>
  </si>
  <si>
    <t xml:space="preserve">od
dd-mm
</t>
  </si>
  <si>
    <t xml:space="preserve">do
dd-mm
</t>
  </si>
  <si>
    <t>Jednostka organizacyjna podmiotu
leczniczego, w którego strukturach
planuje się utworzyć szpitalny oddział
ratunkowy</t>
  </si>
  <si>
    <t>Lądowisko w odległości wymagającej użycia specjalistycznych środków transportu sanitarnego (podać odległość w metrach od szpitalnego oddziału ratunkowego)</t>
  </si>
  <si>
    <t>Planowany termin uruchomienia SOR</t>
  </si>
  <si>
    <r>
      <rPr>
        <sz val="11"/>
        <rFont val="Arial"/>
        <family val="2"/>
        <charset val="238"/>
      </rPr>
      <t xml:space="preserve">Kod TERYT z opisem </t>
    </r>
    <r>
      <rPr>
        <vertAlign val="superscript"/>
        <sz val="11"/>
        <rFont val="Arial"/>
        <family val="2"/>
        <charset val="238"/>
      </rPr>
      <t>1)</t>
    </r>
  </si>
  <si>
    <t xml:space="preserve">Powiat: poznański </t>
  </si>
  <si>
    <t>1) Stosuje się 7-znakowy kod TERYT miejscowości lub dzielnicy w zakresie systemu identyfikatorów i nazw jednostek podziału administracyjnego, w której znajduje się planowany do uruchomienia szpitalny oddział ratunkowy.</t>
  </si>
  <si>
    <t>Suchy Las</t>
  </si>
  <si>
    <t xml:space="preserve">Tabela nr 16 – Rejony operacyjne i miejsca stacjonowania planowanych do uruchomienia zespołów ratownictwa medycznego 
</t>
  </si>
  <si>
    <t>3</t>
  </si>
  <si>
    <t>4</t>
  </si>
  <si>
    <t>Szpital Pomnik Chrztu Polski</t>
  </si>
  <si>
    <t>Samodzielny Publiczny Zespół Opieki Zdrowotnej w Gostyniu</t>
  </si>
  <si>
    <t>Samodzielny Publiczny Zakład Opieki Zdrowotnej</t>
  </si>
  <si>
    <t>Samodzielny Publiczny Zakład Opieki Zdrowotnej w Kępnie</t>
  </si>
  <si>
    <t>Samodzielny Publiczny Zakład Opieki Zdrowotnej w Międzychodzie</t>
  </si>
  <si>
    <t>Zespół Zakładów Opieki Zdrowotnej w Ostrowie Wielkopolskim</t>
  </si>
  <si>
    <t>Samodzielny Publiczny Zakład Opieki Zdrowotnej w Słupcy</t>
  </si>
  <si>
    <t>Samodzielny Publiczny Zakład Opieki Zdrowotnej w Szamotułach</t>
  </si>
  <si>
    <t>Samodzielny Publiczny Zakład Opieki Zdrowotnej w Wolsztynie</t>
  </si>
  <si>
    <t>Zespół Opieki Zdrowotnej w Wągrowcu</t>
  </si>
  <si>
    <t>Samodzielny Publiczny Zakład Opieki Zdrowotnej w Obornikach</t>
  </si>
  <si>
    <t>Samodzielny Publiczny Zespół Opieki Zdrowotnej w Kościanie</t>
  </si>
  <si>
    <t>Szpital Powiatowy im. Jana Pawła II w Trzciance</t>
  </si>
  <si>
    <t>30/01</t>
  </si>
  <si>
    <t>wielkopolskie</t>
  </si>
  <si>
    <t>pn-nd</t>
  </si>
  <si>
    <t xml:space="preserve"> Raszków</t>
  </si>
  <si>
    <t>Uwagi</t>
  </si>
  <si>
    <t>Samodzielny Publiczny Zespół Opieki Zdrowotnej w Turku</t>
  </si>
  <si>
    <t>ul. Szpitalna 2 64-600 Oborniki</t>
  </si>
  <si>
    <t>Zespół Zakładów Opieki Zdrowotnej w Czarnkowie</t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</si>
  <si>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6)</t>
    </r>
  </si>
  <si>
    <t>085</t>
  </si>
  <si>
    <t>086</t>
  </si>
  <si>
    <t>091</t>
  </si>
  <si>
    <t>092</t>
  </si>
  <si>
    <t>084</t>
  </si>
  <si>
    <t>073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</si>
  <si>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</si>
  <si>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</si>
  <si>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</si>
  <si>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</si>
  <si>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</si>
  <si>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</si>
  <si>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</si>
  <si>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</si>
  <si>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</si>
  <si>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</si>
  <si>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</si>
  <si>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</si>
  <si>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</si>
  <si>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</si>
  <si>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</si>
  <si>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</si>
  <si>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</si>
  <si>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</si>
  <si>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</si>
  <si>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</si>
  <si>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</si>
  <si>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</si>
  <si>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</si>
  <si>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</si>
  <si>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</si>
  <si>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</si>
  <si>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</si>
  <si>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</si>
  <si>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</si>
  <si>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</si>
  <si>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</si>
  <si>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</si>
  <si>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</si>
  <si>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</si>
  <si>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</si>
  <si>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</si>
  <si>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</si>
  <si>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</si>
  <si>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</si>
  <si>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</si>
  <si>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</si>
  <si>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</si>
  <si>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</si>
  <si>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</si>
  <si>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</si>
  <si>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</si>
  <si>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</si>
  <si>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</si>
  <si>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</si>
  <si>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</si>
  <si>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</si>
  <si>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</si>
  <si>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</si>
  <si>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</si>
  <si>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</si>
  <si>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</si>
  <si>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</si>
  <si>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</si>
  <si>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</si>
  <si>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</si>
  <si>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</si>
  <si>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</si>
  <si>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</si>
  <si>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</si>
  <si>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</si>
  <si>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</si>
  <si>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</si>
  <si>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</si>
  <si>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</si>
  <si>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</si>
  <si>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</si>
  <si>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</si>
  <si>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</si>
  <si>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</si>
  <si>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</si>
  <si>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</si>
  <si>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</si>
  <si>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</si>
  <si>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</si>
  <si>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</si>
  <si>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</si>
  <si>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</si>
  <si>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</si>
  <si>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</si>
  <si>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</si>
  <si>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</si>
  <si>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</si>
  <si>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</si>
  <si>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</si>
  <si>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</si>
  <si>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</si>
  <si>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</si>
  <si>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</si>
  <si>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</si>
  <si>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</si>
  <si>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</si>
  <si>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</si>
  <si>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</si>
  <si>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</si>
  <si>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</si>
  <si>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</si>
  <si>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</si>
  <si>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</si>
  <si>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</si>
  <si>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</si>
  <si>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</si>
  <si>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</si>
  <si>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</si>
  <si>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</si>
  <si>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</si>
  <si>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</si>
  <si>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</si>
  <si>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</si>
  <si>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</si>
  <si>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</si>
  <si>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</si>
  <si>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</si>
  <si>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</si>
  <si>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</si>
  <si>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018</t>
  </si>
  <si>
    <t>110</t>
  </si>
  <si>
    <t>P01 001</t>
  </si>
  <si>
    <t>P01 002</t>
  </si>
  <si>
    <t>P01 003</t>
  </si>
  <si>
    <t>P01 004</t>
  </si>
  <si>
    <t>P01 006</t>
  </si>
  <si>
    <t>P01 008</t>
  </si>
  <si>
    <t>P01 005</t>
  </si>
  <si>
    <t>P01 010</t>
  </si>
  <si>
    <t>P01 012</t>
  </si>
  <si>
    <t>P01 014</t>
  </si>
  <si>
    <t>P01 016</t>
  </si>
  <si>
    <t>P01 018</t>
  </si>
  <si>
    <t>P01 007</t>
  </si>
  <si>
    <t>P01 020</t>
  </si>
  <si>
    <t>P01 022</t>
  </si>
  <si>
    <t>P01 009</t>
  </si>
  <si>
    <t>P01 024</t>
  </si>
  <si>
    <t>P01 011</t>
  </si>
  <si>
    <t>P01 026</t>
  </si>
  <si>
    <t>P01 013</t>
  </si>
  <si>
    <t>P01 028</t>
  </si>
  <si>
    <t>P01 030</t>
  </si>
  <si>
    <t>P01 032</t>
  </si>
  <si>
    <t>P01 034</t>
  </si>
  <si>
    <t>P01 036</t>
  </si>
  <si>
    <t>P01 038</t>
  </si>
  <si>
    <t>P01 015</t>
  </si>
  <si>
    <t>P01 040</t>
  </si>
  <si>
    <t>P01 017</t>
  </si>
  <si>
    <t>P01 042</t>
  </si>
  <si>
    <t>P01 044</t>
  </si>
  <si>
    <t>P01 019</t>
  </si>
  <si>
    <t>P01 046</t>
  </si>
  <si>
    <t>P01 048</t>
  </si>
  <si>
    <t>P01 050</t>
  </si>
  <si>
    <t>P01 052</t>
  </si>
  <si>
    <t>P01 054</t>
  </si>
  <si>
    <t>P01 056</t>
  </si>
  <si>
    <t>P01 021</t>
  </si>
  <si>
    <t>P01 058</t>
  </si>
  <si>
    <t>P01 060</t>
  </si>
  <si>
    <t>P01 023</t>
  </si>
  <si>
    <t>P01 062</t>
  </si>
  <si>
    <t>P01 064</t>
  </si>
  <si>
    <t>P01 025</t>
  </si>
  <si>
    <t>P01 066</t>
  </si>
  <si>
    <t>P01 068</t>
  </si>
  <si>
    <t>P01 070</t>
  </si>
  <si>
    <t>P01 027</t>
  </si>
  <si>
    <t>P01 072</t>
  </si>
  <si>
    <t>P01 029</t>
  </si>
  <si>
    <t>P01 074</t>
  </si>
  <si>
    <t>P01 076</t>
  </si>
  <si>
    <t>P01 031</t>
  </si>
  <si>
    <t>P01 078</t>
  </si>
  <si>
    <t>P01 033</t>
  </si>
  <si>
    <t>P01 080</t>
  </si>
  <si>
    <t>P01 082</t>
  </si>
  <si>
    <t>P01 084</t>
  </si>
  <si>
    <t>P01 086</t>
  </si>
  <si>
    <t>P01 088</t>
  </si>
  <si>
    <t>P01 035</t>
  </si>
  <si>
    <t>P01 090</t>
  </si>
  <si>
    <t>P01 037</t>
  </si>
  <si>
    <t>P01 092</t>
  </si>
  <si>
    <t>P01 094</t>
  </si>
  <si>
    <t>P01 096</t>
  </si>
  <si>
    <t>P01 098</t>
  </si>
  <si>
    <t>P01 039</t>
  </si>
  <si>
    <t>P01 100</t>
  </si>
  <si>
    <t>P01 102</t>
  </si>
  <si>
    <t>P01 104</t>
  </si>
  <si>
    <t>P01 106</t>
  </si>
  <si>
    <t>P01 108</t>
  </si>
  <si>
    <t>P01 041</t>
  </si>
  <si>
    <t>P01 110</t>
  </si>
  <si>
    <t>P01 112</t>
  </si>
  <si>
    <t>P01 043</t>
  </si>
  <si>
    <t>P01 114</t>
  </si>
  <si>
    <t>P01 116</t>
  </si>
  <si>
    <t>P01 118</t>
  </si>
  <si>
    <t>P01 120</t>
  </si>
  <si>
    <t>P01 122</t>
  </si>
  <si>
    <t>P01 124</t>
  </si>
  <si>
    <t>P01 126</t>
  </si>
  <si>
    <t>P01 128</t>
  </si>
  <si>
    <t>P01 130</t>
  </si>
  <si>
    <t>P01 132</t>
  </si>
  <si>
    <t>P01 134</t>
  </si>
  <si>
    <t>P01 136</t>
  </si>
  <si>
    <t>P01 138</t>
  </si>
  <si>
    <t>P01 140</t>
  </si>
  <si>
    <t>P01 142</t>
  </si>
  <si>
    <t>P01 144</t>
  </si>
  <si>
    <t>P01 146</t>
  </si>
  <si>
    <t>P01 148</t>
  </si>
  <si>
    <t>P01 150</t>
  </si>
  <si>
    <t>P01 045</t>
  </si>
  <si>
    <t>P01 152</t>
  </si>
  <si>
    <t>P01 047</t>
  </si>
  <si>
    <t>P01 154</t>
  </si>
  <si>
    <t>P01 049</t>
  </si>
  <si>
    <t>P01 156</t>
  </si>
  <si>
    <t>P01 158</t>
  </si>
  <si>
    <t>P01 051</t>
  </si>
  <si>
    <t>P01 160</t>
  </si>
  <si>
    <t>P01 053</t>
  </si>
  <si>
    <t>P01 162</t>
  </si>
  <si>
    <t>P01 055</t>
  </si>
  <si>
    <t>P01 164</t>
  </si>
  <si>
    <t>P01 166</t>
  </si>
  <si>
    <t>P01 057</t>
  </si>
  <si>
    <t>P01 168</t>
  </si>
  <si>
    <t>P01 170</t>
  </si>
  <si>
    <t>P01 059</t>
  </si>
  <si>
    <t>P01 172</t>
  </si>
  <si>
    <t>P01 061</t>
  </si>
  <si>
    <t>P01 174</t>
  </si>
  <si>
    <t>P01 063</t>
  </si>
  <si>
    <t>P01 176</t>
  </si>
  <si>
    <t>P01 178</t>
  </si>
  <si>
    <t xml:space="preserve">Rejon województwa wielkopolskiego -powiat chodzieski , gm. Budzyń, m. i gm. Chodzież ,m. i gm. Margonin, m. i gm. Szamocin, powiat czarnkowsko-trzcianecki, m. i gm. Czarnków , gm. Drawsko , m. i gm. Krzyż , gm. Lubasz, gm. Połajewo, m. i gm. Trzcianka, m. i gm. Wieleń, m. i gm. Czarnków, m. i gm. Trzcianka, powiat grodziski, gm. Granowo, m. i gm. Grodzisk Wlkp., gm. Kamieniec, m. i gm. Rakoniewice, m. i gm. Wielichowo, powiat międzychodzki, gm. Chrzypsko Wlk.,gm. Kwilcz, m. i gm. Międzychód , m. i gm. Sieraków, powiat nowotomyski, gm. Kuślin, m. i gm. Lwówek, gm. Miedzichowo, m. i gm. Nowy Tomyśl, m. i gm. Opalenica, m. i gm. Zbąszyń, powiat obornicki, m. i gm. Oborniki, m. i gm. Rogoźno, gm. Ryczywół, powiat pilski, gm. Kaczory, gm. m. Piła, gm. Szydłowo, m. i gm. Ujście, gm. Białośliwie, m. i gm. Łobżenica, gm. Miasteczko Krajeńskie, m. i gm. Wyrzysk ,m. i gm. Wysoka, powiat poznański, m. Poznań, dz. Poznań–Jeżyce, gm. Rokietnica, gm. Tarnowo Podgórne ,dz. Poznań–Nowe Miasto ,dz. Poznań–Stare Miasto, gm. Czerwonak , m. i gm. Murowana Goślina, gm. Suchy Las, dz. Poznań–Grunwald, m. i gm. Buk , gm. Dopiewo , gm. Komorniki ,dz. Poznań–Wilda, gm. m. Luboń ,m. i gm. Kórnik, m. i gm. Mosina ,gm. Kleszczewo, m. i gm. Kostrzyn, m. i gm. Pobiedziska, m. i gm. Swarzędz, gm. i m. Puszczykowo, m. i gm. Stęszew, powiat szamotulski, gm. Duszniki, gm. Kaźmierz, m. i gm. Obrzycko, m. i gm. Ostroróg, m. i gm. Pniewy, m. i gm. Szamotuły, m. i gm. Wronki, powiat wągrowiecki, gm. Damasławek, m. i gm. Gołańcz, gm. Mieścisko, m. i gm. Skoki, gm. Wapno, m. i gm. Wągrowiec, powiat wolsztyński, gm. Przemęt, gm. Siedlec, m. i gm. Wolsztyn, powiat złotowski, m. i gm. Jastrowie, m. i gm. Krajenka, gm. Lipka ,m. i gm. Okonek, gm. Tarnówka, gm. Zakrzewo, m. i gm. Złotów,  powiat średzki, gm. Dominowo, gm. Krzykosy, gm. Nowe Miasto n. Wartą, m. i gm. Środa Wlkp., gm. Zaniemyśl, powiat gnieźnieński, m. i gm. Czerniejewo, m. i gm. Gniezno ,gm. Kiszkowo, m. i gm. Kłecko ,gm. Łubowo, gm. Mieleszyn, gm. Niechanowo, m. i gm. Trzemeszno, m. i gm. Witkowo, powiat gostyński, m. i gm. Borek Wlkp., m. i gm. Gostyń ,m. i gm. Krobia, gm. Pępowo ,gm. Piaski ,m. i gm. Pogorzela, m. i gm. Poniec, powiat jarociński, gm. Jaraczewo, m. i gm. Jarocin ,gm. Kotlin, m. i gm. Żerków,powiat koniński, m. i gm. Golina, m. i gm. Kleczew, m. i gm. Rychwał, m. i gm. Sompolno, m. i gm. Ślesin, gm. Grodziec, gm. Kazimierz Biskupi, gm. Kramsk, gm. Krzymów, gm. Rzgów, gm. Skulsk, gm. Stare Miasto, gm. Wierzbinek, gm. Wilczyn, powiat kaliski, miasto Kalisz, gm. Blizanów, gm. Mycielin, m. i gm. Stawiszyn , gm. Żelazków, gm. Ceków-Kolonia, gm. Koźminek, gm. Lisków, gm. Opatówek, m. Kalisz, gm. Koźminek, gm. Lisków, gm. Opatówek, gm. Brzeziny, gm. Godziesze Wlk.,gm. Szczytniki, powiat kępiński, gm. Baranów , gm. Bralin, m. i gm. Kępno, gm. Łęka Opatowska ,gm. Perzów, gm. Rychtal, gm. Trzcinica, powiat kolski, gm. Babiak, gm. Chodów ,m. i gm. Dąbie ,gm. Grzegorzew ,m. i gm. Kłodawa, m. i gm. Koło , gm. Kościelec, gm. Olszówka ,gm. Osiek Mały, m. i gm. Przedecz, powiat kościański, m. i gm. Czempiń, m. i gm. Kościan ,m. i gm. Krzywiń, m. i gm. Śmigiel , m. i gm. Czempiń, m. i gm. Kościan, m. i gm. Krzywiń, m. i gm. Śmigiel, powiat krotoszyński , m. i gm. Kobylin, m. i gm. Koźmin Wlkp., m. i gm. Krotoszyn, gm. Rozdrażew, gm. m. Sulmierzyce ,m. i gm. Zduny, powiat leszczyński, m. Leszno, gm. Lipno, gm. Święciechowa, gm. Wijewo, gm. Włoszakowice, gm. Krzemieniewo, m. Leszno, m. i gm. Osieczna, m. i gm. Rydzyna powiat ostrowski, m. i gm. Nowe Skalmierzyce, gm. Przygodzice, gm. Sieroszewice,  m. i gm. Odolanów, m. i gm. Ostrów Wlkp., m. i gm. Raszków, gm. Sośnie, powiat ostrzeszowski, gm. Czajków, gm. Doruchów, m. i gm. Grabów n. Prosną, gm. Kobyla Góra, gm. Kraszewice, m. i gm. Mikstat ,m. i gm. Ostrzeszów, powiat pleszewski, gm. Chocz, gm. Czermin ,gm. Dobrzyca ,gm. Gizałki ,gm. Gołuchów, m. i gm. Pleszew, powiat rawicki, m. i gm. Bojanowo, m. i gm. Jutrosin, m. i gm. Miejska Górka , gm. Pakosław, m. i gm. Rawicz, powiat słupecki, gm. Lądek, gm. Orchowo , gm. Ostrowite, gm. Powidz, m. i gm. Słupca, gm. Strzałkowo, m. i gm. Zagórów, powiat śremski, gm. Brodnica, m. i gm. Dolsk, m. i gm. Książ Wlkp., m. i gm. Śrem, powiat turecki, gm. Brudzew, m. i gm. Dobra, gm. Kawęczyn ,gm. Malanów, gm. Przykona ,m. i gm. Tuliszków ,m. i gm. Turek, gm. Władysławów, powiat wrzesiński, gm. Kołaczkowo, m. i gm. Miłosław, m. i gm. Nekla ,m. i gm. Pyzdry, m. i gm. Września
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
3020034 - Dobrzyca; 
3020035 - Dobrzyca; 
3020042 - Gizałki; 
3020052 - Gołuchów; 
3020064 - Pleszew; 
3020065 – Pleszew;
3022014 - Bojanowo; 
3022015 - Bojanowo; 
3022024 - Jutrosin; 
3022025 - Jutrosin; 
3022034 - Miejska Górka; 
3022035 - Miejska Górka; 
3022042 - Pakosław; 
3022054 - Rawicz; 
3022055 – Rawicz; 
3023011 - Słupca; 
3023022 - Lądek; 
3023032 - Orchowo; 
3023042 - Ostrowite; 
3023052 - Powidz; 
3023062 - Słupca; 
3023072 - Strzałkowo; 
3023084 - Zagórów; 
3023085 – Zagórów;
3025012 - Dominowo; 
3026012 - Brodnica; 
3026024 - Dolsk; 
3026025 - Dolsk; 
3026034 - Książ Wielkopolski;  
3026035 - Książ Wielkopolski; 
3026044 - Śrem; 
3026045 – Śrem;
3027011 - Turek; 
3027022 - Brudzew; 
3027034 - Dobra; 
3027035 - Dobra; 
3027042 - Kawęczyn; 
3027052 - Malanów; 
3027062 - Przykona; 
3027074 - Tuliszków; 
3027075 - Tuliszków; 
3027082 - Turek; 
3027092 – Władysławów;
3030012 - Kołaczkowo; 
3030024 - Miłosław; 
3030025 - Miłosław; 
3030034 - Nekla; 
3030035 - Nekla; 
3030044 - Pyzdry; 
3030045 - Pyzdry; 
3030054 - Września; 
3030055 - Września; 
3062011- Konin; 
3010014- Golina; 
3010044- Kleczew; 
3010074- Rychwał; 
3010104- Sompolno; 
3010124- Ślesin
</t>
  </si>
  <si>
    <t xml:space="preserve">Rejon województwa wielkopolskiego -powiat chodzieski , gm. Budzyń, m. i gm. Chodzież ,m. i gm. Margonin, m. i gm. Szamocin, powiat czarnkowsko-trzcianecki, m. i gm. Czarnków , gm. Drawsko , m. i gm. Krzyż , gm. Lubasz, gm. Połajewo, m. i gm. Trzcianka, m. i gm. Wieleń, m. i gm. Czarnków, m. i gm. Trzcianka, powiat grodziski, gm. Granowo, m. i gm. Grodzisk Wlkp., gm. Kamieniec, m. i gm. Rakoniewice, m. i gm. Wielichowo, powiat międzychodzki, gm. Chrzypsko Wlk.,gm. Kwilcz, m. i gm. Międzychód , m. i gm. Sieraków, powiat nowotomyski, gm. Kuślin, m. i gm. Lwówek, gm. Miedzichowo, m. i gm. Nowy Tomyśl, m. i gm. Opalenica, m. i gm. Zbąszyń, powiat obornicki, m. i gm. Oborniki, m. i gm. Rogoźno, gm. Ryczywół, powiat pilski, gm. Kaczory, gm. m. Piła, gm. Szydłowo, m. i gm. Ujście, gm. Białośliwie, m. i gm. Łobżenica, gm. Miasteczko Krajeńskie, m. i gm. Wyrzysk ,m. i gm. Wysoka, powiat poznański, m. Poznań, dz. Poznań–Jeżyce, gm. Rokietnica, gm. Tarnowo Podgórne ,dz. Poznań–Nowe Miasto ,dz. Poznań–Stare Miasto, gm. Czerwonak , m. i gm. Murowana Goślina, gm. Suchy Las, dz. Poznań–Grunwald, m. i gm. Buk , gm. Dopiewo , gm. Komorniki ,dz. Poznań–Wilda, gm. m. Luboń ,m. i gm. Kórnik, m. i gm. Mosina ,gm. Kleszczewo, m. i gm. Kostrzyn, m. i gm. Pobiedziska, m. i gm. Swarzędz, gm. i m. Puszczykowo, m. i gm. Stęszew, powiat szamotulski, gm. Duszniki, gm. Kaźmierz, m. i gm. Obrzycko, m. i gm. Ostroróg, m. i gm. Pniewy, m. i gm. Szamotuły, m. i gm. Wronki, powiat wągrowiecki, gm. Damasławek, m. i gm. Gołańcz, gm. Mieścisko, m. i gm. Skoki, gm. Wapno, m. i gm. Wągrowiec, powiat wolsztyński, gm. Przemęt, gm. Siedlec, m. i gm. Wolsztyn, powiat złotowski, m. i gm. Jastrowie, m. i gm. Krajenka, gm. Lipka ,m. i gm. Okonek, gm. Tarnówka, gm. Zakrzewo, m. i gm. Złotów,  powiat średzki, gm. Dominowo, gm. Krzykosy, gm. Nowe Miasto n. Wartą, m. i gm. Środa Wlkp., gm. Zaniemyśl, powiat gnieźnieński, m. i gm. Czerniejewo, m. i gm. Gniezno ,gm. Kiszkowo, m. i gm. Kłecko ,gm. Łubowo, gm. Mieleszyn, gm. Niechanowo, m. i gm. Trzemeszno, m. i gm. Witkowo, powiat gostyński, m. i gm. Borek Wlkp., m. i gm. Gostyń ,m. i gm. Krobia, gm. Pępowo ,gm. Piaski ,m. i gm. Pogorzela, m. i gm. Poniec, powiat jarociński, gm. Jaraczewo, m. i gm. Jarocin ,gm. Kotlin, m. i gm. Żerków,powiat koniński, m. i gm. Golina, m. i gm. Kleczew, m. i gm. Rychwał, m. i gm. Sompolno, m. i gm. Ślesin, gm. Grodziec, gm. Kazimierz Biskupi, gm. Kramsk, gm. Krzymów, gm. Rzgów, gm. Skulsk, gm. Stare Miasto, gm. Wierzbinek, gm. Wilczyn, powiat kaliski, miasto Kalisz, gm. Blizanów, gm. Mycielin, m. i gm. Stawiszyn , gm. Żelazków, gm. Ceków-Kolonia, gm. Koźminek, gm. Lisków, gm. Opatówek, m. Kalisz, gm. Koźminek, gm. Lisków, gm. Opatówek, gm. Brzeziny, gm. Godziesze Wlk.,gm. Szczytniki, powiat kępiński, gm. Baranów , gm. Bralin, m. i gm. Kępno, gm. Łęka Opatowska ,gm. Perzów, gm. Rychtal, gm. Trzcinica, powiat kolski, gm. Babiak, gm. Chodów ,m. i gm. Dąbie ,gm. Grzegorzew ,m. i gm. Kłodawa, m. i gm. Koło , gm. Kościelec, gm. Olszówka ,gm. Osiek Mały, m. i gm. Przedecz, powiat kościański, m. i gm. Czempiń, m. i gm. Kościan ,m. i gm. Krzywiń, m. i gm. Śmigiel , m. i gm. Czempiń, m. i gm. Kościan, m. i gm. Krzywiń, m. i gm. Śmigiel, powiat krotoszyński , m. i gm. Kobylin, m. i gm. Koźmin Wlkp., m. i gm. Krotoszyn, gm. Rozdrażew, gm. m. Sulmierzyce ,m. i gm. Zduny, powiat leszczyński, m. Leszno, gm. Lipno, gm. Święciechowa, gm. Wijewo, gm. Włoszakowice, gm. Krzemieniewo, m. Leszno, m. i gm. Osieczna, m. i gm. Rydzyna powiat ostrowski, m. i gm. Nowe Skalmierzyce, gm. Przygodzice, gm. Sieroszewice,  m. i gm. Odolanów, m. i gm. Ostrów Wlkp., m. i gm. Raszków, gm. Sośnie, powiat ostrzeszowski, gm. Czajków, gm. Doruchów, m. i gm. Grabów n. Prosną, gm. Kobyla Góra, gm. Kraszewice, m. i gm. Mikstat ,m. i gm. Ostrzeszów, powiat pleszewski, gm. Chocz, gm. Czermin ,gm. Dobrzyca ,gm. Gizałki ,gm. Gołuchów, m. i gm. Pleszew, powiat rawicki, m. i gm. Bojanowo, m. i gm. Jutrosin, m. i gm. Miejska Górka , gm. Pakosław, m. i gm. Rawicz, powiat słupecki, gm. Lądek, gm. Orchowo , gm. Ostrowite, gm. Powidz, m. i gm. Słupca, gm. Strzałkowo, m. i gm. Zagórów, powiat śremski, gm. Brodnica, m. i gm. Dolsk, m. i gm. Książ Wlkp., m. i gm. Śrem, powiat turecki, gm. Brudzew, m. i gm. Dobra, gm. Kawęczyn ,gm. Malanów, gm. Przykona ,m. i gm. Tuliszków ,m. i gm. Turek, gm. Władysławów, powiat wrzesiński, gm. Kołaczkowo, m. i gm. Miłosław, m. i gm. Nekla ,m. i gm. Pyzdry, m. i gm. Września
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</t>
  </si>
  <si>
    <t>Stefana Żeromskiego 29, 64-800 Chodzież</t>
  </si>
  <si>
    <t>Kościuszki 94, 64-700 Czarnków</t>
  </si>
  <si>
    <t>gen. Władysława Sikorskiego 9, 64-980 Trzcianka</t>
  </si>
  <si>
    <t>Wojska Polskiego 72, 64-761 Krzyż Wielkopolski</t>
  </si>
  <si>
    <t>Szkolna 4, 64-730 Wieleń</t>
  </si>
  <si>
    <t>Gnieźnieńska 1, 62-230 Witkowo</t>
  </si>
  <si>
    <t>Mariana Langiewicza 2, 62-240 Trzemeszno</t>
  </si>
  <si>
    <t>pl. Karola Marcinkowskiego 8/9, 63-800 Gostyń</t>
  </si>
  <si>
    <t>Powstańców Wielkopolskich 94A, 63-840 Krobia</t>
  </si>
  <si>
    <t>Rynek 2, 63-810 Borek Wielkopolski</t>
  </si>
  <si>
    <t>Szpitalna 1, 63-200 Jarocin</t>
  </si>
  <si>
    <t>Poznańska 79, 62-800 Kalisz</t>
  </si>
  <si>
    <t>Toruńska 7, 62-800 Kalisz</t>
  </si>
  <si>
    <t>1000-lecia 10/1, 62-874 Brzeziny</t>
  </si>
  <si>
    <t>Ks. Wacława Blizińskiego 56, 62-850 Lisków</t>
  </si>
  <si>
    <t>Ks. Piotra Wawrzyniaka 36, 63-600 Kępno</t>
  </si>
  <si>
    <t>Józefa Poniatowskiego 25, 62-600 Koło</t>
  </si>
  <si>
    <t>Kardynała Stefana Wyszyńskiego 1, 62-510 Konin</t>
  </si>
  <si>
    <t>Powstańców Wielkopolskich 34, 62-561 Ślesin</t>
  </si>
  <si>
    <t>Konińska 13, 62-570 Rychwał</t>
  </si>
  <si>
    <t>Szpitalna 7, 64-000 Kościan</t>
  </si>
  <si>
    <t>Mickiewicza 21, 63-700 Krotoszyn</t>
  </si>
  <si>
    <t>Czesława Stęszewskiego 9-10, 63-720 Koźmin Wielkopolski</t>
  </si>
  <si>
    <t>al. Powstańców Wielkopolskich 47, 63-740 Kobylin</t>
  </si>
  <si>
    <t>Jana Kiepury 45, 64-100 Leszno</t>
  </si>
  <si>
    <t>Karola Kurpińskiego 29, 64-140 Włoszakowice</t>
  </si>
  <si>
    <t>Krzywińska 12, 64-113 Kąkolewo</t>
  </si>
  <si>
    <t>Szpitalna 10, 64-400 Międzychód</t>
  </si>
  <si>
    <t>Wronieka 25, 64-410 Sieraków</t>
  </si>
  <si>
    <t>Sienkiewicza 3, 64-300 Nowy Tomyśl</t>
  </si>
  <si>
    <t>Powstańców Wielkopolskich 1A, 64-330 Opalenica</t>
  </si>
  <si>
    <t>Szpitalna 2, 64-600 Oborniki</t>
  </si>
  <si>
    <t>Fabryczna 5a, 64-610 Rogoźno</t>
  </si>
  <si>
    <t>Bolesława Limanowskiego 20/22, 63-400 Ostrów Wielkopolski</t>
  </si>
  <si>
    <t>Batorego 21, 63-400 Ostrów Wielkopolski</t>
  </si>
  <si>
    <t>Koźmińska 8, 63-440 Raszków</t>
  </si>
  <si>
    <t>Szkolna 7, 63-421 Przygodzice</t>
  </si>
  <si>
    <t>Gimnazjalna 6, 63-430 Odolanów</t>
  </si>
  <si>
    <t>Aleja Wolności 4, 63-500 Ostrzeszów</t>
  </si>
  <si>
    <t>Łąkowa 1/1, 63-520 Grabów nad Prosną</t>
  </si>
  <si>
    <t>Strażacka 1, 64-850 Ujście</t>
  </si>
  <si>
    <t>Szkolna 1, 89-320 Wysoka</t>
  </si>
  <si>
    <t>22 Stycznia 41, 89-300 Wyrzysk</t>
  </si>
  <si>
    <t>Poznańska 125A, 63-300 Pleszew</t>
  </si>
  <si>
    <t>Kaliska 23, 63-307 Gizałki</t>
  </si>
  <si>
    <t>Szkolna 18/B, 62-090 Rokietnica</t>
  </si>
  <si>
    <t>Bukowska 285, 60-189 Poznań</t>
  </si>
  <si>
    <t>Juraszów 7/19, 60-479 Poznań</t>
  </si>
  <si>
    <t>Rycerska 10, 60-346 Poznań</t>
  </si>
  <si>
    <t>Os. Piastowskie 15, 61-148 Poznań</t>
  </si>
  <si>
    <t>Al. Solidarności 36, 61-696 Poznań</t>
  </si>
  <si>
    <t>Obornicka 149, 62-002 Suchy Las</t>
  </si>
  <si>
    <t>Feliska Nowowiejskiego 37, 61-733 Poznań</t>
  </si>
  <si>
    <t>Bolechowo, Obornicka 1, 62-005 Owińska</t>
  </si>
  <si>
    <t>Szwajcarska 3, 61-285 Poznań</t>
  </si>
  <si>
    <t>Pułaskiego 15, 62-031 Luboń</t>
  </si>
  <si>
    <t>Wiśniowa 13A, 61-477 Poznań</t>
  </si>
  <si>
    <t>Szpital w Ludwikowie 1, 62-050 Mosina</t>
  </si>
  <si>
    <t>Dworcowa 24, 62-020 Swarzędz</t>
  </si>
  <si>
    <t>Braci Drzewieckich 1, 62-025 Kostrzyn</t>
  </si>
  <si>
    <t>Poznańska 11, 62-060 Stęszew</t>
  </si>
  <si>
    <t>Słoneczna 4, 62-080 Tarnowo Podgórne</t>
  </si>
  <si>
    <t>Dworcowa 54, 64-320 Buk</t>
  </si>
  <si>
    <t>Jagiełły 41, 62-010 Pobiedziska</t>
  </si>
  <si>
    <t>gen. Grota Roweckiego 6, 63-900 Rawicz</t>
  </si>
  <si>
    <t>Traugutta 7, 62-400 Słupca</t>
  </si>
  <si>
    <t>Sukiennicza 13, 64-500 Szamotuły</t>
  </si>
  <si>
    <t>Targowa 14, 62-045 Pniewy</t>
  </si>
  <si>
    <t>Polna 3B, 64-510 Wronki</t>
  </si>
  <si>
    <t>Żwirki i Wigury 10, 63-000 Środa Wielkopolska</t>
  </si>
  <si>
    <t>Główna 26/28, 63-024 Krzykosy</t>
  </si>
  <si>
    <t>Chełmońskiego 1, 63-100 Śrem</t>
  </si>
  <si>
    <t>Poduchowne 1, 62-700 Turek</t>
  </si>
  <si>
    <t>Wiatraki 15, 62-730 Dobra</t>
  </si>
  <si>
    <t>Kościuszki 74, 62-100 Wągrowiec</t>
  </si>
  <si>
    <t>Walki Młodych 35, 62-130 Gołańcz</t>
  </si>
  <si>
    <t>Wschowska 3, 64-200 Wolsztyn</t>
  </si>
  <si>
    <t>Szpitalna 28, 77-400 Złotów</t>
  </si>
  <si>
    <t>1 Maja 1, 64-915 Jastrowie</t>
  </si>
  <si>
    <t>Kolejowa 18, 64-965 Okonek</t>
  </si>
  <si>
    <t>Szpital Powiatowy im. prof. Romana Drewsa</t>
  </si>
  <si>
    <t>"Szpital Powiatowy w Jarocinie" Spółka z o.o.</t>
  </si>
  <si>
    <t>Samodzielny Publiczny Zakład Opieki Zdrowotnej w Kole</t>
  </si>
  <si>
    <t>Samodzielny Publiczny Zakład Opieki Zdrowotnej w Krotoszynie</t>
  </si>
  <si>
    <t>Samodzielny Publiczny Zakład Opieki Zdrowotnej imienia doktora Kazimierza Hołogi</t>
  </si>
  <si>
    <t>Szpital Specjalistyczny w Pile im. Stanisława Staszica</t>
  </si>
  <si>
    <t>"Pleszewskie Centrum Medyczne w Pleszewie" Sp. z o.o.</t>
  </si>
  <si>
    <t>Wojewódzka Stacja Pogotowia Ratunkowego w Poznaniu</t>
  </si>
  <si>
    <t>"Szpital Powiatowy w Rawiczu" Sp. z o.o.</t>
  </si>
  <si>
    <t>Szpital Średzki Serca Jezusowego Sp. z o.o.</t>
  </si>
  <si>
    <t>Szpital Powiatowy im. Tadeusza Malińskiego w Śremie Sp. z o.o.</t>
  </si>
  <si>
    <t>"Szpital Powiatowy we Wrześni" Sp. z o.o.</t>
  </si>
  <si>
    <t>Szpital Powiatowy im. Alfreda Sokołowskiego w Złotowie</t>
  </si>
  <si>
    <t>Kościuszki 96, 64-700 Czarnków</t>
  </si>
  <si>
    <t>św. Jana 9, 62-200 Gniezno</t>
  </si>
  <si>
    <t>Mossego 17, 62-065 Grodzisk Wielkopolski</t>
  </si>
  <si>
    <t>Szpitalna 7, 63-600 Kępno</t>
  </si>
  <si>
    <t>Młyńska 2, 63-700 Krotoszyn</t>
  </si>
  <si>
    <t>Poznańska 30, 64-300 Nowy Tomyśl</t>
  </si>
  <si>
    <t>Romualda Traugutta 7, 62-400 Słupca</t>
  </si>
  <si>
    <t>Józefa Chełmońskiego 1, 63-100 Śrem</t>
  </si>
  <si>
    <t>Słowackiego 2, 62-300 Września</t>
  </si>
  <si>
    <t>046</t>
  </si>
  <si>
    <t>014</t>
  </si>
  <si>
    <t>061</t>
  </si>
  <si>
    <t>042</t>
  </si>
  <si>
    <t>059</t>
  </si>
  <si>
    <t>051</t>
  </si>
  <si>
    <t>100</t>
  </si>
  <si>
    <t>103</t>
  </si>
  <si>
    <t>104</t>
  </si>
  <si>
    <t>105</t>
  </si>
  <si>
    <t>039</t>
  </si>
  <si>
    <t>022</t>
  </si>
  <si>
    <t>023</t>
  </si>
  <si>
    <t>113</t>
  </si>
  <si>
    <t>147</t>
  </si>
  <si>
    <t>116</t>
  </si>
  <si>
    <t>123</t>
  </si>
  <si>
    <t>109</t>
  </si>
  <si>
    <t>108</t>
  </si>
  <si>
    <t>033</t>
  </si>
  <si>
    <t>032</t>
  </si>
  <si>
    <t>035</t>
  </si>
  <si>
    <t>050</t>
  </si>
  <si>
    <t>001</t>
  </si>
  <si>
    <t>031</t>
  </si>
  <si>
    <t>005</t>
  </si>
  <si>
    <t>006</t>
  </si>
  <si>
    <t>007</t>
  </si>
  <si>
    <t>009</t>
  </si>
  <si>
    <t>097</t>
  </si>
  <si>
    <t>099</t>
  </si>
  <si>
    <t>164</t>
  </si>
  <si>
    <t>142</t>
  </si>
  <si>
    <t>027</t>
  </si>
  <si>
    <t>011</t>
  </si>
  <si>
    <t>012</t>
  </si>
  <si>
    <t>081</t>
  </si>
  <si>
    <t>134</t>
  </si>
  <si>
    <t>119</t>
  </si>
  <si>
    <t>094</t>
  </si>
  <si>
    <t>107</t>
  </si>
  <si>
    <t>044</t>
  </si>
  <si>
    <t>057</t>
  </si>
  <si>
    <t>024</t>
  </si>
  <si>
    <t>037</t>
  </si>
  <si>
    <t>054</t>
  </si>
  <si>
    <t>040</t>
  </si>
  <si>
    <t>036</t>
  </si>
  <si>
    <t>016</t>
  </si>
  <si>
    <t>015</t>
  </si>
  <si>
    <t>045</t>
  </si>
  <si>
    <t>017</t>
  </si>
  <si>
    <t>0100 - samodzielny publiczny zakład opieki zdrowotnej</t>
  </si>
  <si>
    <t>310 - spółka z ograniczoną odpowiedzialnością, w której Skarb Państwa, jednostka samorządu terytorialnego albo uczelnia medyczna posiadają udziały albo akcje reprezentujące co najmniej 51% kapitału zakładowego</t>
  </si>
  <si>
    <t>1300 - spółka z ograniczoną odpowiedzialnością</t>
  </si>
  <si>
    <t>1310 - spółka z ograniczoną odpowiedzialnością, w której Skarb Państwa, jednostka samorządu terytorialnego albo uczelnia medyczna posiadają udziały albo akcje reprezentujące co najmniej 51% kapitału zakładowego</t>
  </si>
  <si>
    <t xml:space="preserve">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</t>
  </si>
  <si>
    <t>liczba dyspozytorów medycznych, o których mowa w art. 58 ust. 3 ustawy z dnia 8 września 2006 r. o Państwowym Ratownictwie Medycznym (Dz. U. z 2021 r. poz. 2053, z późn. zm.)</t>
  </si>
  <si>
    <t>20 Października 93, 62-035 Kórnik</t>
  </si>
  <si>
    <t>ul. Kleczewska 19 62-541Budzisław Kościelny</t>
  </si>
  <si>
    <t>Margonin</t>
  </si>
  <si>
    <t>ul. Przysiółki 1, 64-360 Zbąszyń</t>
  </si>
  <si>
    <t>Starościńska 11, 62-820 Stawiszyn</t>
  </si>
  <si>
    <t>ul. Generała Chłapowskiego 34, 64-010 Krzywiń</t>
  </si>
  <si>
    <t>Jana III Sobieskiego 20, 62-200 Gniezno</t>
  </si>
  <si>
    <t>P01 180</t>
  </si>
  <si>
    <t>Budzisław Kościelny</t>
  </si>
  <si>
    <t>159</t>
  </si>
  <si>
    <t>160</t>
  </si>
  <si>
    <t>161</t>
  </si>
  <si>
    <t xml:space="preserve">Szpital Powiatowy im. Tadeusza Malińskiego 
w Śremie Sp. z o.o.  
ul. Chełmońskiego 1
63-100 Śrem 
</t>
  </si>
  <si>
    <t>45</t>
  </si>
  <si>
    <t xml:space="preserve">Samodzielny Publiczny Zespół Opieki Zdrowotnej 
w Kościanie 
ul. Szpitalna 7
64 - 000 Kościan 
</t>
  </si>
  <si>
    <t xml:space="preserve">ul. Szpitalna 7
 64-000 Kościan </t>
  </si>
  <si>
    <r>
      <rPr>
        <sz val="11"/>
        <rFont val="Arial"/>
        <family val="2"/>
        <charset val="238"/>
      </rPr>
      <t>nazwa zespołu ratownictwa medycznego</t>
    </r>
    <r>
      <rPr>
        <vertAlign val="superscript"/>
        <sz val="11"/>
        <rFont val="Arial"/>
        <family val="2"/>
        <charset val="238"/>
      </rPr>
      <t>1)</t>
    </r>
  </si>
  <si>
    <t>2c</t>
  </si>
  <si>
    <t>Maksymalny czas uruchomienia
 (w minutach)</t>
  </si>
  <si>
    <t>Dysponent jednostki (nazwa i adres)</t>
  </si>
  <si>
    <t>Liczba i rodzaj dodatkowych zespołów możliwych do uruchomienia w wypadkach zdarzeń powodujących stan nagłego zagrożenia zdrowotnego znacznej liczby osób</t>
  </si>
  <si>
    <t>ul. Szpitalna 28
77-400 Złotów</t>
  </si>
  <si>
    <t>Szpital Powiatowy
im. A. Sokołowskiego w Złotowie</t>
  </si>
  <si>
    <t>26</t>
  </si>
  <si>
    <t>Powiat: złotowski</t>
  </si>
  <si>
    <t>ul. Słowackiego 2
 62-300 Września</t>
  </si>
  <si>
    <t>„Szpital Powiatowy we Wrześni” Sp. z o.o.</t>
  </si>
  <si>
    <t>25</t>
  </si>
  <si>
    <t>Powiat: wrzesiński</t>
  </si>
  <si>
    <t>ul. Wschowska 3
64-200 Wolsztyn</t>
  </si>
  <si>
    <t>24</t>
  </si>
  <si>
    <t>Powiat: wolsztyński</t>
  </si>
  <si>
    <t>ul. Kościuszki 74
 62-100 Wagrowiec</t>
  </si>
  <si>
    <t>Szpitalny Odział Ratunkowy</t>
  </si>
  <si>
    <t>ul. Kościuszki 74
62-100 Wągrowiec</t>
  </si>
  <si>
    <t>23</t>
  </si>
  <si>
    <t>Powiet: wągrowiecki</t>
  </si>
  <si>
    <t>ul. Chełmońskiego 1
63-100 Śrem</t>
  </si>
  <si>
    <t>Szpital Powiatowy im. Tadeusza Malińskiego w Śremie sp. z o.o.</t>
  </si>
  <si>
    <t>22</t>
  </si>
  <si>
    <t>Powiat: śremski</t>
  </si>
  <si>
    <t>ul.Żwirki i Wigury 10
63-000 Środa Wielkopolska</t>
  </si>
  <si>
    <t>Śzpital Średzki Serca Jezusowego Sp.zo.o.</t>
  </si>
  <si>
    <t>21</t>
  </si>
  <si>
    <t> ul. Sukiennicza 13
 64-500 Szamotuły</t>
  </si>
  <si>
    <t> ul. Sukiennicza 13
64-500 Szamotuły</t>
  </si>
  <si>
    <t>20</t>
  </si>
  <si>
    <t>Powiat: szamotulski</t>
  </si>
  <si>
    <t>ul.Kraszewskiego 11
62-041 Puszczykowo</t>
  </si>
  <si>
    <t>Szpital w Puszczykowie im.Prof.S.T.Dąbrowskiego S.A.</t>
  </si>
  <si>
    <t>19</t>
  </si>
  <si>
    <t>ul. Adama Wrzoska 1, 
60-663 Poznań</t>
  </si>
  <si>
    <t>Specjalistyczny Zespół Opieki Zdrowotnej nad Matką i Dzieckiem w Poznaniu</t>
  </si>
  <si>
    <t>18</t>
  </si>
  <si>
    <t>ul. 28 Czerwca 1956 nr 194
61-485 Poznań</t>
  </si>
  <si>
    <t>Centrum Medyczne HCP sp.z o.o.</t>
  </si>
  <si>
    <t>17</t>
  </si>
  <si>
    <t>ul. Szwajcarska 3
61-285 Poznań</t>
  </si>
  <si>
    <t xml:space="preserve">Wielospecjalistyczny Szpital Miejski
im. J. Strusia z ZOL SPZOZ                                      </t>
  </si>
  <si>
    <t>16</t>
  </si>
  <si>
    <t xml:space="preserve"> ul. Juraszów 7-19
 60-479 Poznań </t>
  </si>
  <si>
    <t>Szpital Wojewódzki w Poznaniu</t>
  </si>
  <si>
    <t>15</t>
  </si>
  <si>
    <t>Powiat: poznański</t>
  </si>
  <si>
    <t>ul. Poznańska 125a 
63-300 Pleszew</t>
  </si>
  <si>
    <t>22113</t>
  </si>
  <si>
    <t>Pleszewskie Centrum Medyczne w Pleszewie Spółka z o.o.</t>
  </si>
  <si>
    <t>14</t>
  </si>
  <si>
    <t>Powiat: pleszewski</t>
  </si>
  <si>
    <t>ul. Rydygiera 1
64-920 Piła</t>
  </si>
  <si>
    <t>Szpital Specjalistyczny
 im. St. Staszica 
w Pile</t>
  </si>
  <si>
    <t>13</t>
  </si>
  <si>
    <t>Powiat: pilski</t>
  </si>
  <si>
    <t>ul. Limanowskiego 20/22 
63-400 Ostrów Wielkopolski</t>
  </si>
  <si>
    <t>Zespól Zakładów Opieki Zdrowotnej w Ostrowie Wielkopolskim-Lecznictwo stacjonarne</t>
  </si>
  <si>
    <t>12</t>
  </si>
  <si>
    <t>Powiat: ostrowski</t>
  </si>
  <si>
    <t>ul. Sienkiewicza 3
64-300 Nowy Tomyśl</t>
  </si>
  <si>
    <t>ul. Poznańska 30
64-300 Nowy Tomyśl</t>
  </si>
  <si>
    <t>Samodzielny Publiczny Zakład Opieki Zdrowotnej
im. doktora Kazimierza Hołogi</t>
  </si>
  <si>
    <t>11</t>
  </si>
  <si>
    <t>Powiat: nowotomyski</t>
  </si>
  <si>
    <t>ul. Szpitalna 10
64-400 Międzychód</t>
  </si>
  <si>
    <t>16065</t>
  </si>
  <si>
    <t>10</t>
  </si>
  <si>
    <t>Powiat: międzychodzki</t>
  </si>
  <si>
    <t>ul. Jana Kiepury 45
 64-100 Leszno</t>
  </si>
  <si>
    <t>9</t>
  </si>
  <si>
    <t>Powiat: leszczyński</t>
  </si>
  <si>
    <t>ul. Mickiewicza 21
63 -700 Krotoszyn</t>
  </si>
  <si>
    <t>ul. Młyńska 2
63-700 Krotoszyn</t>
  </si>
  <si>
    <t>SPZOZ w Krotoszynie</t>
  </si>
  <si>
    <t>8</t>
  </si>
  <si>
    <t>Powiat: krotoszyński</t>
  </si>
  <si>
    <t>ul. Szpitalna 7
64-000 Kościan</t>
  </si>
  <si>
    <t>7</t>
  </si>
  <si>
    <t>Powiat: kościański</t>
  </si>
  <si>
    <t>ul. Szpitalna 45 
62-504 Konin</t>
  </si>
  <si>
    <t>Wojewódzki Szpital Zespolony im. dr. Romana Ostrzyckiego w Koninie</t>
  </si>
  <si>
    <t>Powiet: koniński</t>
  </si>
  <si>
    <t>ul. Szpitalna 7
63-600 Kępno</t>
  </si>
  <si>
    <t>Samodzielny Publiczny Zakład  Opieki Zdrowotnej w Kępnie</t>
  </si>
  <si>
    <t>Powiat: kępiński</t>
  </si>
  <si>
    <t>ul. Poznańska 79
62-800 Kalisz</t>
  </si>
  <si>
    <t xml:space="preserve">Szpitalny Oddział Ratunkowy </t>
  </si>
  <si>
    <t>Powiat: kaliski</t>
  </si>
  <si>
    <t>ul. Szpitalna 1 
63-200 Jarocin</t>
  </si>
  <si>
    <t>Szpital Powiatowy w Jarocinie Sp. z o.o.</t>
  </si>
  <si>
    <t>Powiat: jarociński</t>
  </si>
  <si>
    <t>ul. 3 Maja 37
62-200 Gniezno</t>
  </si>
  <si>
    <t>ul. Św. Jana 9
62-200 Gniezno</t>
  </si>
  <si>
    <t xml:space="preserve">Szpital Pomnik Chrztu Polski                 </t>
  </si>
  <si>
    <t xml:space="preserve"> ul. Sikorskiego 9 
64-980 Trzcianka</t>
  </si>
  <si>
    <t>15856</t>
  </si>
  <si>
    <t>Powiat: czarnkowsko-trzcianecki</t>
  </si>
  <si>
    <r>
      <rPr>
        <sz val="11"/>
        <rFont val="Arial"/>
        <family val="2"/>
        <charset val="238"/>
      </rPr>
      <t xml:space="preserve">Kod TERYT </t>
    </r>
    <r>
      <rPr>
        <vertAlign val="superscript"/>
        <sz val="11"/>
        <rFont val="Arial"/>
        <family val="2"/>
        <charset val="238"/>
      </rPr>
      <t>3)</t>
    </r>
  </si>
  <si>
    <r>
      <rPr>
        <sz val="11"/>
        <rFont val="Arial"/>
        <family val="2"/>
        <charset val="238"/>
      </rPr>
      <t>V część kodu resortowego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</si>
  <si>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>Numer księgi rejestrowej podmiotu leczniczego</t>
    </r>
    <r>
      <rPr>
        <vertAlign val="superscript"/>
        <sz val="11"/>
        <rFont val="Arial"/>
        <family val="2"/>
        <charset val="238"/>
      </rPr>
      <t>1)</t>
    </r>
  </si>
  <si>
    <t>3d</t>
  </si>
  <si>
    <t xml:space="preserve">Lądowisko w odległości wymagającej użycia specjalistycznych środków transportu sanitarnego 
(podać odległość w metrach od szpitalnego oddziału ratunkowego)
</t>
  </si>
  <si>
    <t>Jednostka organizacyjna zakładu opieki zdrowotnej, 
w strukturach którego funkcjonuje szpitalny oddział ratunkowy</t>
  </si>
  <si>
    <t>05,25</t>
  </si>
  <si>
    <t>4500- Oddział chirurgiczny ogólny</t>
  </si>
  <si>
    <t>Oddział Chirurgiczny z Pododdziałem Chirurgii Urazowo- Ortopedycznej</t>
  </si>
  <si>
    <t>07</t>
  </si>
  <si>
    <t>4000- Oddział chorób wewnętrznych</t>
  </si>
  <si>
    <t xml:space="preserve">Oddział wewnętrzny </t>
  </si>
  <si>
    <t>28</t>
  </si>
  <si>
    <t>4401 Oddział pediatryczny</t>
  </si>
  <si>
    <t>003</t>
  </si>
  <si>
    <t>Oddział Dziecięcy</t>
  </si>
  <si>
    <t>01</t>
  </si>
  <si>
    <t>6</t>
  </si>
  <si>
    <t>4260 Oddział anestezjologii i intensywnej terapii</t>
  </si>
  <si>
    <t>Oddział anestezjologii i intensywnej terapii</t>
  </si>
  <si>
    <t>30</t>
  </si>
  <si>
    <t>4700 Oddział psychiatryczny (ogólny)</t>
  </si>
  <si>
    <t>ODDZIAŁ PSYCHIATRYCZNY</t>
  </si>
  <si>
    <t>20,29</t>
  </si>
  <si>
    <t>4450 - Ginekologia i położnictwo</t>
  </si>
  <si>
    <t>004</t>
  </si>
  <si>
    <t>Oddział położniczo - ginekologiczny z pododdziałem noworodków</t>
  </si>
  <si>
    <t>Szpitalna 28
77-400 Złotów</t>
  </si>
  <si>
    <t>Szpital Powiatowy
im. Alfreda Sokołowskiego w Złotowie</t>
  </si>
  <si>
    <t>złotowski</t>
  </si>
  <si>
    <t>4421 Oddział neonatologiczny</t>
  </si>
  <si>
    <t>Oddział Neonatologiczny z Pododdziałem Patologii Noworodka</t>
  </si>
  <si>
    <t>Oddział Pediatryczny</t>
  </si>
  <si>
    <t>Oddział Anestezjologii i Intensywnej Terapii</t>
  </si>
  <si>
    <t>4450 Oddział położniczo-ginekologiczny</t>
  </si>
  <si>
    <t>Oddział położniczo - ginekologiczny z systemem rooming - in - z blokiem porodowym</t>
  </si>
  <si>
    <t>07,53,22,24</t>
  </si>
  <si>
    <t>4000 Oddział chorób wewnętrznych</t>
  </si>
  <si>
    <t xml:space="preserve">Oddział chorób wewnętrznych z intensywnym nadzorem kardiologicznym </t>
  </si>
  <si>
    <t>05,26,03,34,39</t>
  </si>
  <si>
    <t>4500 Oddział chirurgiczny ogólny</t>
  </si>
  <si>
    <t xml:space="preserve">Oddział chirurgii ogólnej </t>
  </si>
  <si>
    <t>4580 Oddział chirurgii urazowo-ortopedycznej</t>
  </si>
  <si>
    <t>029</t>
  </si>
  <si>
    <t>Oddział ortopedii i traumatologii narządu ruchu</t>
  </si>
  <si>
    <t>ul.Słowackiego 2
62-300 Września</t>
  </si>
  <si>
    <t>"Szpital Powiatowy we Wrześni" Sp. z o. o.</t>
  </si>
  <si>
    <t>wrzesiński</t>
  </si>
  <si>
    <t>4450 – Oddział położniczo-ginekologiczny</t>
  </si>
  <si>
    <t>Oddział położniczo-ginekologiczny</t>
  </si>
  <si>
    <t xml:space="preserve">Oddział chirurgiczny ogólny z pododdziałem urazowo-ortopedycznym </t>
  </si>
  <si>
    <t>ODDZIAŁ NEONATOLOGICZNY</t>
  </si>
  <si>
    <t>ODDZIAŁ PEDIATRYCZNY</t>
  </si>
  <si>
    <t>Oddział chorób wewnętrznych</t>
  </si>
  <si>
    <t>ul. Wschowska3                                                                  64-200 Wolsztyn</t>
  </si>
  <si>
    <t>16068</t>
  </si>
  <si>
    <t xml:space="preserve">ul. Wschowska 3, 
64-200 Wolsztyn </t>
  </si>
  <si>
    <t>wolsztyński</t>
  </si>
  <si>
    <t>Oddział Położniczo-Ginekologiczny</t>
  </si>
  <si>
    <t>ODDZIAŁ NOWORODKOWY</t>
  </si>
  <si>
    <t>ODDZIAŁ DZIECIĘCY</t>
  </si>
  <si>
    <t>07,22</t>
  </si>
  <si>
    <t>Oddział wewnętrzny</t>
  </si>
  <si>
    <t>Oddział chirurgiczny</t>
  </si>
  <si>
    <t>ul. Kościuszki 74, 62-100 Wągrowiec</t>
  </si>
  <si>
    <t>wągrowiecki</t>
  </si>
  <si>
    <t>Oddział Ginekologiczno-Położniczy z Salą Porodową</t>
  </si>
  <si>
    <t>07,53,47,43</t>
  </si>
  <si>
    <t>Oddział Chorób Wewnętrznych</t>
  </si>
  <si>
    <t>ul. Poduchowne 1
62-700 Turek</t>
  </si>
  <si>
    <t>05</t>
  </si>
  <si>
    <t>Oddział Chirurgii Ogólnej</t>
  </si>
  <si>
    <t>ul. Łąkowa 4a, 62-700 Turek</t>
  </si>
  <si>
    <t>Oddział Ortopedii i Traumatologii Narządu Ruchu</t>
  </si>
  <si>
    <t>01,05,07,20,25,28,29</t>
  </si>
  <si>
    <t>4900 Izba przyjęć szpitala</t>
  </si>
  <si>
    <t>IZBA PRZYJĘĆ</t>
  </si>
  <si>
    <t>Oddział Noworodkowy</t>
  </si>
  <si>
    <t>turecki</t>
  </si>
  <si>
    <t>Oddział Reumatologiczno-Ortopedyczny</t>
  </si>
  <si>
    <t>ul. Mickieiwcza 95, 63-100 Śrem</t>
  </si>
  <si>
    <t>ul.Mickiewicza 95
63-100 Śrem</t>
  </si>
  <si>
    <t>Wielkopolski Ośrodek Reumatologiczny  Publiczny Specjalistyczny Zespół Opieki Zdrowotnej w Śremie</t>
  </si>
  <si>
    <t>07,53</t>
  </si>
  <si>
    <t>4222 Oddział udarowy</t>
  </si>
  <si>
    <t>ODDZIAŁ UDAROWY</t>
  </si>
  <si>
    <t>34</t>
  </si>
  <si>
    <t>4640 Oddział urologiczny</t>
  </si>
  <si>
    <t>ODDZIAŁ UROLOGICZNY</t>
  </si>
  <si>
    <t>4220 Oddział neurologiczny</t>
  </si>
  <si>
    <t xml:space="preserve">Oddział neurologiczny </t>
  </si>
  <si>
    <t>ul. Chełmońskiego 1, 63-100 Śrem</t>
  </si>
  <si>
    <t>ul. Chełmońskiego 1, 
63-100 Śrem</t>
  </si>
  <si>
    <t>Szpital Powiatowy im. Tadeusza Malińskiego w Śremie Sp. z o. o.</t>
  </si>
  <si>
    <t>śremski</t>
  </si>
  <si>
    <t>29,24</t>
  </si>
  <si>
    <t xml:space="preserve">  Oddział ginekologiczno - położniczy</t>
  </si>
  <si>
    <t>05,25,24</t>
  </si>
  <si>
    <t xml:space="preserve">Oddział chirurgiczny z pododdziałem ortopedii i traumatologii narządu ruchu </t>
  </si>
  <si>
    <t>07,01,55,47</t>
  </si>
  <si>
    <t>ul. Żwirki i Wigury 10
63-000 Środa Wlkp.</t>
  </si>
  <si>
    <t>Szpital Średzki Serca Jezusowego Sp. z o. o.</t>
  </si>
  <si>
    <t>średzki</t>
  </si>
  <si>
    <t>Oddział ginekologiczno - położniczy</t>
  </si>
  <si>
    <t>Oddział chorób Wewnętrznych</t>
  </si>
  <si>
    <t>4401 - Oddział pediatryczny</t>
  </si>
  <si>
    <t>05,25,34</t>
  </si>
  <si>
    <t>Oddział Chirurgiczny z pododdziałem chirurgii urazowo-ortopedycznej i pododdziałem urologicznym</t>
  </si>
  <si>
    <t>ul. Sukiennicza 13
64-500 Szamotuły</t>
  </si>
  <si>
    <t>szamotulski</t>
  </si>
  <si>
    <t>Oddział ginekologiczno – położniczy</t>
  </si>
  <si>
    <t>Oddział noworodkowy</t>
  </si>
  <si>
    <t>ul. Traugutta 7
62-400 Słupca</t>
  </si>
  <si>
    <t>ul. Romualda Traugutta 7
62-400 Słupca</t>
  </si>
  <si>
    <t>słupecki</t>
  </si>
  <si>
    <t>05,06,25,26,34</t>
  </si>
  <si>
    <t>4421 Oddział neanatologiczny</t>
  </si>
  <si>
    <t>PODODDZIAŁ NOWORODKOWY PRZY ODDZIALE PEDIATRYCZNYM</t>
  </si>
  <si>
    <t>ODDZIAŁ ANESTEZJOLOGII I INTENSYWNEJ TERAPII</t>
  </si>
  <si>
    <t xml:space="preserve">Oddział chorób wewnętrznych </t>
  </si>
  <si>
    <t>ul. Gen. Grota Roweckiego 6
63-900 Rawicz</t>
  </si>
  <si>
    <t>ul. gen. Grota Roweckiego 6
63-900 Rawicz</t>
  </si>
  <si>
    <t xml:space="preserve">Szital Powiatowy w Rawiczu Sp. z .o.o. </t>
  </si>
  <si>
    <t>rawicki</t>
  </si>
  <si>
    <t>25, 21, 33, 67</t>
  </si>
  <si>
    <t>Izba Przyjęć</t>
  </si>
  <si>
    <t>4581 Oddział chirurgii urazowo-ortopedycznej dla dzieci</t>
  </si>
  <si>
    <t>072</t>
  </si>
  <si>
    <t>Oddział Urazowo - Ortopedyczny Dziecięcy II</t>
  </si>
  <si>
    <t>Oddział Urazowo - Ortopedyczny Dziecięcy I</t>
  </si>
  <si>
    <t>071</t>
  </si>
  <si>
    <t>Oddział Traumatologii, Ortopedii i Chirurgii Ręki</t>
  </si>
  <si>
    <t>077</t>
  </si>
  <si>
    <t>Oddział Traumatologii, Ortopedii i Chirurgii Ręki dla Dzieci</t>
  </si>
  <si>
    <t>21, 25</t>
  </si>
  <si>
    <t>Oddział Ortopedii i Chirurgii Kręgosłupa Dorosłych</t>
  </si>
  <si>
    <t>Oddział Urazowo - Ortopedyczny, Ortopedii Onkologicznej i Traumatologii</t>
  </si>
  <si>
    <t>Oddział Urazowo - Ortopedyczny, Alloplastyki Stawów Biodrowych i Kolanowych</t>
  </si>
  <si>
    <t>ul. 28 Czerwca 1956 r. 135/147
61-251 Poznań</t>
  </si>
  <si>
    <t>ul. 28 Czerwca 1956 r. nr 135/147,
61-251 Poznań</t>
  </si>
  <si>
    <t xml:space="preserve">Ortopedyczno-Rehabilitacyjny Szpital Kliniczny im. Wiktora Degi
UM im. K. Marcinkowskiego w Poznaniu  </t>
  </si>
  <si>
    <t>4570 Oddział neurochirurgiczny</t>
  </si>
  <si>
    <t>Oddział neurochirurgii</t>
  </si>
  <si>
    <t>Oddział neurologiczny z pododdziałem udarowym</t>
  </si>
  <si>
    <t>4510 Oddział wieloprofilowy zabiegowy</t>
  </si>
  <si>
    <t>070</t>
  </si>
  <si>
    <t>07,53,37</t>
  </si>
  <si>
    <t>4100 Oddział kardiologiczny</t>
  </si>
  <si>
    <t>Oddział kardiologiczny z pododdziałem chorób wewnętyrznych, z pododdziałen wszczepiania rozruszników serca i intensywnego nadzoru kardiologicznego (z pracownią EKG)</t>
  </si>
  <si>
    <t>ul. Kraszewskiego 11
62-041 Puszczykowo</t>
  </si>
  <si>
    <t>Szpital w Puszczykowie
im. prof. S. T. Dąbrowskiego S. A.</t>
  </si>
  <si>
    <t>4530 Oddział chirurgii naczyniowej</t>
  </si>
  <si>
    <t xml:space="preserve">Oddział Ortopedii i Traumatologii Narządu Ruchu z Pododziałem Chirurgii Kręgosłupa i Ortopedii Onkologicznej </t>
  </si>
  <si>
    <t>50</t>
  </si>
  <si>
    <t>4070 Oddział hematologiczny</t>
  </si>
  <si>
    <t>ODDZIAŁ HEMATOLOGII</t>
  </si>
  <si>
    <t>7,53,57,67</t>
  </si>
  <si>
    <t>60-631 Poznań, 
ul. Dojazd 34</t>
  </si>
  <si>
    <t>18618</t>
  </si>
  <si>
    <t>Samodzielny Publiczny Zakład Opieki Zdrowotnej Ministerstwa Spraw Wewnętrznych i Administracji w Poznaniu 
im. prof. Ludwika Bierkowskiego</t>
  </si>
  <si>
    <t>Oddział Ginekologiczno-położniczy</t>
  </si>
  <si>
    <t>01,12,23,20</t>
  </si>
  <si>
    <t>065</t>
  </si>
  <si>
    <t>Oddział Neonatologiczny</t>
  </si>
  <si>
    <t>08,20</t>
  </si>
  <si>
    <t>Oddział Izolacyjny Noworodka</t>
  </si>
  <si>
    <t>ul. Polna 33
60-535 Poznań</t>
  </si>
  <si>
    <t>4742 Oddział leczenia alkoholowych zespołów abstynencyjnych (detoksykacji)</t>
  </si>
  <si>
    <t>133</t>
  </si>
  <si>
    <t>ODDZIAŁ LECZENIA ZESPOŁÓW ABSTYNENCYJNYCH (DETOKSYKOLOGII) Z PODODDZIAŁEM PSYCHIATRYCZNYM I PSYCHIATRII SĄDOWEJ</t>
  </si>
  <si>
    <t>4754 Oddział terapii dla uzależnionych od substancji psychoaktywnych ze współistniejącymi zaburzeniami psychotycznymi</t>
  </si>
  <si>
    <t>ODDZIAŁ TERAPII DLA UZALEŻNIONYCH OD SUBSTANCJI PSYCHOAKTYWNYCH ZE WSPÓŁISTNIEJĄCYMI ZABURZENIAMI PSYCHOTYCZNYMI</t>
  </si>
  <si>
    <t>IZBA PRZYJĘĆ PSYCHIATRYCZNA</t>
  </si>
  <si>
    <t>4701-Oddział psychiatryczny (ogólny) dla dzieci</t>
  </si>
  <si>
    <t>ODDZIAŁ PSYCHIATRYCZNY DLA DZIECI I MŁODZIEŻY</t>
  </si>
  <si>
    <t>Centrum Zdrowia Psychicznego Sp. z o.o.</t>
  </si>
  <si>
    <t>Oddział psychiatryczny</t>
  </si>
  <si>
    <t xml:space="preserve">4260 Oddział anestezjologii i intensywnej terapii </t>
  </si>
  <si>
    <t>53,07</t>
  </si>
  <si>
    <t>4100 - Kardiologia</t>
  </si>
  <si>
    <t>026</t>
  </si>
  <si>
    <t>Oddział kardiologiczny z pododdziałem chorób wewnętrznych</t>
  </si>
  <si>
    <t>25, 39</t>
  </si>
  <si>
    <t>4580 - Urazowo - ortopedyczny</t>
  </si>
  <si>
    <t>020</t>
  </si>
  <si>
    <t>Oddział ortopedyczny i traumatologii narządu ruchu z pododdziałem chirurgi naczyniowej</t>
  </si>
  <si>
    <t>Oddział wewnętrzny z pododdziałem kardiologicznym, hipertensjologii i nefrologii</t>
  </si>
  <si>
    <t>05,34</t>
  </si>
  <si>
    <t>ODDZIAŁ CHIRURGII OGÓLNEJ I MAŁOINWAZYJNEJ Z PODODDZIAŁEM UROLOGICZNYM</t>
  </si>
  <si>
    <t>Oddział Udarowy</t>
  </si>
  <si>
    <t>4220 - Neurologia</t>
  </si>
  <si>
    <t>Oddział neurologiczny</t>
  </si>
  <si>
    <t>ul. 28 Czerwca 1956 nr 194,
61-485 Poznań</t>
  </si>
  <si>
    <t>Centrum Medyczne HCP Sp. z o.o.</t>
  </si>
  <si>
    <t>66,58,16,46,07</t>
  </si>
  <si>
    <t>4701 Oddział psychiatryczny (ogólny) dla dzieci</t>
  </si>
  <si>
    <t>Oddział D Psychiatryczny Dzieci i Młodzieży, Pododdział Dzienny Młodzieżowy</t>
  </si>
  <si>
    <t>Oddział C Psychiatryczny Dzieci i Młodzieży</t>
  </si>
  <si>
    <t>4261 Oddział anestezjologii i intensywnej terapii dla dzieci</t>
  </si>
  <si>
    <t>Oddział IX Anestezjologii i Intensywnej Terapii Pediatrycznej</t>
  </si>
  <si>
    <t>58,280,08</t>
  </si>
  <si>
    <t>4221 Oddział neurologiczny dla dzieci</t>
  </si>
  <si>
    <t>Oddział VIII/1 Neurologiczny, Pediatryczny</t>
  </si>
  <si>
    <t>08,58,28</t>
  </si>
  <si>
    <t>4341 Oddział chorób zakaźnych dla dzieci</t>
  </si>
  <si>
    <t>Oddział VIII Chorób Zakaźnych i Neurologii, Pediatryczny</t>
  </si>
  <si>
    <t>61,28,26,76,02</t>
  </si>
  <si>
    <t>4611 Oddział otorynolaryngologiczny dla dzieci</t>
  </si>
  <si>
    <t>268</t>
  </si>
  <si>
    <t>ODDZIAŁ X OTALARYNGOLOGICZNY</t>
  </si>
  <si>
    <t>30,66</t>
  </si>
  <si>
    <t>4901 Izba przyjęć szpitala dla dzieci</t>
  </si>
  <si>
    <t>030</t>
  </si>
  <si>
    <t>IZBA PRZYJĘĆ PSYCHIATRII</t>
  </si>
  <si>
    <t>28,03,61</t>
  </si>
  <si>
    <t>IZBA PRZYJĘĆ PEDIATRII</t>
  </si>
  <si>
    <t>57,54,28,16,122,51</t>
  </si>
  <si>
    <t>4131 Oddział nefrologiczny dla dzieci</t>
  </si>
  <si>
    <t>Oddział VI Nefrologiczny, Kardiologiczny, Pediatryczny</t>
  </si>
  <si>
    <t>60,28,71</t>
  </si>
  <si>
    <t>4249 Oddział onkologii i hematologii dziecięcej</t>
  </si>
  <si>
    <t>Oddział V Onkologiczno-Hematologiczny, w tym Oddział Dzienny Onkologiczny</t>
  </si>
  <si>
    <t>43,28,117</t>
  </si>
  <si>
    <t>4021 Oddział diabetologiczny dla dzieci</t>
  </si>
  <si>
    <t>279</t>
  </si>
  <si>
    <t>Oddział XI/1 Diabetologiczny, Pediatryczny</t>
  </si>
  <si>
    <t>12,01,04</t>
  </si>
  <si>
    <t>4561 Oddział kardiochirurgiczny dla dzieci</t>
  </si>
  <si>
    <t xml:space="preserve">Oddział I/3 Kardiochirurgiczny </t>
  </si>
  <si>
    <t>03,35,01</t>
  </si>
  <si>
    <t>4501 Oddział chirurgiczny ogólny dla dzieci</t>
  </si>
  <si>
    <t>Oddział II Chirurgiczny, Urologiczny</t>
  </si>
  <si>
    <t>03,21,01</t>
  </si>
  <si>
    <t>4571 Oddział neurochirurgiczny dla dzieci</t>
  </si>
  <si>
    <t>Oddział I/1 Chirurgiczny, Neurochirurgiczny</t>
  </si>
  <si>
    <t>ul. Szpitalna 27/33
60-572 Poznań</t>
  </si>
  <si>
    <t>18582</t>
  </si>
  <si>
    <t>Szpital Kliniczny im. Karola Jonschera Uniwersytetu Medycznego im. Karola Marcinkowskiego w Poznaniu</t>
  </si>
  <si>
    <t>50, 71</t>
  </si>
  <si>
    <t>4070- Oddział hematologiczny</t>
  </si>
  <si>
    <t>243</t>
  </si>
  <si>
    <t>Oddział Hematologii i Transplantacji Szpiku</t>
  </si>
  <si>
    <t>4600 Oddział okulistyczny</t>
  </si>
  <si>
    <t>327</t>
  </si>
  <si>
    <t>ODDZIAŁ OKULISTYKI</t>
  </si>
  <si>
    <t>ul. A. Szamarzewskiego 84, 60-569 Poznań</t>
  </si>
  <si>
    <t>53,07,51</t>
  </si>
  <si>
    <t>4106 Oddział intensywnego nadzoru kardiologicznego</t>
  </si>
  <si>
    <t>291</t>
  </si>
  <si>
    <t>Pododdział Intensywnego Nadzoru Kardiologicznego</t>
  </si>
  <si>
    <t>05, 39,37</t>
  </si>
  <si>
    <t>292</t>
  </si>
  <si>
    <t>Oddział chirurgii ogólnej i naczyń</t>
  </si>
  <si>
    <t>07,37,51,53</t>
  </si>
  <si>
    <t>209</t>
  </si>
  <si>
    <t>Oddział Hipertensjologii, Angiologii i Chorób Wewnętrznych</t>
  </si>
  <si>
    <t>07, 51, 53</t>
  </si>
  <si>
    <t>4100 - Oddział kardiologiczny</t>
  </si>
  <si>
    <t>290</t>
  </si>
  <si>
    <t>Oddział Kardiologii z Pododdziałem Kardiologii „F” i Pododdziałem Kardiologii „G”</t>
  </si>
  <si>
    <t>ul. Długa 1/2
61-848 Poznań</t>
  </si>
  <si>
    <t>Oddział Kliniczny Okulistyki</t>
  </si>
  <si>
    <t>ul. Grunwaldzka 16/18  
60-786 Poznań</t>
  </si>
  <si>
    <t xml:space="preserve">40, 23, 39,25, 21, 37
</t>
  </si>
  <si>
    <t>Oddział Kliniczny Neurochirurgii i Neurotraumatologii z Pododdziałem Leczenia Chorób Naczyniowych Centralnego Układu Nerwowego</t>
  </si>
  <si>
    <t>Oddział Kliniczny Neurologii z Pododdziałem Udarowym</t>
  </si>
  <si>
    <t>06,41,40</t>
  </si>
  <si>
    <t>Oddział Kliniczny Chirurgii Szczękowo-Twarzowej</t>
  </si>
  <si>
    <t>Oddział Kliniczny Anestezjologii, Intensywnej Terapii i Leczenia Bólu</t>
  </si>
  <si>
    <t>02,26,40,41</t>
  </si>
  <si>
    <t>4610 Oddział otorynolaryngologiczny</t>
  </si>
  <si>
    <t>Oddział Kliniczny Otolaryngologii i Onkologii Laryngologicznej</t>
  </si>
  <si>
    <t>08,18,07</t>
  </si>
  <si>
    <t>4346 Oddział chorób tropikalnych</t>
  </si>
  <si>
    <t>112</t>
  </si>
  <si>
    <t>Oddział Kliniczy Chorób Tropikalnych i Pasożytniczych</t>
  </si>
  <si>
    <t>71,05,39,41</t>
  </si>
  <si>
    <t>4650 Oddział transplantologiczny</t>
  </si>
  <si>
    <t>191</t>
  </si>
  <si>
    <t>Oddział Chirurgii Ogólnej i Transplantacyjnej</t>
  </si>
  <si>
    <t>51,71,57,07</t>
  </si>
  <si>
    <t>4130 Oddział nefrologiczny</t>
  </si>
  <si>
    <t>Oddział Kliniczny Nefrologii, Transplantologii i Chorób Wewnętrznych</t>
  </si>
  <si>
    <t>01,53, 07, 51</t>
  </si>
  <si>
    <t>Oddział Kliniczny Intensywnej Terapii Kardiologicznej i Chorób Wewnętrznych</t>
  </si>
  <si>
    <t>18573</t>
  </si>
  <si>
    <t>Oddział Ginekologiczno-Położniczy z Patologią Ciąży</t>
  </si>
  <si>
    <t>Oddział Chirurgii Ogólnej i Minimalnie Inwazyjnej</t>
  </si>
  <si>
    <t>05,29,26,07,69</t>
  </si>
  <si>
    <t>43,07</t>
  </si>
  <si>
    <t>4020 Oddział diabetologiczny</t>
  </si>
  <si>
    <t>Oddział Diabetologii i chorób wewnętrznych z salą intensywnego nadzoru kardiologicznego  i metabolicznego</t>
  </si>
  <si>
    <t>4150 oddział toksykologiczny</t>
  </si>
  <si>
    <t>O/Toksykologiczny im. Wandy Błeńskiej z Ośrodkiem Informacji Toksykologicznej</t>
  </si>
  <si>
    <t>ul. Mickiewicza 2,  60-834 Poznań</t>
  </si>
  <si>
    <t xml:space="preserve">ul. Mickiewicza 2
60-834 Poznan </t>
  </si>
  <si>
    <t>Szpital Miejski im. Franciszka Raszei</t>
  </si>
  <si>
    <t>167</t>
  </si>
  <si>
    <t>ul. Kazimierza Jarochowskiego 18, 60-235 Poznań</t>
  </si>
  <si>
    <t>168</t>
  </si>
  <si>
    <t>01,28</t>
  </si>
  <si>
    <t>4261- Oddział anestezjologii i intensywnej terapii dla dzieci</t>
  </si>
  <si>
    <t xml:space="preserve">Oddział Anestezjologii i Intensywnej Terapii </t>
  </si>
  <si>
    <t>08,28</t>
  </si>
  <si>
    <t>4349 oddział obserwacyjno-zakaźny dla dzieci</t>
  </si>
  <si>
    <t>Oddział Obserwacyjno-Zakaźny</t>
  </si>
  <si>
    <t>28,20</t>
  </si>
  <si>
    <t>4403 Oddział niemowlęcy</t>
  </si>
  <si>
    <t>Oddział Dzieci Młodszych</t>
  </si>
  <si>
    <t>28,60,118</t>
  </si>
  <si>
    <t>4401- Oddział pediatryczny</t>
  </si>
  <si>
    <t>Oddział Dzieci Starszych II</t>
  </si>
  <si>
    <t>28,54,58,115</t>
  </si>
  <si>
    <t>Oddział Dzieci Starszych I</t>
  </si>
  <si>
    <t>03,35,06,41,25</t>
  </si>
  <si>
    <t>4501 - Oddział chirurgiczny ogólny dla dzieci</t>
  </si>
  <si>
    <t xml:space="preserve">Oddział Chirurgii i Leczenia Oparzeń </t>
  </si>
  <si>
    <t>25,03</t>
  </si>
  <si>
    <t>ul. Adama Wrzoska 1, 60-663 Poznań</t>
  </si>
  <si>
    <t>16142</t>
  </si>
  <si>
    <t xml:space="preserve">4500 Oddział chirurgiczny ogólny </t>
  </si>
  <si>
    <t>Oddział Chirurgii Ogólnej, Onkologicznej i Kolorektalnej</t>
  </si>
  <si>
    <t>4560 Oddział kardiochirurgiczny</t>
  </si>
  <si>
    <t>Oddział Kardiochirurgii z Salami Intensywnego Nadzoru Kardiologicznego</t>
  </si>
  <si>
    <t>08</t>
  </si>
  <si>
    <t>4340 Oddział chorób zakaźnych</t>
  </si>
  <si>
    <t>Oddział Zakaźny</t>
  </si>
  <si>
    <t>Oddział Okulistyczny</t>
  </si>
  <si>
    <t>034</t>
  </si>
  <si>
    <t>Oddział Neurologii z Pododdziałem Udarowym</t>
  </si>
  <si>
    <t xml:space="preserve">4100 Oddział kardiologiczny </t>
  </si>
  <si>
    <t>Oddział Kardiologiczny</t>
  </si>
  <si>
    <t xml:space="preserve">4570 Oddział neurochirurgiczny </t>
  </si>
  <si>
    <t>Oddział Neurochirurgii</t>
  </si>
  <si>
    <t>05,25,21,39,41</t>
  </si>
  <si>
    <t>063</t>
  </si>
  <si>
    <t>Oddział Chirurgii Ogólnej i Obrażeń Wielonarządowych z Pododdziałem Oparzeń</t>
  </si>
  <si>
    <t>Ul. Szwajcarska 3                                                                 61-285 Poznań</t>
  </si>
  <si>
    <t>16137</t>
  </si>
  <si>
    <t>ul. Szwajcarska 3                     
61-285 Poznań</t>
  </si>
  <si>
    <t xml:space="preserve">Wielospecjalistyczny Szpital Miejski im. Józefa Strusia z Zakładem Opiekuńczo Leczniczym.  Samodzielny Publiczny Zakład Opieki Zdrowotnej z siedzibą w Poznaniu, przy ul. Szwajcarskiej 3                                      </t>
  </si>
  <si>
    <t>49,29,116</t>
  </si>
  <si>
    <t>Oddział Położniczo-Ginekologiczny z Pododdziałem Ginekologii Onkologicznej i Pododdziałem Endokrynologii Ginekologicznej</t>
  </si>
  <si>
    <t>Oddział Neurologiczny z Pododdziałem Udarowym</t>
  </si>
  <si>
    <t>47,05,04,40</t>
  </si>
  <si>
    <t>Oddział Chirurgii Ogólnej i Chirurgii Onkologicznej</t>
  </si>
  <si>
    <t>26,02</t>
  </si>
  <si>
    <t>ODDZIAŁ OTALARYNGOLOGICZNY</t>
  </si>
  <si>
    <t>71,34,05</t>
  </si>
  <si>
    <t>57,01</t>
  </si>
  <si>
    <t>43,48,07,51,53,42,</t>
  </si>
  <si>
    <t>Oddział Internistyczno-Kardiologiczny z Pododdziałem Intensywnego Nadzoru Internistyczno-Kardiologicznego</t>
  </si>
  <si>
    <t>Poznań, ul. Juraszów 7-19</t>
  </si>
  <si>
    <t>16105</t>
  </si>
  <si>
    <t>60-479 Poznań, ul. Juraszów 7-19</t>
  </si>
  <si>
    <t>Oddział Ortopedii i Traumatologii Narzadu Ruchu</t>
  </si>
  <si>
    <t>05,34,39,40</t>
  </si>
  <si>
    <t xml:space="preserve">Oddział chirurgiczny z pododdziałem urologicznym i pododdziałem cgirurgii onkologicznej </t>
  </si>
  <si>
    <t>07,57,47,43,42,67,24,50,37</t>
  </si>
  <si>
    <t xml:space="preserve">Oddział wewnętrzny z pododdziałami: nefrologicznym, reumatologicznym, gastrologicznym i angiologicznym </t>
  </si>
  <si>
    <t>28,58</t>
  </si>
  <si>
    <t>ODDZIAŁ DZIECIĘCY Z PODODDZIAŁEM WCZESNEGO USPRAWNIANIA DZIECI ZE SCHORZENIAMI NEUROLOGICZNYMI</t>
  </si>
  <si>
    <t>07, 53, 22, 43, 51, 37</t>
  </si>
  <si>
    <t>Oddział kardiologiczny</t>
  </si>
  <si>
    <t>ul Poznańska 125A
63-300 Pleszew</t>
  </si>
  <si>
    <t>Pleszewskie Centrum Medyczne w Pleszewie Sp. z o. o.</t>
  </si>
  <si>
    <t>pleszewski</t>
  </si>
  <si>
    <t>07,05,25,28,29,20,15</t>
  </si>
  <si>
    <t>Oddział Wewnętrzny</t>
  </si>
  <si>
    <t>ul. 22 Stycznia 41
89-300 Wyrzysk</t>
  </si>
  <si>
    <t>03,25,41,34,21,33,89,90</t>
  </si>
  <si>
    <t>Oddział Chirurgii Dziecięcej</t>
  </si>
  <si>
    <t>20,28,01,99</t>
  </si>
  <si>
    <t>28,54,36,58,69,60,88,20</t>
  </si>
  <si>
    <t>01,69,91</t>
  </si>
  <si>
    <t>Oddział Intensywnej Terapii i Anestezjologii</t>
  </si>
  <si>
    <t>23,41,89,90</t>
  </si>
  <si>
    <t>Oddział okulistyczny</t>
  </si>
  <si>
    <t>29,49,101,103</t>
  </si>
  <si>
    <t>25,05,21,41,33,89,90</t>
  </si>
  <si>
    <t>21,05,25,89,90</t>
  </si>
  <si>
    <t>Oddział neurochirurgiczny</t>
  </si>
  <si>
    <t>39,05,90</t>
  </si>
  <si>
    <t>34,05,40,89,90,24</t>
  </si>
  <si>
    <t>019</t>
  </si>
  <si>
    <t>ODDZIAŁ UROLOGII I ONKOLOGII UROLOGICZNEJ</t>
  </si>
  <si>
    <t>22,33</t>
  </si>
  <si>
    <t>26,06,61,02,40,41,89,90</t>
  </si>
  <si>
    <t>4610 Oddział otolaryngologiczny</t>
  </si>
  <si>
    <t>04,40,05,89,90</t>
  </si>
  <si>
    <t>4520 Oddział chirurgii klatki piersiowej</t>
  </si>
  <si>
    <t>05,21,39,41,40,89,90</t>
  </si>
  <si>
    <t>Oddział Chirurgiczny</t>
  </si>
  <si>
    <t>07,50,42,43,47,48,69,83</t>
  </si>
  <si>
    <t xml:space="preserve">Oddział Chorób Wewnętrznych </t>
  </si>
  <si>
    <t>22,48,33,95</t>
  </si>
  <si>
    <t>Oddział Neurologiczny</t>
  </si>
  <si>
    <t>Oddział Kardiologiczny z Pracownią Hemodynamiki</t>
  </si>
  <si>
    <t>pilski</t>
  </si>
  <si>
    <t>4450 - Oddział położniczo - ginekologiczny</t>
  </si>
  <si>
    <t xml:space="preserve">  Oddział Ginekologiczno-Położniczy</t>
  </si>
  <si>
    <t>15,07,05,28,29,55,01</t>
  </si>
  <si>
    <t>056</t>
  </si>
  <si>
    <t>al. Wolności 4
63-500 Ostrzeszów</t>
  </si>
  <si>
    <t>Ostrzeszowskie Centrum Zdrowia Sp. z o. o.</t>
  </si>
  <si>
    <t>ostrzeszowski</t>
  </si>
  <si>
    <t>Oddział Laryngologiczny</t>
  </si>
  <si>
    <t>4060 Oddział geriatryczny</t>
  </si>
  <si>
    <t>Oddział Geriatryczny</t>
  </si>
  <si>
    <t>Oddział Anestezjologii i Intensywnej Terapii dla Dzieci</t>
  </si>
  <si>
    <t>Odział Anestezjologii i Intensywnej terapii</t>
  </si>
  <si>
    <t>03</t>
  </si>
  <si>
    <t>Oddział Chirurgii i Traumatologii Dziecięcej</t>
  </si>
  <si>
    <t>Oddział Ginekologiczno-Położniczy</t>
  </si>
  <si>
    <t>ODDZIAŁ NEONATOLOGICZNY im. Wielkiej Orkiestry Świątecznej Pomocy</t>
  </si>
  <si>
    <t>Pododdział Udarowy</t>
  </si>
  <si>
    <t>Oddział Internistyczny</t>
  </si>
  <si>
    <t>098</t>
  </si>
  <si>
    <t>ul. Limanowskiego 20/22
63-400 Ostrów Wlkp.</t>
  </si>
  <si>
    <t>ostrowski</t>
  </si>
  <si>
    <t>51; 53</t>
  </si>
  <si>
    <t>Oddział Kardiologii</t>
  </si>
  <si>
    <t xml:space="preserve">ul. Sanatoryjna 34
64-600 Kowanówko  </t>
  </si>
  <si>
    <t xml:space="preserve">ul. Juraszów 7-19
60-479 Poznań </t>
  </si>
  <si>
    <t>Oddział Chirurgiczny ogólny z pododdziałem urologicznym</t>
  </si>
  <si>
    <t xml:space="preserve"> ODDZIAŁ PEDIATRYCZNY</t>
  </si>
  <si>
    <t>SZPITALNA IZBA PRZYJĘĆ</t>
  </si>
  <si>
    <t>4580 - Oddział chirurgii urazowo-ortopedycznej</t>
  </si>
  <si>
    <t>041</t>
  </si>
  <si>
    <t>Ginekologiczno – Położniczy z pododdziałem  
neonatologicznym</t>
  </si>
  <si>
    <t>obornicki</t>
  </si>
  <si>
    <t>9,20,36,42,47,57,58,61,69,28</t>
  </si>
  <si>
    <t>33,24,25</t>
  </si>
  <si>
    <t>29,49,70</t>
  </si>
  <si>
    <t>Oddział Położniczo - Ginekologiczny</t>
  </si>
  <si>
    <t>07,08,09,22,24,23,33,36,42,43,44,47,48,50,51,53,57,67,69,70</t>
  </si>
  <si>
    <t>05,04,08,09,21,24,25,31,33,34,37,39,40,43,44,47,70</t>
  </si>
  <si>
    <t>01,33,70</t>
  </si>
  <si>
    <t>ODDZIAŁ ANESTEZJOLOGII I INTNSYWNEJ TERAPII</t>
  </si>
  <si>
    <t>ul. Poznańska 30, 64-300 Nowy Tomyśl</t>
  </si>
  <si>
    <t>Samodzielny Publiczny Zakład Opieki Zdrowotnej
imienia doktora Kazimierza Hołogi</t>
  </si>
  <si>
    <t>nowotomyski</t>
  </si>
  <si>
    <t>053</t>
  </si>
  <si>
    <t>05,25,40</t>
  </si>
  <si>
    <t>Oddział chirurgiczny ogólny</t>
  </si>
  <si>
    <t>ul. Szpitalna 10, 64-400 Międzychód</t>
  </si>
  <si>
    <t>ul. Szpitalna 10,
64-400 Międzychód</t>
  </si>
  <si>
    <t>międzychodzki</t>
  </si>
  <si>
    <t>Oddział chirurgii urazowo - ortopedycznej</t>
  </si>
  <si>
    <t>07,42,24,22,37,43,47,48,53,57,67</t>
  </si>
  <si>
    <t>26,61</t>
  </si>
  <si>
    <t>129</t>
  </si>
  <si>
    <t>34,24,35</t>
  </si>
  <si>
    <t>ul. Kiepury 45
64-100 Leszno</t>
  </si>
  <si>
    <t>ul. Jana Kiepury 45
64-100 Leszno</t>
  </si>
  <si>
    <t>leszczyński</t>
  </si>
  <si>
    <t>29,34,49,33,103,24</t>
  </si>
  <si>
    <t>154</t>
  </si>
  <si>
    <t>Oddział Położniczo - Ginekologiczny z traktem porodowo
- operacyjnym</t>
  </si>
  <si>
    <t>ul. Mickiewicza 21
63-700 Krotoszyn</t>
  </si>
  <si>
    <t>25,33,89</t>
  </si>
  <si>
    <t>Pododdział Urazów Narządu Ruchu i Ortopedii Oddziału Chirurgicznego</t>
  </si>
  <si>
    <t>01,33,91</t>
  </si>
  <si>
    <t>05,34,39,40,33,02,12,89,24</t>
  </si>
  <si>
    <t>53,33,85</t>
  </si>
  <si>
    <t>111</t>
  </si>
  <si>
    <t>PODODDZIAŁ KARDIOLOGICZNY ODDZIAŁU WEWNĘTRZNEGO</t>
  </si>
  <si>
    <t>07,22,42,43,57,33,83,24</t>
  </si>
  <si>
    <t>krotoszyński</t>
  </si>
  <si>
    <t xml:space="preserve">4421 Oddział neonatologiczny </t>
  </si>
  <si>
    <t xml:space="preserve">4401 Oddział pediatryczny </t>
  </si>
  <si>
    <t>05,39,34</t>
  </si>
  <si>
    <t>Oddział Ortopedii i Traumatologii Narządu Ruchu w Kościanie</t>
  </si>
  <si>
    <t>Oddział psychiatryczny Siekowo</t>
  </si>
  <si>
    <t>Siekowo 80, 64-234 Przemęt</t>
  </si>
  <si>
    <t>Oddział psychiatryczny Wonieść</t>
  </si>
  <si>
    <t>Wonieść 48, 64-030 Śmigiel</t>
  </si>
  <si>
    <t>Oddział psychiatryczny im. Conolly</t>
  </si>
  <si>
    <t>Oddział psychiatryczny im. Mazurkiewicza</t>
  </si>
  <si>
    <t>Oddział  psychiatryczny Willa VII</t>
  </si>
  <si>
    <t>Oddział psychiatryczny Willa VI</t>
  </si>
  <si>
    <t>Oddział psychiatryczny Willa II</t>
  </si>
  <si>
    <t>Oddział psychiatryczny Willa I</t>
  </si>
  <si>
    <t>Pl. Paderewskiego 1a, 64-000 Kościan</t>
  </si>
  <si>
    <t>15841</t>
  </si>
  <si>
    <t>Pl. Paderewskiego 1A     
64-000 Kościan</t>
  </si>
  <si>
    <t>kościański</t>
  </si>
  <si>
    <t>49,29,31</t>
  </si>
  <si>
    <t xml:space="preserve">20, 01,28
</t>
  </si>
  <si>
    <t>Oddział Onkologiczny - Pododdział Hematologiczny</t>
  </si>
  <si>
    <t>24, 49, 50</t>
  </si>
  <si>
    <t>4240 Oddział onkologiczny</t>
  </si>
  <si>
    <t>Oddział Onkologiczny</t>
  </si>
  <si>
    <t>42, 31</t>
  </si>
  <si>
    <t>4270 Oddział gruźlicy i chorób płuc</t>
  </si>
  <si>
    <t>Oddział Chorób Płuc</t>
  </si>
  <si>
    <t xml:space="preserve">28, 69
</t>
  </si>
  <si>
    <t>69,07,47,31</t>
  </si>
  <si>
    <t xml:space="preserve">Oddział Chorób Wewnętrznych z Pododdziałem Gastroenterologicznym </t>
  </si>
  <si>
    <t> ul. Kardynała Stefana Wyszyńskiego 1
62-510 Konin</t>
  </si>
  <si>
    <t>03,25</t>
  </si>
  <si>
    <t>05,39,40</t>
  </si>
  <si>
    <t>69,07,47,31,43</t>
  </si>
  <si>
    <t>Oddział Diagnostyczno-Internistyczny</t>
  </si>
  <si>
    <t>Oddział Neurochirurgiczny</t>
  </si>
  <si>
    <t>07,08,28</t>
  </si>
  <si>
    <t>Oddział Obserwacyjno-Zakaźny z Pododdziałem Zakaźnym Dziecięcym</t>
  </si>
  <si>
    <t>26, 61, 02</t>
  </si>
  <si>
    <t>Oddział Chorób Nerek</t>
  </si>
  <si>
    <t>31,34</t>
  </si>
  <si>
    <t>117</t>
  </si>
  <si>
    <t>01, 57, 69</t>
  </si>
  <si>
    <t>Oddział Neurologii</t>
  </si>
  <si>
    <t>ul. Szpitalna 45
62-504 Konin</t>
  </si>
  <si>
    <t>15948</t>
  </si>
  <si>
    <t>Wojewódzki Szpital Zespolony im. Dr. Romana Ostrzyckiego w Koninie</t>
  </si>
  <si>
    <t>Koniński</t>
  </si>
  <si>
    <t>Oddział Wewnętrzny I</t>
  </si>
  <si>
    <t>Oddział chirurgii</t>
  </si>
  <si>
    <t>4421 - Oddział neonatologiczny</t>
  </si>
  <si>
    <t>07,05,28,29</t>
  </si>
  <si>
    <t>4900 - Izba przyjęć szpitala</t>
  </si>
  <si>
    <t>Oddział położniczo – ginekologiczny</t>
  </si>
  <si>
    <t xml:space="preserve">   ul. Ks. J. Poniatowskiego 25, 62-600 Koło                   </t>
  </si>
  <si>
    <t xml:space="preserve"> ul. Ks. J. Poniatowskiego 25
62-600 Koło</t>
  </si>
  <si>
    <t>kolski</t>
  </si>
  <si>
    <t xml:space="preserve"> 4450 Oddział położniczo-ginekologiczny </t>
  </si>
  <si>
    <t>Oddział położniczo - ginekologiczny</t>
  </si>
  <si>
    <t>05,06,25</t>
  </si>
  <si>
    <t xml:space="preserve"> ODDZIAŁ NOWORODKOWY</t>
  </si>
  <si>
    <t xml:space="preserve">  Oddział Anestezjologii i Intensywnej Terapii</t>
  </si>
  <si>
    <t>kępiński</t>
  </si>
  <si>
    <t>Oddział Położniczo - Ginekologiczny i Ginekologii Onkologicznej</t>
  </si>
  <si>
    <t>4700 - Oddział psychiatryczny (ogólny)</t>
  </si>
  <si>
    <t xml:space="preserve">ODDZIAŁ PSYCHIATRYCZNY </t>
  </si>
  <si>
    <t xml:space="preserve"> 4348 Oddział obserwacyjno-zakaźny </t>
  </si>
  <si>
    <t>Oddział Chorób Zakaźnych</t>
  </si>
  <si>
    <t>ul. Toruńska 7, 62-800 Kalisz</t>
  </si>
  <si>
    <t>39,40,05</t>
  </si>
  <si>
    <t xml:space="preserve"> 4500 Oddział chirurgiczny ogólny </t>
  </si>
  <si>
    <t>151</t>
  </si>
  <si>
    <t>Oddział Chirurgii Ogólnej, Onkologicznej i Małoinwazyjnej</t>
  </si>
  <si>
    <t>06,72</t>
  </si>
  <si>
    <t xml:space="preserve"> 4630 Oddział chirurgii szczękowo-twarzowej </t>
  </si>
  <si>
    <t>Oddział Chirurgii Szczękowo - Twarzowej</t>
  </si>
  <si>
    <t xml:space="preserve"> 4580 Oddział chirurgii urazowo-ortopedycznej </t>
  </si>
  <si>
    <t>Oddział Urazowo-Ortopedyczny</t>
  </si>
  <si>
    <t xml:space="preserve"> 4570 Oddział neurochirurgiczny </t>
  </si>
  <si>
    <t xml:space="preserve">  Oddział Neurochirurgiczny</t>
  </si>
  <si>
    <t>05,39</t>
  </si>
  <si>
    <t>Oddział Chirurgii Ogólnej z Pododdziałem Chirurgii Naczyniowej</t>
  </si>
  <si>
    <t>4640 - Oddział urologiczny</t>
  </si>
  <si>
    <t>4222 - Oddział udarowy</t>
  </si>
  <si>
    <t>4421 - Oddział neonatologii</t>
  </si>
  <si>
    <t>028</t>
  </si>
  <si>
    <t>ODDZIAŁ PATOLOGII i INTENSYWNEJ TERAPII NOWORODKA</t>
  </si>
  <si>
    <t>4610 - Oddział otorynolaryngologiczny</t>
  </si>
  <si>
    <t>4000 - Oddział chorób wewnętrznych</t>
  </si>
  <si>
    <t>ODDZIAŁ CHORÓB WEWNĘTRZNYCH II</t>
  </si>
  <si>
    <t>07,50,47,07</t>
  </si>
  <si>
    <t>ODDZIAŁ CHORÓB WEWNĘTRZNYCH I</t>
  </si>
  <si>
    <t xml:space="preserve"> 4220 Oddział neurologiczny </t>
  </si>
  <si>
    <t xml:space="preserve">  Oddział Chirurgii i Traumatologii Dziecięcej</t>
  </si>
  <si>
    <t>090</t>
  </si>
  <si>
    <t>Oddział Chorób Dziecięcych</t>
  </si>
  <si>
    <t xml:space="preserve"> 4100 Oddział kardiologiczny </t>
  </si>
  <si>
    <t>ul. Poznańska 79, 62-800 Kalisz</t>
  </si>
  <si>
    <t>Ul. Poznańska 79, 62-800 Kalisz</t>
  </si>
  <si>
    <t>Izba przyjęć</t>
  </si>
  <si>
    <t>Oddział psychiatryczny ogólny</t>
  </si>
  <si>
    <t>Sokołówka 1, 62-840 Koźminek</t>
  </si>
  <si>
    <t>Wojewódzki Zakład Opieki Psychiatrycznej Sp. z o. o.</t>
  </si>
  <si>
    <t>kaliski</t>
  </si>
  <si>
    <t>29, 34, 55</t>
  </si>
  <si>
    <t>03,04,05,06,25,26,34,39,40,41,47,61</t>
  </si>
  <si>
    <t>07,08,09,22,30,36,37,42,43,44,47,48,50,53,55,57,67,69,70</t>
  </si>
  <si>
    <t>Oddział Chorób Wewnętrznych z Łóżkami Kardiologicznymi</t>
  </si>
  <si>
    <t>01,15,51,59,69,71</t>
  </si>
  <si>
    <t>Oddział Anestezjologii IntensywnejTterapii</t>
  </si>
  <si>
    <t>4580- Oddział chirurgii urazowo-ortopedycznej</t>
  </si>
  <si>
    <t>ul. Szpitalna 1, 63-200 Jarocin</t>
  </si>
  <si>
    <t>ul. Szpitalna 1
63-200 Jarocin</t>
  </si>
  <si>
    <t>jarociński</t>
  </si>
  <si>
    <t>7,47,22,53</t>
  </si>
  <si>
    <t>Oddział Internistyczno-Kardiologiczny</t>
  </si>
  <si>
    <t>05, 47, 40 26</t>
  </si>
  <si>
    <t>Oddział Chirurgiczny z Pododdziałem Gastroenterologicznym</t>
  </si>
  <si>
    <t>ul. Mossego 3 62-065 Grodzisk Wielkopolski</t>
  </si>
  <si>
    <t>ul. Mossego 17
62-065 Grodzisk Wielkopolski</t>
  </si>
  <si>
    <t>grodziski</t>
  </si>
  <si>
    <t>4501- Oddział chirurgii dziecięcej</t>
  </si>
  <si>
    <t>4450- Oddział położniczo-ginekologiczny</t>
  </si>
  <si>
    <t>4260- Oddział anestezjologii i intensywnej terapii</t>
  </si>
  <si>
    <t>15,05,03,29,01,07</t>
  </si>
  <si>
    <t xml:space="preserve">   63-800 Gostyń, pl. Karola Marcinkowskiego 8/9</t>
  </si>
  <si>
    <t>gostyński</t>
  </si>
  <si>
    <t>4742 Oddział leczenia zespołów abstynencyjnych (detoksykacji)</t>
  </si>
  <si>
    <t>30,48,07,66,42,22,33</t>
  </si>
  <si>
    <t>IZBA PRZYJĘĆ SZPITALA</t>
  </si>
  <si>
    <t>ul. Poznańska 15
62-200 Gniezno</t>
  </si>
  <si>
    <t>Wojewódzki Szpital dla Nerwowo
i Psychicznie Chorych „Dziekanka”
im. Aleksandra Piotrowskiego w Gnieźnie</t>
  </si>
  <si>
    <t>24,44,49,70,29</t>
  </si>
  <si>
    <t>Oddział Noworodków i Wcześniaków</t>
  </si>
  <si>
    <t>Oddział ortopedii i traumatologii narządów ruchu</t>
  </si>
  <si>
    <t>57,07,08,09,22,23,36,42,43,44,47,48,50,51,53,67,69,24,70</t>
  </si>
  <si>
    <t>4100 - Oddział Kardiologiczny</t>
  </si>
  <si>
    <t xml:space="preserve">4222 - Oddział udarowy </t>
  </si>
  <si>
    <t>ODDZIAŁ LECZENIA UDARÓW</t>
  </si>
  <si>
    <t>01,08,15,22,33,42,43,44,53,69,70</t>
  </si>
  <si>
    <t>05,24,31,34,37,39,40,47,70,26</t>
  </si>
  <si>
    <t xml:space="preserve">  Oddział Chirurgii Ogólnej i Małoinwazyjnej</t>
  </si>
  <si>
    <t>ul. 3-ego Maja 37/39
62-200 Gniezno</t>
  </si>
  <si>
    <t>08,09,20,22,24,26,28,33,36,42,47,55,57,58,61,69,70</t>
  </si>
  <si>
    <t>4401- Oddział Pediatryczny</t>
  </si>
  <si>
    <t>02,26,36,61</t>
  </si>
  <si>
    <t>4610 - Oddział otolaryngologiczny</t>
  </si>
  <si>
    <t>093</t>
  </si>
  <si>
    <t>ODDZIAŁ OTORYNOLARYNGOLOGICZNY</t>
  </si>
  <si>
    <t>4220 - Oddział neurologiczny</t>
  </si>
  <si>
    <t>ODDZIAŁ NEUROLOGII</t>
  </si>
  <si>
    <t>gnieźnieński</t>
  </si>
  <si>
    <t>07,22,24,30,33,42,43,47,53,57,70</t>
  </si>
  <si>
    <t>Oddział Intarnistyczno- Kardiologiczny</t>
  </si>
  <si>
    <t>03,05,25,34,39,40,70</t>
  </si>
  <si>
    <t>20,24,29,34,49,70</t>
  </si>
  <si>
    <t>20,26,28,36,42,43,47,54,57,58,28,123</t>
  </si>
  <si>
    <t>ul. W. Gen. Sikorskiego 9, 64-90 Trzcianka</t>
  </si>
  <si>
    <t>ul. W. Gen. Sikorskiego 9, 64-980 Trzcianka</t>
  </si>
  <si>
    <t>Szpital Powiatowy
im. Jana Pawła II w Trzciance</t>
  </si>
  <si>
    <t xml:space="preserve"> 4260 Oddział anestezjologii i intensywnej terapii </t>
  </si>
  <si>
    <t xml:space="preserve"> 4401 Oddział pediatryczny </t>
  </si>
  <si>
    <t>Oddział Chirurgii Ogólnej z Pododdziałem Chirurgii Urazowo - Ortopedycznej</t>
  </si>
  <si>
    <t>ul. Kościuszki 94
64-700 Czarnków</t>
  </si>
  <si>
    <t>15862</t>
  </si>
  <si>
    <t>ul. Kościuszki 96
64-700 Czarnków</t>
  </si>
  <si>
    <t>czarnkowsko-trzcianecki</t>
  </si>
  <si>
    <t>4458- Oddział położnictwa i neonatologii</t>
  </si>
  <si>
    <t>Oddział położnictwa i neonatologii</t>
  </si>
  <si>
    <t>4260 - Oddział anestezjologii i intensywnej terapii</t>
  </si>
  <si>
    <t>05,29,39,37,40</t>
  </si>
  <si>
    <t>4510- Oddział wieloprofilowy zabiegowy</t>
  </si>
  <si>
    <t>Oddział wieloprofilowy zabiegowy</t>
  </si>
  <si>
    <t>08,20,28,36,42,47,58,61</t>
  </si>
  <si>
    <t>4401- Oddzział Pediatryczny</t>
  </si>
  <si>
    <t>07,22,24,42,43,47,50,53,57,69,08,48</t>
  </si>
  <si>
    <t>CENTRALNA IZBA PRZYJĘĆ</t>
  </si>
  <si>
    <t>24,25,33,67</t>
  </si>
  <si>
    <t>Oddział urazowo - ortopedyczny</t>
  </si>
  <si>
    <t>ul.Żeromskiego 29
64-800 Chodzież</t>
  </si>
  <si>
    <t>chodzieski</t>
  </si>
  <si>
    <r>
      <rPr>
        <sz val="11"/>
        <rFont val="Arial"/>
        <family val="2"/>
        <charset val="238"/>
      </rPr>
      <t>Dziedzina medyczna zgodnie z X częścią kodu resortowego</t>
    </r>
    <r>
      <rPr>
        <vertAlign val="superscript"/>
        <sz val="11"/>
        <rFont val="Arial"/>
        <family val="2"/>
        <charset val="238"/>
      </rPr>
      <t>3)</t>
    </r>
  </si>
  <si>
    <t>Liczba łóżek według stanu w dniu 31 XII</t>
  </si>
  <si>
    <r>
      <rPr>
        <sz val="11"/>
        <rFont val="Arial"/>
        <family val="2"/>
        <charset val="238"/>
      </rPr>
      <t xml:space="preserve">Specjalność zgodnie z VIII częścia kodu resortowego </t>
    </r>
    <r>
      <rPr>
        <vertAlign val="superscript"/>
        <sz val="11"/>
        <rFont val="Arial"/>
        <family val="2"/>
        <charset val="238"/>
      </rPr>
      <t>3)</t>
    </r>
  </si>
  <si>
    <r>
      <rPr>
        <sz val="11"/>
        <rFont val="Arial"/>
        <family val="2"/>
        <charset val="238"/>
      </rPr>
      <t>VII część kodu resortowego</t>
    </r>
    <r>
      <rPr>
        <vertAlign val="superscript"/>
        <sz val="11"/>
        <rFont val="Arial"/>
        <family val="2"/>
        <charset val="238"/>
      </rPr>
      <t>3)</t>
    </r>
  </si>
  <si>
    <t>Nazwa własna oddzialu szpitalnego</t>
  </si>
  <si>
    <t>8e</t>
  </si>
  <si>
    <t>Oddział szpitalny wyspecjalizowany w zakresie udzielania świadczeń zdrowotnych niezbędnych dla ratownictwa medycznego</t>
  </si>
  <si>
    <r>
      <rPr>
        <sz val="11"/>
        <rFont val="Arial"/>
        <family val="2"/>
        <charset val="238"/>
      </rPr>
      <t>TERYT lokalizacji oddziału szpitalnego</t>
    </r>
    <r>
      <rPr>
        <vertAlign val="superscript"/>
        <sz val="11"/>
        <rFont val="Arial"/>
        <family val="2"/>
        <charset val="238"/>
      </rPr>
      <t>2)</t>
    </r>
  </si>
  <si>
    <t>Adres lokalizacji oddziału szpitalnego</t>
  </si>
  <si>
    <r>
      <rPr>
        <sz val="11"/>
        <rFont val="Arial"/>
        <family val="2"/>
        <charset val="238"/>
      </rPr>
      <t>Numer księgi  rejestrowej podmiotu leczniczego</t>
    </r>
    <r>
      <rPr>
        <vertAlign val="superscript"/>
        <sz val="11"/>
        <rFont val="Arial"/>
        <family val="2"/>
        <charset val="238"/>
      </rPr>
      <t>1)</t>
    </r>
  </si>
  <si>
    <t>Adres szpitala</t>
  </si>
  <si>
    <t>Nazwa szpitala</t>
  </si>
  <si>
    <t>Powiat</t>
  </si>
  <si>
    <t>Szpital Powiatowy
im. A. Sokołowskiego w Złotowie
ul. Szpitalna 28
77-400 Złotów</t>
  </si>
  <si>
    <t>Szpital Powiatowy we Wrześni
Sp. z o. o.
ul. Słowackiego 2
62-300 Września</t>
  </si>
  <si>
    <t>Zespół Opieki Zdrowotnej
ul. Kościuszki 74
62-100 Wągrowiec</t>
  </si>
  <si>
    <t>Szpital Powiatowy im. T. Malińskiego w Śremie sp. z o. o.
ul. Chełmońskiego 1
63-100 Śrem</t>
  </si>
  <si>
    <t>Szpital Średzki Serca Jezusowego Sp. z o.o.
ul. Żwirki i Wigury 10
63-000 Środa Wlkp.</t>
  </si>
  <si>
    <t>Samodzielny Publiczny Zakład Opieki Zdrowotnej w Szamotułach
ul. Sukiennicza 13
64-500 Szamotuły</t>
  </si>
  <si>
    <t>Szpital w Puszczykowie im. prof. S. T. Dąbrowskiego S.A.
ul. Kraszewskiego 11
62-041 Puszczykowo</t>
  </si>
  <si>
    <t>Szpital Wojewódzki w Poznaniu
ul Juraszów 7-19
60-479 Poznań</t>
  </si>
  <si>
    <t>Wielospecjalistyczny Szpital Miejski
im. J. Strusia z ZOL SPZOZ
ul. Szwajcarska 3
61-285 Poznań</t>
  </si>
  <si>
    <t>poznański</t>
  </si>
  <si>
    <t>Pleszewskie Centrum Medyczne 
ul Poznańska 125A
63-300 Pleszew</t>
  </si>
  <si>
    <t>Szpital Specjalistyczny 
im. S. Staszica
ul. Rydygiera 1
64-920 Piła</t>
  </si>
  <si>
    <t>Zespół Zakładów Opieki Zdrowotnej w Ostrowie Wlkp.
ul. Limanowskiego 20-22
63-400 Ostrów Wielkopolski</t>
  </si>
  <si>
    <t>Samodzielny Publiczny Zakład Opieki Zdrowotnej im. dra K. Hołogi
ul. Poznańska 30
64-300 Nowy Tomyśl</t>
  </si>
  <si>
    <t>Samodzielny Publiczny Zakład Opieki Zdrowotnej w Międzychodzie
ul. Szpitalna 10
64-400 Międzychód</t>
  </si>
  <si>
    <t>Samodzielny Publiczny Zakład Opieki Zdrowotnej w Krotoszynie
ul. Młyńska 2
63-700 Krotoszyn</t>
  </si>
  <si>
    <t>Samodzielny Publiczny Zespół Opieki Zdrowotnej w Kościanie
ul. Szpitalna 7
64 000 Kościan</t>
  </si>
  <si>
    <t>kościan</t>
  </si>
  <si>
    <t>Wojewódzki Szpital Zespolony w Koninie
ul. Szpitalna 45
62-504 Konin</t>
  </si>
  <si>
    <t>koniński</t>
  </si>
  <si>
    <t>Samodzielny Publiczny Zakład Opieki Zdrowotnej w Kępnie
ul. Szpitalna 7
63-600 Kępno</t>
  </si>
  <si>
    <t>5</t>
  </si>
  <si>
    <t>Wojewódzki Szpital Zespolony
im. L. Perzyny w Kaliszu
ul. Poznańska 79
62-800 Kalisz</t>
  </si>
  <si>
    <t>Szpital Powiatowy w Jarocinie 
Sp. z o. o
ul. Szpitalna 1
63-200 Jarocin</t>
  </si>
  <si>
    <t>Szpital Pomnik Chrztu Polski
ul. Św. Jana 9
62-200 Gniezno</t>
  </si>
  <si>
    <t>2</t>
  </si>
  <si>
    <t>Szpital Powiatowy
im. Jana pawła II w Trzciance
ul. Sikorskiego 9
64-980 Trzcianka</t>
  </si>
  <si>
    <t>czarnkowsko - trzcianecki</t>
  </si>
  <si>
    <t>&gt;18 lat</t>
  </si>
  <si>
    <t>4e</t>
  </si>
  <si>
    <t>4d</t>
  </si>
  <si>
    <t xml:space="preserve">w tym pacjenci urazowi: </t>
  </si>
  <si>
    <t>liczba pacjentów przekazanych przez zespoły ratownictwa medycznego</t>
  </si>
  <si>
    <t>Liczba zgonów w szpitalnym oddziale ratunkowym</t>
  </si>
  <si>
    <t>Inne</t>
  </si>
  <si>
    <t>Stan nagłego zagrożenia zdrowotnego</t>
  </si>
  <si>
    <t>Szpitalny oddział ratunkowy</t>
  </si>
  <si>
    <t>Razem</t>
  </si>
  <si>
    <t>Samodzielny Publiczny Zespół Opieki Medycznej w Turku
ul.Poduchowne 1
62-700 Turek</t>
  </si>
  <si>
    <t>Samodzielny Publiczny Zakład Opieki Zdrowotnej w Słupcy
ul. Traugutta 7
62-400 Słupca</t>
  </si>
  <si>
    <t>Szpital Powiatowy w Rawiczu
ul. Grota Roweckiego 6 
63-900 Rawicz</t>
  </si>
  <si>
    <t>Centrum Zdrowia Psychicznego przy Centrum Medycznym HCP
61-485 Poznań, ul. 28 Czerwca 1956 nr 194</t>
  </si>
  <si>
    <t>Ortopedyczno-Rehabilitacyjny Szpital Kliniczniczny im. W. Degi UM
im. K. Marcinkowskiego w Poznaniu                                                                      ul. 28 Czerwca 1956 r. 135/147
61-251 Poznań</t>
  </si>
  <si>
    <t>SP ZOZ MSWiA im. L. Bierkowskiego
ul. Dojazd 34
60-631 Poznań</t>
  </si>
  <si>
    <t>Specjalistyczny Zespół Opieki Zdrowotnej nad Matką i Dzieckiem w Poznaniu
ul. Wrzoska 1
60-663 Poznań</t>
  </si>
  <si>
    <t>Szpital Miejski im. F. Raszei
ul. Mickiewicza 2
60-834 Poznań</t>
  </si>
  <si>
    <t>Szpital Powiatowy w Wyrzysku Sp. z o. o.
ul. 22 stycznia 41
89-300 Wyrzysk</t>
  </si>
  <si>
    <t>Ostrzeszowskie Centrum Zdrowia
al. Wolności 4
63-500 Ostrzeszów</t>
  </si>
  <si>
    <t>Samodzielny Publiczny Zakład Opieki Zdrowotnej w Obornikach
ul. Szpitalna 2
64-600 Oborniki</t>
  </si>
  <si>
    <t>Wojewódzki Zakład Opieki Psychiatrycznej
w Sokołówce
62-840 Koźminek</t>
  </si>
  <si>
    <t>Samodzielny Publiczny Zakład Opieki Zdrowotnej w Kole
ul. Ks J. Poniatowskiego 25
62-600 Koło</t>
  </si>
  <si>
    <t>Samodzielny Publiczny Zakład Opieki Zdrowotnej w Grodzisku Wlkp.
ul. Mossego 17; 
62-065 Grodzisk Wlkp</t>
  </si>
  <si>
    <t>Samodzielny Publiczny Zakład Opieki Zdrowotnej w Gostyniu
ul. Pl. K. Marcinkowskiego 8/9
64-800 Gostyń</t>
  </si>
  <si>
    <t>Samodzielny Publiczny Zakład Opieki Zdrowotnej Wojewódzki Szpital dla Nerwowo
i Psychicznie Chorych „Dziekanka”
ul. Poznańska 15
62-200 Gniezno</t>
  </si>
  <si>
    <t>Zespół Zakładów Opieki Zdrowotnej 
ul. Kościuszki 96 
64-700 Czarnków</t>
  </si>
  <si>
    <t>Szpital Powiatowy im. R. Drewsa
ul.Żeromskiego 29
64-800 Chodzież</t>
  </si>
  <si>
    <t>4c</t>
  </si>
  <si>
    <t xml:space="preserve"> w tym pacjenci urazowi</t>
  </si>
  <si>
    <t>Liczba zgonów w izbie przyjęć</t>
  </si>
  <si>
    <t>Nazwa i adres szpitala</t>
  </si>
  <si>
    <t>Izba przyjęć szpitala</t>
  </si>
  <si>
    <t>ul. Szwajcarska 3    
61-285 Poznań</t>
  </si>
  <si>
    <t xml:space="preserve">Wielospecjalistyczny Szpital Miejski im. Józefa Strusia z Zakładem Opiekuńczo Leczniczym Samodzielny Publiczny Zakład Opieki Zdrowotnej </t>
  </si>
  <si>
    <t>kierownika zespołu urazowego</t>
  </si>
  <si>
    <t>Liczba zgonów pacjentów urazowych</t>
  </si>
  <si>
    <t>Maksymalny czas pobytu pacjenta w centrum urazowym
(dni)</t>
  </si>
  <si>
    <t>Średni czas pobytu pacjenta urazowego w centrum urazowym
(dni)</t>
  </si>
  <si>
    <t xml:space="preserve">Liczba pacjentów zakwalifikowanych jako pacjent urazowy przez: </t>
  </si>
  <si>
    <t>LZRM</t>
  </si>
  <si>
    <t>18716</t>
  </si>
  <si>
    <t>63-410 Ostrów Wielkopolski, Michałków 1B</t>
  </si>
  <si>
    <t>Lotnicze Pogotowie Ratunkowe 
Filia w Ostrowie Wielkopolskim</t>
  </si>
  <si>
    <t xml:space="preserve">60-189 Poznań, ul. Bukowska 283, Lotnisko-Ławica </t>
  </si>
  <si>
    <t>Lotnicze Pogotowie Ratunkowe 
Filia w Poznaniu</t>
  </si>
  <si>
    <t>Lotnicze Zespoły Ratownictwa Medycznego</t>
  </si>
  <si>
    <t>ZRM</t>
  </si>
  <si>
    <t>ul. Słowackiego 2
62-300 Września</t>
  </si>
  <si>
    <t>Szpital Powiatowy we Wrześni Sp. z o.o.</t>
  </si>
  <si>
    <t>Wyrzysk 22-go Stycznia 41 
89-300 Wyrzysk</t>
  </si>
  <si>
    <t>Szpital Powiatowy w Wyrzysku Sp. Z o.o.</t>
  </si>
  <si>
    <t>ul.Wschowska 3
64-200 Wolsztyn</t>
  </si>
  <si>
    <t>Samodzielny Publiczny
Zakład Opieki Zdrowotnej w Wolsztynie</t>
  </si>
  <si>
    <t xml:space="preserve">Samodzielny Publiczny Zespół Opieki Zdrowotnej w Turku </t>
  </si>
  <si>
    <t>Szpital Średzki Serca Jezusowego
sp. z.o.o.</t>
  </si>
  <si>
    <t>Szpital Powiatowy w Rawiczu Sp. z o.o.</t>
  </si>
  <si>
    <t>ul. Rycerska 10
60-346 Poznań</t>
  </si>
  <si>
    <t xml:space="preserve">Wojewódzka Stacja
Pogotowia Ratunkowego SPZOZ                                                                              </t>
  </si>
  <si>
    <t>ul. Poznańska 125A
63-300 Pleszew</t>
  </si>
  <si>
    <t>Pleszewskie Centrum Medyczne Sp.z o. o.</t>
  </si>
  <si>
    <t>Szpital Specjalistyczny im. St. Staszica</t>
  </si>
  <si>
    <t>Al.Wolności 4
63-500 Ostrzeszów</t>
  </si>
  <si>
    <t>Zespół Zakładów Opieki Zdrowotnej w Ostrowie Wlkp.</t>
  </si>
  <si>
    <t>ul. Szpitalna 2
64-600 Oborniki</t>
  </si>
  <si>
    <t xml:space="preserve">Samodzielny Publiczny Zakład Opieki Zdrowotnej w Międzychodzie </t>
  </si>
  <si>
    <t>Samodzielny Publiczny Zakład Opieki Zdrowtnej im. dra K. Hołogi</t>
  </si>
  <si>
    <t>ul. Młyńska 2
63 - 700 Krotoszyn</t>
  </si>
  <si>
    <t>Samodzielny Publiczny Zakład Opieki Zdrowotnej Krotoszyn</t>
  </si>
  <si>
    <t>Samodzielny Publiczny Zakład Opieki Zdrowotnej w Kościanie</t>
  </si>
  <si>
    <t>ul. Wyszyńskiego 1
62 -510 Konin</t>
  </si>
  <si>
    <t>ul. Ks. J. Poniatowskiego 25
62 - 600 Koło</t>
  </si>
  <si>
    <t>Samodzielny Publiczny Zakład Opieki Zdrowtnej w Kole</t>
  </si>
  <si>
    <t xml:space="preserve"> ul. Poznańska 79
62-800 Kalisz</t>
  </si>
  <si>
    <t>Wojewódzki Szpital Zespolony
im. L. Perzyny w Kaliszu</t>
  </si>
  <si>
    <t>ul. Szpitalna1 
63-200 Jarocin</t>
  </si>
  <si>
    <t>Szpital Powiatowy w Jarocinie Sp. Zo.o.</t>
  </si>
  <si>
    <t>ul. Mossego 17 
62-065 Grodzisk Wlkp.</t>
  </si>
  <si>
    <t>Samodzielny Publiczny Zakład Opieki Zdrowotnej w Grodzisku Wlkp.</t>
  </si>
  <si>
    <t>Pl Karola Marcinkiewicza 8/9
63-800 Gostyń</t>
  </si>
  <si>
    <t>Samodzielny Publiczny Zakład Opieki Zdrowotnej w Gostyniu</t>
  </si>
  <si>
    <t>ul. Sikorskiego 9
64-980 Trzcianka</t>
  </si>
  <si>
    <t>ul. Kościuszki 94
 64-700 Czarnków</t>
  </si>
  <si>
    <t>Zespół Zakładów opieki Zdrowotnej w Czarnkowie</t>
  </si>
  <si>
    <t>ul.Żeromskiego 29 
64-800 Chodzież</t>
  </si>
  <si>
    <t>Szpital Powiatowy im.prof. Romana Drewsa w Chodzieży</t>
  </si>
  <si>
    <t>Zespoły Ratownictwa Medycznego</t>
  </si>
  <si>
    <t>SOR</t>
  </si>
  <si>
    <t xml:space="preserve"> ul. Wschowska 3
64-200 Wolsztyn </t>
  </si>
  <si>
    <t>ul. Chełmońskiego 1,
63-100 Śrem</t>
  </si>
  <si>
    <t>ul. Kraszewskiego 11
62-041  Puszczykowo</t>
  </si>
  <si>
    <t xml:space="preserve">ul. Juraszów  7-19
60-479 Poznań </t>
  </si>
  <si>
    <t xml:space="preserve">Wielospecjalistyczny Szpital Miejski
im. J. Strusia z Zakładem Opiekuńczo Leczniczym.  Samodzielny Publiczny Zakład Opieki Zdrowotnej z siedzibą w Poznaniu                                          </t>
  </si>
  <si>
    <t xml:space="preserve">3062011
</t>
  </si>
  <si>
    <t>Wojewódzki Szpital Zespolony
w Koninie</t>
  </si>
  <si>
    <t>Szpitalne Oddziały Ratunkowe</t>
  </si>
  <si>
    <r>
      <rPr>
        <sz val="11"/>
        <rFont val="Arial"/>
        <family val="2"/>
        <charset val="238"/>
      </rPr>
      <t xml:space="preserve">Kod TERYT z opisem 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</si>
  <si>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 xml:space="preserve">Numer księgi rejestrowej podmiotu leczniczego </t>
    </r>
    <r>
      <rPr>
        <vertAlign val="superscript"/>
        <sz val="11"/>
        <rFont val="Arial"/>
        <family val="2"/>
        <charset val="238"/>
      </rPr>
      <t>1)</t>
    </r>
  </si>
  <si>
    <t>2d</t>
  </si>
  <si>
    <t>Liczba ratowników medycznych</t>
  </si>
  <si>
    <t>W tym liczba pielęgniarek systemu</t>
  </si>
  <si>
    <t>Liczba wszystkich pielęgniarek</t>
  </si>
  <si>
    <t>W tym liczba lekarzy systemu</t>
  </si>
  <si>
    <t xml:space="preserve">Liczba wszystkich lekarzy </t>
  </si>
  <si>
    <t>Rodzaj jednostki systemu</t>
  </si>
  <si>
    <t>L.p.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</si>
  <si>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oznaczenia "S" dla specjalistycznych zespołów ratownictwa medycznego i "P"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dziesięcioznakowym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właściwegi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9) Wskazuje się nazwę miejscowości lub dzielnicy, w której stacjonuje zespół ratownictwa medycznego; nie podaje się danych adresowych miejsca stacjonowania.
10) Wymienia się dni tygodnia, a w przypadku, gdy zespół ratownictwa medycznego nie pozostaje w całodobowej gotowości, wskazuje się godziny pozostawania w gotowości.
</t>
  </si>
  <si>
    <r>
      <t xml:space="preserve">Kod zespołu ratownictwa medycznego </t>
    </r>
    <r>
      <rPr>
        <vertAlign val="superscript"/>
        <sz val="12"/>
        <rFont val="Arial"/>
        <family val="2"/>
        <charset val="238"/>
      </rPr>
      <t>5)</t>
    </r>
  </si>
  <si>
    <r>
      <t xml:space="preserve">Nazwa zespołu ratownictwa medycznego </t>
    </r>
    <r>
      <rPr>
        <vertAlign val="superscript"/>
        <sz val="12"/>
        <rFont val="Arial"/>
        <family val="2"/>
        <charset val="238"/>
      </rPr>
      <t>6)</t>
    </r>
  </si>
  <si>
    <r>
      <t xml:space="preserve">kod TERYT miejsca stacjonowania </t>
    </r>
    <r>
      <rPr>
        <vertAlign val="superscript"/>
        <sz val="12"/>
        <rFont val="Arial"/>
        <family val="2"/>
        <charset val="238"/>
      </rPr>
      <t>7)</t>
    </r>
  </si>
  <si>
    <t>1) Nazwy nadawane zgodnie z procedurami tworzonymi i wprowadzanymi do stosowania przez ministra właściwegi do spraw zdrowia.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</si>
  <si>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gotowości.
</t>
  </si>
  <si>
    <t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"S" dla specjalistycznych zespołów ratownictwa medycznego i "P" dla podstawowych zespołów ratownictwa medycznego, o których mowa w art. 36 ust. 1 ustawy z dnia 8 września 2006 r. o Państwowym Ratownictwie Medycznym. 
5) Jest identyfikowany dziesięcioznakowym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właściwegi do spraw zdrowia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 605).
9) Zgodnie z rozporządzeniem Ministra Zdrowia z dnia 17 maja 2012 r. w sprawie systemu resortowych kodów identyfikacyjnych oraz szczegółowego sposobu ich nadawania (Dz. U. poz. 594 oraz z 2017 r. poz. 999).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</si>
  <si>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</si>
  <si>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 xml:space="preserve">1) 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 Stosuje się 7-znakowy kod TERYT miejscowości lub dzielnicy w zakresie systemu identyfikatorów i nazw jednostek podziału administracyjnego, w której znajduje się jednostka organizacyjna.
3) Zgodnie z rozporządzeniem Ministra Zdrowia z dnia 17 maja 2012 r. w sprawie systemu resortowych kodów identyfikacyjnych oraz szczegółowego sposobu ich nadawania (Dz. U. poz. 594 oraz z 2017 r. poz. 999).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</si>
  <si>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 Stosuje się 7-znakowy kod TERYT miejscowości lub dzielnicy w zakresie systemu identyfikatorów i nazw jednostek podziału administracyjnego, w której znajduje sie jednostka systemu.</t>
  </si>
  <si>
    <t>53,31,07,51,85</t>
  </si>
  <si>
    <t>Oddział Chirurgii Klatki Piersiowej</t>
  </si>
  <si>
    <t>Oddzia Otolaryngologiczny</t>
  </si>
  <si>
    <t>Oddział Neurologiczny: Pododdział Leczenia Udarów Mózgu</t>
  </si>
  <si>
    <t>Odział Urologii i Onkologii Urologicznej</t>
  </si>
  <si>
    <t>Oddział Chirurgiczny: Pododdział Chirurgii Naczyniowej</t>
  </si>
  <si>
    <t>Oddział Ginekologiczno - Położniczy</t>
  </si>
  <si>
    <t>20,70</t>
  </si>
  <si>
    <t>Rejon operacyjny nr 30/01 z dyspozytornią medyczną w Poznaniu, DM15-01</t>
  </si>
  <si>
    <t>00:10:19</t>
  </si>
  <si>
    <t>00:53:15</t>
  </si>
  <si>
    <t>00:44:57</t>
  </si>
  <si>
    <t>00:20:20</t>
  </si>
  <si>
    <t>01:03:00</t>
  </si>
  <si>
    <t>00:10:27</t>
  </si>
  <si>
    <t>01:08:55</t>
  </si>
  <si>
    <t>00:11:15</t>
  </si>
  <si>
    <t>01:05:43</t>
  </si>
  <si>
    <t>01:02:18</t>
  </si>
  <si>
    <t>00:09:31</t>
  </si>
  <si>
    <t>00:43:13</t>
  </si>
  <si>
    <t>01:11:06</t>
  </si>
  <si>
    <t>00:16:01</t>
  </si>
  <si>
    <t>00:57:25</t>
  </si>
  <si>
    <t>00:50:10</t>
  </si>
  <si>
    <t>01:01:52</t>
  </si>
  <si>
    <t>01:07:29</t>
  </si>
  <si>
    <t>00:57:32</t>
  </si>
  <si>
    <t>01:02:32</t>
  </si>
  <si>
    <t>01:10:26</t>
  </si>
  <si>
    <t>01:06:47</t>
  </si>
  <si>
    <t>00:11:09</t>
  </si>
  <si>
    <t>01:11:39</t>
  </si>
  <si>
    <t>01:03:27</t>
  </si>
  <si>
    <t>01:07:44</t>
  </si>
  <si>
    <t>00:16:21</t>
  </si>
  <si>
    <t>01:00:31</t>
  </si>
  <si>
    <t>01:02:43</t>
  </si>
  <si>
    <t>00:11:40</t>
  </si>
  <si>
    <t>01:01:29</t>
  </si>
  <si>
    <t>01:15:34</t>
  </si>
  <si>
    <t>01:11:16</t>
  </si>
  <si>
    <t>01:16:13</t>
  </si>
  <si>
    <t>02:14:39</t>
  </si>
  <si>
    <t>01:02:44</t>
  </si>
  <si>
    <t>00:16:13</t>
  </si>
  <si>
    <t>00:15:53</t>
  </si>
  <si>
    <t>00:59:00</t>
  </si>
  <si>
    <t>00:22:01</t>
  </si>
  <si>
    <t>01:15:47</t>
  </si>
  <si>
    <t>00:14:49</t>
  </si>
  <si>
    <t>00:51:28</t>
  </si>
  <si>
    <t>00:15:20</t>
  </si>
  <si>
    <t>02:06:45</t>
  </si>
  <si>
    <t>01:01:21</t>
  </si>
  <si>
    <t>00:17:52</t>
  </si>
  <si>
    <t>01:03:23</t>
  </si>
  <si>
    <t>01:06:23</t>
  </si>
  <si>
    <t>02:43:59</t>
  </si>
  <si>
    <t>00:56:36</t>
  </si>
  <si>
    <t>01:16:51</t>
  </si>
  <si>
    <t>00:17:14</t>
  </si>
  <si>
    <t>00:10:54</t>
  </si>
  <si>
    <t>00:25:08</t>
  </si>
  <si>
    <t>01:01:23</t>
  </si>
  <si>
    <t>00:54:44</t>
  </si>
  <si>
    <t>00:28:06</t>
  </si>
  <si>
    <t>00:19:23</t>
  </si>
  <si>
    <t>00:23:22</t>
  </si>
  <si>
    <t>00:45:09</t>
  </si>
  <si>
    <t>01:10:02</t>
  </si>
  <si>
    <t>01:18:46</t>
  </si>
  <si>
    <t>00:10:18</t>
  </si>
  <si>
    <t>00:51:53</t>
  </si>
  <si>
    <t>00:21:30</t>
  </si>
  <si>
    <t>01:12:57</t>
  </si>
  <si>
    <t>00:52:37</t>
  </si>
  <si>
    <t>01:01:07</t>
  </si>
  <si>
    <t>00:13:29</t>
  </si>
  <si>
    <t>00:20:13</t>
  </si>
  <si>
    <t>01:25:36</t>
  </si>
  <si>
    <t>01:08:56</t>
  </si>
  <si>
    <t>00:08:47</t>
  </si>
  <si>
    <t>00:16:44</t>
  </si>
  <si>
    <t>00:19:31</t>
  </si>
  <si>
    <t>01:08:39</t>
  </si>
  <si>
    <t>01:11:18</t>
  </si>
  <si>
    <t>00:53:31</t>
  </si>
  <si>
    <t>00:55:34</t>
  </si>
  <si>
    <t>00:16:17</t>
  </si>
  <si>
    <t>00:55:21</t>
  </si>
  <si>
    <t>01:00:27</t>
  </si>
  <si>
    <t>00:07:01</t>
  </si>
  <si>
    <t>00:21:03</t>
  </si>
  <si>
    <t>00:20:02</t>
  </si>
  <si>
    <t>00:48:48</t>
  </si>
  <si>
    <t>00:22:57</t>
  </si>
  <si>
    <t>01:13:22</t>
  </si>
  <si>
    <t>01:17:40</t>
  </si>
  <si>
    <t>00:29:42</t>
  </si>
  <si>
    <t>00:10:26</t>
  </si>
  <si>
    <t>00:09:30</t>
  </si>
  <si>
    <t>01:13:54</t>
  </si>
  <si>
    <t>00:21:34</t>
  </si>
  <si>
    <t>00:16:20</t>
  </si>
  <si>
    <t>00:10:16</t>
  </si>
  <si>
    <t>00:50:49</t>
  </si>
  <si>
    <t>00:17:04</t>
  </si>
  <si>
    <t>01:03:48</t>
  </si>
  <si>
    <t>01:02:36</t>
  </si>
  <si>
    <t>00:43:39</t>
  </si>
  <si>
    <t>00:18:55</t>
  </si>
  <si>
    <t>00:58:16</t>
  </si>
  <si>
    <t>00:16:10</t>
  </si>
  <si>
    <t>03:10:36</t>
  </si>
  <si>
    <t>00:46:46</t>
  </si>
  <si>
    <t>00:55:53</t>
  </si>
  <si>
    <t>04:14:13</t>
  </si>
  <si>
    <t>00:11:12</t>
  </si>
  <si>
    <t>00:45:01</t>
  </si>
  <si>
    <t>01:02:28</t>
  </si>
  <si>
    <t>01:06:46</t>
  </si>
  <si>
    <t>00:21:57</t>
  </si>
  <si>
    <t>00:10:04</t>
  </si>
  <si>
    <t>00:52:24</t>
  </si>
  <si>
    <t>01:06:29</t>
  </si>
  <si>
    <t>00:44:19</t>
  </si>
  <si>
    <t>01:14:49</t>
  </si>
  <si>
    <t>00:10:01</t>
  </si>
  <si>
    <t>01:05:03</t>
  </si>
  <si>
    <t>00:10:06</t>
  </si>
  <si>
    <t>01:01:27</t>
  </si>
  <si>
    <t>00:47:08</t>
  </si>
  <si>
    <t>00:19:12</t>
  </si>
  <si>
    <t>01:08:57</t>
  </si>
  <si>
    <t>00:52:13</t>
  </si>
  <si>
    <t>01:07:33</t>
  </si>
  <si>
    <t>00:11:02</t>
  </si>
  <si>
    <t>00:09:34</t>
  </si>
  <si>
    <t>00:44:11</t>
  </si>
  <si>
    <t>00:59:50</t>
  </si>
  <si>
    <t>00:17:12</t>
  </si>
  <si>
    <t>01:02:24</t>
  </si>
  <si>
    <t xml:space="preserve">1) Nazwy nadawane zgodnie z procedurami tworzonymi i wprowadzanymi do stosowania przez ministra właściwego do spraw zdrowia  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cyfry.
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</si>
  <si>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</si>
  <si>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</si>
  <si>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</si>
  <si>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</si>
  <si>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</si>
  <si>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</si>
  <si>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</si>
  <si>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</si>
  <si>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</si>
  <si>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 xml:space="preserve">Specjalistyczny Zespół Opieki Zdrowotnej 
nad Matką i Dzieckiem w Poznaniu
</t>
  </si>
  <si>
    <t>ul. Adama Wrzoska 1
 60-663 Poznań</t>
  </si>
  <si>
    <t>48</t>
  </si>
  <si>
    <t>Uniwersytecki Szpital Kliniczny w Poznaniu</t>
  </si>
  <si>
    <t>Szpital Kliniczny im. K. Jonschera
UM im. K. Marcinkowskiego w Poznaniu
ul. Szpitalna 27/33
60-572 Poznań
Izba Przyjęć Pediatrii</t>
  </si>
  <si>
    <t>Szpital Kliniczny im. K. Jonschera
UM im. K. Marcinkowskiego w Poznaniu
ul. Szpitalna 27/33
60-572 Poznań
Izba Przyjęć Psychiatrii</t>
  </si>
  <si>
    <t>120</t>
  </si>
  <si>
    <t>Wielkopolskie Centrum Neuropsychiatryczne im. Oskara Bielawskiego w Kościanie</t>
  </si>
  <si>
    <t>Wielkopolskie Centrum Neuropsychiatryczne im. Oskara Bielawskiego w Kościanie
Pl. Paderewskieg 1a
64-000 Kościan</t>
  </si>
  <si>
    <t>ul. Limanowskiego 20-22
63-400 Ostrów Wlkp.</t>
  </si>
  <si>
    <t>Oddział Noworodkowy* 
(* w tym 14 stanowisk rooming-in na Oddziale Położniczo-Ginekologicznym)</t>
  </si>
  <si>
    <t>Oddział Transplantologii i Chirurgii Ogólnej z Pododdziałem Urologii</t>
  </si>
  <si>
    <t xml:space="preserve"> Centrum Medyczne HCP
ul. 28 Czerwca 1956 nr 194
61-485 Poznań</t>
  </si>
  <si>
    <t>Pocztowa 49, 64-050 Wielichowo</t>
  </si>
  <si>
    <t>64-915 Jastrowie 1-go Maja 1</t>
  </si>
  <si>
    <t>62-300 Września Wrocławska 44</t>
  </si>
  <si>
    <t>64-200 Wolsztyn Wschowska 3</t>
  </si>
  <si>
    <t>62-130 Gołańcz Walki Młodych 35</t>
  </si>
  <si>
    <t>62-100 Wągrowiec Kościuszki 74</t>
  </si>
  <si>
    <t>62-730 Dobra Wiatraki 15</t>
  </si>
  <si>
    <t>62-700 Turek Poduchowne 1</t>
  </si>
  <si>
    <t>63-100 Śrem Chełmońskiego 1</t>
  </si>
  <si>
    <t>63-024 Krzykosy Główna 26/28</t>
  </si>
  <si>
    <t>64-510 Wronki Polna 3B</t>
  </si>
  <si>
    <t>62-045 Pniewy Targowa 14</t>
  </si>
  <si>
    <t>62-400 Słupca Traugutta 7</t>
  </si>
  <si>
    <t>63-900 Rawicz Generała Grota Roweckiego 6</t>
  </si>
  <si>
    <t>62-010 Pobiedziska Władysława Jagiełły 41</t>
  </si>
  <si>
    <t>64-320 Buk Dworcowa 54</t>
  </si>
  <si>
    <t>62-080 Tarnowo Podgórne Słoneczna 4</t>
  </si>
  <si>
    <t>62-035 Kórnik 20 października 93</t>
  </si>
  <si>
    <t>62-060 Stęszew Poznańska 11</t>
  </si>
  <si>
    <t>62-025 Kostrzyn Braci Drzewieckich 1</t>
  </si>
  <si>
    <t>62-020 Swarzędz Dworcowa 24</t>
  </si>
  <si>
    <t>62-050 Ludwikowo Leśna 1</t>
  </si>
  <si>
    <t>61-477 Poznań Wiśńiowa 13A</t>
  </si>
  <si>
    <t>62-030 Luboń Kazimierza Pułaskiego 15</t>
  </si>
  <si>
    <t>60-346 Poznań Rycerska 10</t>
  </si>
  <si>
    <t>62-285 Poznań Szwajcarska 3</t>
  </si>
  <si>
    <t>62-005 Bolechowo Obornicka 1</t>
  </si>
  <si>
    <t>61-733 Poznań Nowowiejskiego 37</t>
  </si>
  <si>
    <t>62-002 Suchy Las Obornicka 149</t>
  </si>
  <si>
    <t>61-696 Poznań Al. Solidarności 36</t>
  </si>
  <si>
    <t>61-148 Poznań Os. Piastowskie 15</t>
  </si>
  <si>
    <t>60-479 Poznań Juraszów 7/19</t>
  </si>
  <si>
    <t>60-189 Poznań Bukowska 285</t>
  </si>
  <si>
    <t>62-090 Rokietnica Szkolna 18B</t>
  </si>
  <si>
    <t>63-308 Gizałki Kaliska 23</t>
  </si>
  <si>
    <t>63-300 Pleszew Poznańska 125a</t>
  </si>
  <si>
    <t>89-300 Wyrzysk 22 Stycznia 41</t>
  </si>
  <si>
    <t>89-320 Wysoka Szkolna 1</t>
  </si>
  <si>
    <t>64-850 Ujście Strażacka 1</t>
  </si>
  <si>
    <t>64-920 Piła Lelewela 35</t>
  </si>
  <si>
    <t>63-520 Grabów nad Prosną Łąkowa 1/1</t>
  </si>
  <si>
    <t>63-430 Odolanów Gimnazjalna 6</t>
  </si>
  <si>
    <t>63-421 Przygodzice Szkolna 7</t>
  </si>
  <si>
    <t>63-440 Raszków Koźmińska 8</t>
  </si>
  <si>
    <t>63-400 Ostrów Wlkp. Batorego 21</t>
  </si>
  <si>
    <t>63-400 Ostrów Wlkp. Limanowskiego  20/22</t>
  </si>
  <si>
    <t>64-610 Rogoźno Fabryczna 5a</t>
  </si>
  <si>
    <t>64-360 Zbąszyń Przysiółki 1</t>
  </si>
  <si>
    <t>64-330 Opalenica Powstańców Wlkp. 1a</t>
  </si>
  <si>
    <t>64-410 Sieraków Wroniecka 25</t>
  </si>
  <si>
    <t>64-113 Kąkolewo Krzywińska 12</t>
  </si>
  <si>
    <t>64-122 Włoszakowice Pl. Kurpińskiego 29</t>
  </si>
  <si>
    <t>64-100 Leszno Kiepury 45</t>
  </si>
  <si>
    <t>63-740 Kobylin Al. Powstańców Wlkp. 47</t>
  </si>
  <si>
    <t>77-400 Złotów Szpitalna 28</t>
  </si>
  <si>
    <t>63-720 Koźmin Wlkp. Stęszewskiego 9</t>
  </si>
  <si>
    <t>64-010 Krzywiń Generała Dezydera Chłapowskiego 34</t>
  </si>
  <si>
    <t>64-000 Kościan Szpitalna 7</t>
  </si>
  <si>
    <t>62-500 Konin 3 maja 60</t>
  </si>
  <si>
    <t>62-570 Rychwał Konińska 13</t>
  </si>
  <si>
    <t>62-510 Konin Kard. S. Wyszyńskiego 1</t>
  </si>
  <si>
    <t>63-000 Środa Wielkopolska Żwirki i Wigury 10</t>
  </si>
  <si>
    <t>64-500 Szamotuły Sukiennicza 13</t>
  </si>
  <si>
    <t>62-561 Ślesin Powstańców Wielkopolskich 34</t>
  </si>
  <si>
    <t>62-650 Kłodawa Aleja Tadeusza Kościuszki 12</t>
  </si>
  <si>
    <t>62-600 Koło Ks. J. Poniatowskiego 25</t>
  </si>
  <si>
    <t>63-600 Kępno Księdza Piotra Wawrzyniaka 36</t>
  </si>
  <si>
    <t>62-820 Stawiszyn Starościńska 11</t>
  </si>
  <si>
    <t>64-920 Piła Moniuszki 1</t>
  </si>
  <si>
    <t>62-850 Lisków Ks. Blizińskiego  56</t>
  </si>
  <si>
    <t>63-500 Ostrzeszów Aleja Wolności 4</t>
  </si>
  <si>
    <t>62-874 Brzeziny Tysiąclecia 10 / 1</t>
  </si>
  <si>
    <t>62-800 Kalisz Poznańska 79</t>
  </si>
  <si>
    <t>64-600 Oborniki Szpitalna 2</t>
  </si>
  <si>
    <t>62-800 Kalisz Toruńska 7</t>
  </si>
  <si>
    <t>64-300 Nowy Tomyśl Sienkiewicza 3</t>
  </si>
  <si>
    <t>64-400 Międzychód Szpitalna 10</t>
  </si>
  <si>
    <t>63-200 Jarocin Szpitalna 1</t>
  </si>
  <si>
    <t>64-100 Leszno Okrężna 19</t>
  </si>
  <si>
    <t>64-050 Wielichowo Pocztowa 49</t>
  </si>
  <si>
    <t>63-700 Krotoszyn Mickiewicza 21</t>
  </si>
  <si>
    <t>63-810 Borek Wielkopolski Rynek 2</t>
  </si>
  <si>
    <t>63-840 Krobia Powstańców Wielkopolskich 94A</t>
  </si>
  <si>
    <t>62-240 Trzemeszno Langiewicza 2</t>
  </si>
  <si>
    <t>62-280 Kiszkowo 3 Maja 2</t>
  </si>
  <si>
    <t>62-230 Witkowo Gnieźnieńska 1</t>
  </si>
  <si>
    <t>62-200 Gniezno Jana III Sobieskiego 20</t>
  </si>
  <si>
    <t>62-065 Grodzisk Wielkopolski Mossego 17</t>
  </si>
  <si>
    <t>64-730 Wieleń Szkolna 4</t>
  </si>
  <si>
    <t>63-800 Gostyń Plac Karola Marcinkowskiego 8-9</t>
  </si>
  <si>
    <t>64-761 Krzyż Wielkopolski Wojska Polskiego 72</t>
  </si>
  <si>
    <t>64-980 Trzcianka Generała Władysława Sikorskiego 9</t>
  </si>
  <si>
    <t>67-700 Czarnków Kościuszki 94</t>
  </si>
  <si>
    <t>64-800 Chodzież Żeromskiego 29</t>
  </si>
  <si>
    <t>ODDZIAŁ DETOKSYKACYJNY DLA UZALEŻNIONYCH OD ALKOHOLU</t>
  </si>
  <si>
    <t>ul. 3 Maja 35 
63-400 Ostrów Wielkopolski</t>
  </si>
  <si>
    <t>69, 07</t>
  </si>
  <si>
    <t>HEMS Ostrów Wielkopolski                                                      63-410 Ostrów Wielkopolski, Michałków 1D</t>
  </si>
  <si>
    <t>180</t>
  </si>
  <si>
    <t>136</t>
  </si>
  <si>
    <t>146</t>
  </si>
  <si>
    <t>Ginekologiczno-Położniczy Szpital Kliniczny 
im. Heliodora Święcickiego Uniwersytetu Medycznego im. Karola Marcinkowskiego w Poznaniu</t>
  </si>
  <si>
    <t>ul. Polna 2, 64-830 Margonin</t>
  </si>
  <si>
    <t>al. Tadeusza Kościuszki 12, 62-650 Kłodawa</t>
  </si>
  <si>
    <t>Kleszczewo</t>
  </si>
  <si>
    <t>P01 182</t>
  </si>
  <si>
    <t>63-005 Kleszczewo, Strażacka 1</t>
  </si>
  <si>
    <t>ul. Rydygiera Ludwika 1
64-920 Piła</t>
  </si>
  <si>
    <t>P01 184</t>
  </si>
  <si>
    <t>P01 186</t>
  </si>
  <si>
    <t>047</t>
  </si>
  <si>
    <t>Sompolno</t>
  </si>
  <si>
    <t>pn - nd</t>
  </si>
  <si>
    <t>Koziegłowy</t>
  </si>
  <si>
    <t>Ryczywół</t>
  </si>
  <si>
    <t>ul. Szkolna 1 64-630 Ryczywół</t>
  </si>
  <si>
    <t>ul. Spokojna 3, 62-610 Sompolno</t>
  </si>
  <si>
    <t>P01 188</t>
  </si>
  <si>
    <t>ul. Piaskowa 1, 62-028 Koziegłowy</t>
  </si>
  <si>
    <t>Rydygiera Ludwika 1, 64-920 Piła</t>
  </si>
  <si>
    <t>Wojewódzki Szpital Wielospecjalistyczny im. dr. Jana Jonstona w Lesznie</t>
  </si>
  <si>
    <t>000000016124</t>
  </si>
  <si>
    <t>05,40</t>
  </si>
  <si>
    <t>Oddział Chirurgii Ogólnej i Onkologicznej</t>
  </si>
  <si>
    <t>24h</t>
  </si>
  <si>
    <t>Oddział Chorób Wewnętrznych z Pododdziałem Chorób Skóry i Pododdziałem Diabetologicznym</t>
  </si>
  <si>
    <t>51,47,53,48,43,07,42,09</t>
  </si>
  <si>
    <t>Oddział Ortopedii i Chirurgii Urazowej Narządu Ruchu z pododdziałem Endoprotezoplastyki</t>
  </si>
  <si>
    <t>Oddział ginekologiczny</t>
  </si>
  <si>
    <t>4452 Oddział ginekologiczny</t>
  </si>
  <si>
    <t>29</t>
  </si>
  <si>
    <t>Tabela nr 9 – Liczba przyjęć pacjentów w szpitalnym oddziale ratunkowym w roku 2023</t>
  </si>
  <si>
    <t>Tabela nr 10 – Liczba przyjęć pacjentów w izbie przyjęć szpitala w roku 2023</t>
  </si>
  <si>
    <t>Tabela nr 11– Centra urazowe – dane za rok 2023</t>
  </si>
  <si>
    <t>Tabela nr 12– Centra urazowe dla dzieci – dane za rok 2023</t>
  </si>
  <si>
    <t>Tabela nr 13 – Stanowiska dyspozytorów medycznych – dane za rok 2023 r.</t>
  </si>
  <si>
    <t>Tabela nr 14 - Liczba połączeń i czas obsługi zgłoszeń w dyspozytorni medycznej DM15-01 dane za rok 2023 r.</t>
  </si>
  <si>
    <t>62-510 Konin ul. Kard. S. Wyszyńskiego 1</t>
  </si>
  <si>
    <t>Wielkopolskie Centrum Ratownictwa Medycznego  Sp. z o.o.  62-510 Konin ul. Kard. S. Wyszyńskiego 1</t>
  </si>
  <si>
    <t>Wielkopolskie Centrum
Ratownictwa Medycznego Sp. z o.o.</t>
  </si>
  <si>
    <t>P01 D192</t>
  </si>
  <si>
    <t>NIE</t>
  </si>
  <si>
    <t>TAK</t>
  </si>
  <si>
    <t xml:space="preserve">         </t>
  </si>
  <si>
    <t xml:space="preserve">    </t>
  </si>
  <si>
    <t>P01 D182</t>
  </si>
  <si>
    <t>62-065 Grodzisk Wielkopolski, Mossego 17</t>
  </si>
  <si>
    <t>Samodzielny Publiczny Zakład Opieki Zdrowotnej w Grodzisku Wielkopolskim,</t>
  </si>
  <si>
    <t>P01 D198</t>
  </si>
  <si>
    <t>62-700 Turek, ul. Poduchowne 1</t>
  </si>
  <si>
    <t>SP ZOZ w Turku, 62-700 Turek, ul. Poduchowne 1</t>
  </si>
  <si>
    <t>Oddział Intensywnego Nadzoru Kardiologicznego</t>
  </si>
  <si>
    <t>53,07,51,01</t>
  </si>
  <si>
    <t>nie dot.</t>
  </si>
  <si>
    <t>47</t>
  </si>
  <si>
    <t xml:space="preserve">NIE </t>
  </si>
  <si>
    <t>PODODDZIAŁ UDAROWY W ODDZIALE NEUROLOGICZNYM</t>
  </si>
  <si>
    <t>94</t>
  </si>
  <si>
    <t xml:space="preserve">P01 D188 </t>
  </si>
  <si>
    <t>nie</t>
  </si>
  <si>
    <t>Oddział Kardiologii z Pododdziałem Intensywnego Nadzoru Kardiologicznego</t>
  </si>
  <si>
    <t>P01D184</t>
  </si>
  <si>
    <t>Św. Jana 9 62-200 Gniezno</t>
  </si>
  <si>
    <t>Szpital Pomnik Chrztu Polski w Gnieźnie ul. Św. Jana 9 62-200 Gniezno</t>
  </si>
  <si>
    <t>Wojewódzki Szpital Zespolony im. L.Perzyny ul. Poznańsk 79  62-800 Kalisz</t>
  </si>
  <si>
    <t>16 m</t>
  </si>
  <si>
    <t>Tabela nr 15 - Liczba osób wykonujących zawód  medyczny w jednostkach systemu Państwowe Ratownictwo Medyczne za rok 2023</t>
  </si>
  <si>
    <t>Wojewódzki Szpital Wielospecjalistyczny im. dr. Jana Jonstona w Lesznie
ul. Kiepury 45
64-100 Leszno</t>
  </si>
  <si>
    <t>Uniwersytecki Szpital Kliniczny w Poznaniu 
ul. Przybyszewskiego 49 60-355 Poznań</t>
  </si>
  <si>
    <t>Uniwersytecki Szpital Kliniczny w Poznaniu Izba Przyjęć z Depozytem,
ul. Grunwaldzka 16/18, 60-786 Poznań</t>
  </si>
  <si>
    <t xml:space="preserve">Uniwersytecki Szpital Kliniczny w Poznaniu 
ul. Długa 1/2 60-848 Poznań                                  </t>
  </si>
  <si>
    <t>Ginekologiczno-Położniczy Szpital Kliniczny im. Heliodora Święcickiego Uniwersytetu Medycznego im. Karola Marcinkowskiego w Poznaniu 
ul. Polna 33 60-535 Poznań</t>
  </si>
  <si>
    <t>Oddział Kliniczny Kardiologii i Chorób Wewnętrznych z Salą Intensywnego Nadzoru Kardiologicznego</t>
  </si>
  <si>
    <t>25,41,05</t>
  </si>
  <si>
    <t>05,34,47</t>
  </si>
  <si>
    <t>07,53,51,57,47</t>
  </si>
  <si>
    <t>P01 D186</t>
  </si>
  <si>
    <t>64-500 Szamotuły, ul. Sukiennicza 13</t>
  </si>
  <si>
    <t>Samodzielny Publiczny Zakład Opieki Zdrowotnej w Szamotułach, i\ul. Sukiennicza 13 64-500 Szamotuły</t>
  </si>
  <si>
    <t>TAK (czasowo wyłączone z użytkow. - remont nawierzchni)</t>
  </si>
  <si>
    <t>00:00:06</t>
  </si>
  <si>
    <t>00:00:05</t>
  </si>
  <si>
    <t>00:00:11</t>
  </si>
  <si>
    <t>00:02:57</t>
  </si>
  <si>
    <t>00:02:21</t>
  </si>
  <si>
    <t>00:05:18</t>
  </si>
  <si>
    <t>00:03:04</t>
  </si>
  <si>
    <t>00:02:26</t>
  </si>
  <si>
    <t>00:05:30</t>
  </si>
  <si>
    <t>00:02:23</t>
  </si>
  <si>
    <t>00:05:27</t>
  </si>
  <si>
    <t>00:03:10</t>
  </si>
  <si>
    <t>00:02:28</t>
  </si>
  <si>
    <t>00:05:38</t>
  </si>
  <si>
    <t>00:03:07</t>
  </si>
  <si>
    <t>00:03:13</t>
  </si>
  <si>
    <t>00:05:41</t>
  </si>
  <si>
    <t>00:00:04</t>
  </si>
  <si>
    <t>00:00:09</t>
  </si>
  <si>
    <t>00:03:03</t>
  </si>
  <si>
    <t>00:02:15</t>
  </si>
  <si>
    <t>00:03:08</t>
  </si>
  <si>
    <t>00:02:19</t>
  </si>
  <si>
    <t>00:00:08</t>
  </si>
  <si>
    <t>00:02:50</t>
  </si>
  <si>
    <t>00:02:04</t>
  </si>
  <si>
    <t>00:04:54</t>
  </si>
  <si>
    <t>00:02:55</t>
  </si>
  <si>
    <t>00:02:08</t>
  </si>
  <si>
    <t>00:05:03</t>
  </si>
  <si>
    <t>00:01:59</t>
  </si>
  <si>
    <t>00:04:48</t>
  </si>
  <si>
    <t>00:02:54</t>
  </si>
  <si>
    <t>00:02:02</t>
  </si>
  <si>
    <t>00:04:57</t>
  </si>
  <si>
    <t>00:02:53</t>
  </si>
  <si>
    <t>00:02:03</t>
  </si>
  <si>
    <t>00:04:56</t>
  </si>
  <si>
    <t>00:02:58</t>
  </si>
  <si>
    <t>00:02:07</t>
  </si>
  <si>
    <t>00:05:05</t>
  </si>
  <si>
    <t>00:02:11</t>
  </si>
  <si>
    <t>00:05:07</t>
  </si>
  <si>
    <t>00:03:01</t>
  </si>
  <si>
    <t>00:02:16</t>
  </si>
  <si>
    <t>00:05:16</t>
  </si>
  <si>
    <t>00:02:09</t>
  </si>
  <si>
    <t>00:02:59</t>
  </si>
  <si>
    <t>00:02:14</t>
  </si>
  <si>
    <t>00:05:12</t>
  </si>
  <si>
    <t>00:05:13</t>
  </si>
  <si>
    <t>00:02:60</t>
  </si>
  <si>
    <t>00:02:24</t>
  </si>
  <si>
    <t>00:05:24</t>
  </si>
  <si>
    <t>00:02:56</t>
  </si>
  <si>
    <t>00:03:02</t>
  </si>
  <si>
    <t>00:00:10</t>
  </si>
  <si>
    <t>00:02:51</t>
  </si>
  <si>
    <t>00:02:27</t>
  </si>
  <si>
    <t>00:02:32</t>
  </si>
  <si>
    <t>00:05:28</t>
  </si>
  <si>
    <t>00:02:13</t>
  </si>
  <si>
    <t>00:05:09</t>
  </si>
  <si>
    <t>00:02:18</t>
  </si>
  <si>
    <t>00:05:19</t>
  </si>
  <si>
    <t>00:09:39</t>
  </si>
  <si>
    <t>00:48:09</t>
  </si>
  <si>
    <t>02:42:57</t>
  </si>
  <si>
    <t>00:18:48</t>
  </si>
  <si>
    <t>00:56:43</t>
  </si>
  <si>
    <t>01:04:54</t>
  </si>
  <si>
    <t>03:17:11</t>
  </si>
  <si>
    <t>00:10:03</t>
  </si>
  <si>
    <t>01:00:19</t>
  </si>
  <si>
    <t>00:51:42</t>
  </si>
  <si>
    <t>02:19:13</t>
  </si>
  <si>
    <t>00:18:11</t>
  </si>
  <si>
    <t>01:06:45</t>
  </si>
  <si>
    <t>03:23:04</t>
  </si>
  <si>
    <t>00:08:14</t>
  </si>
  <si>
    <t>00:41:36</t>
  </si>
  <si>
    <t>00:46:24</t>
  </si>
  <si>
    <t>03:10:00</t>
  </si>
  <si>
    <t>00:16:59</t>
  </si>
  <si>
    <t>00:53:42</t>
  </si>
  <si>
    <t>01:04:13</t>
  </si>
  <si>
    <t>00:08:04</t>
  </si>
  <si>
    <t>00:39:07</t>
  </si>
  <si>
    <t>00:37:00</t>
  </si>
  <si>
    <t>02:33:18</t>
  </si>
  <si>
    <t>00:51:24</t>
  </si>
  <si>
    <t>00:50:41</t>
  </si>
  <si>
    <t>02:13:34</t>
  </si>
  <si>
    <t>00:10:37</t>
  </si>
  <si>
    <t>00:47:31</t>
  </si>
  <si>
    <t>00:54:38</t>
  </si>
  <si>
    <t>02:47:39</t>
  </si>
  <si>
    <t>01:00:07</t>
  </si>
  <si>
    <t>01:09:54</t>
  </si>
  <si>
    <t>03:00:37</t>
  </si>
  <si>
    <t>00:11:22</t>
  </si>
  <si>
    <t>01:06:54</t>
  </si>
  <si>
    <t>02:44:18</t>
  </si>
  <si>
    <t>00:11:18</t>
  </si>
  <si>
    <t>00:33:12</t>
  </si>
  <si>
    <t>01:19:20</t>
  </si>
  <si>
    <t>01:15:27</t>
  </si>
  <si>
    <t>04:50:07</t>
  </si>
  <si>
    <t>00:28:37</t>
  </si>
  <si>
    <t>00:43:31</t>
  </si>
  <si>
    <t>01:34:23</t>
  </si>
  <si>
    <t>00:14:20</t>
  </si>
  <si>
    <t>00:59:47</t>
  </si>
  <si>
    <t>01:03:56</t>
  </si>
  <si>
    <t>02:38:49</t>
  </si>
  <si>
    <t>00:09:01</t>
  </si>
  <si>
    <t>01:03:15</t>
  </si>
  <si>
    <t>00:38:10</t>
  </si>
  <si>
    <t>02:05:54</t>
  </si>
  <si>
    <t>00:18:27</t>
  </si>
  <si>
    <t>00:43:21</t>
  </si>
  <si>
    <t>00:54:12</t>
  </si>
  <si>
    <t>02:29:39</t>
  </si>
  <si>
    <t>00:10:11</t>
  </si>
  <si>
    <t>00:55:50</t>
  </si>
  <si>
    <t>00:49:10</t>
  </si>
  <si>
    <t>02:41:34</t>
  </si>
  <si>
    <t>00:20:43</t>
  </si>
  <si>
    <t>00:49:27</t>
  </si>
  <si>
    <t>01:06:51</t>
  </si>
  <si>
    <t>02:33:40</t>
  </si>
  <si>
    <t>00:08:48</t>
  </si>
  <si>
    <t>00:38:16</t>
  </si>
  <si>
    <t>00:45:44</t>
  </si>
  <si>
    <t>03:10:26</t>
  </si>
  <si>
    <t>00:49:04</t>
  </si>
  <si>
    <t>02:58:08</t>
  </si>
  <si>
    <t>00:11:08</t>
  </si>
  <si>
    <t>00:49:00</t>
  </si>
  <si>
    <t>00:54:33</t>
  </si>
  <si>
    <t>02:38:12</t>
  </si>
  <si>
    <t>00:55:19</t>
  </si>
  <si>
    <t>01:13:17</t>
  </si>
  <si>
    <t>02:39:56</t>
  </si>
  <si>
    <t>00:50:57</t>
  </si>
  <si>
    <t>00:46:54</t>
  </si>
  <si>
    <t>04:01:50</t>
  </si>
  <si>
    <t>00:18:36</t>
  </si>
  <si>
    <t>01:17:08</t>
  </si>
  <si>
    <t>03:09:33</t>
  </si>
  <si>
    <t>00:23:41</t>
  </si>
  <si>
    <t>00:37:06</t>
  </si>
  <si>
    <t>01:43:09</t>
  </si>
  <si>
    <t>00:12:48</t>
  </si>
  <si>
    <t>00:58:24</t>
  </si>
  <si>
    <t>01:06:49</t>
  </si>
  <si>
    <t>03:26:47</t>
  </si>
  <si>
    <t>00:58:49</t>
  </si>
  <si>
    <t>03:09:25</t>
  </si>
  <si>
    <t>00:15:45</t>
  </si>
  <si>
    <t>00:48:59</t>
  </si>
  <si>
    <t>01:02:14</t>
  </si>
  <si>
    <t>04:07:07</t>
  </si>
  <si>
    <t>-</t>
  </si>
  <si>
    <t>00:44:16</t>
  </si>
  <si>
    <t>01:11:04</t>
  </si>
  <si>
    <t>02:36:25</t>
  </si>
  <si>
    <t>00:19:46</t>
  </si>
  <si>
    <t>01:05:37</t>
  </si>
  <si>
    <t>02:37:57</t>
  </si>
  <si>
    <t>00:11:51</t>
  </si>
  <si>
    <t>00:38:29</t>
  </si>
  <si>
    <t>00:53:41</t>
  </si>
  <si>
    <t>02:35:52</t>
  </si>
  <si>
    <t>00:20:16</t>
  </si>
  <si>
    <t>01:02:02</t>
  </si>
  <si>
    <t>04:54:00</t>
  </si>
  <si>
    <t>00:23:54</t>
  </si>
  <si>
    <t>00:35:00</t>
  </si>
  <si>
    <t>02:07:06</t>
  </si>
  <si>
    <t>00:55:48</t>
  </si>
  <si>
    <t>01:05:50</t>
  </si>
  <si>
    <t>02:53:11</t>
  </si>
  <si>
    <t>00:31:03</t>
  </si>
  <si>
    <t>00:55:37</t>
  </si>
  <si>
    <t>02:39:33</t>
  </si>
  <si>
    <t>01:00:05</t>
  </si>
  <si>
    <t>01:15:09</t>
  </si>
  <si>
    <t>04:12:04</t>
  </si>
  <si>
    <t>00:23:18</t>
  </si>
  <si>
    <t>00:37:40</t>
  </si>
  <si>
    <t>02:49:25</t>
  </si>
  <si>
    <t>01:02:21</t>
  </si>
  <si>
    <t>01:17:34</t>
  </si>
  <si>
    <t>03:52:25</t>
  </si>
  <si>
    <t>00:38:12</t>
  </si>
  <si>
    <t>00:43:01</t>
  </si>
  <si>
    <t>02:11:54</t>
  </si>
  <si>
    <t>00:19:10</t>
  </si>
  <si>
    <t>02:11:57</t>
  </si>
  <si>
    <t>00:24:55</t>
  </si>
  <si>
    <t>00:36:12</t>
  </si>
  <si>
    <t>01:14:11</t>
  </si>
  <si>
    <t>02:18:04</t>
  </si>
  <si>
    <t>00:15:11</t>
  </si>
  <si>
    <t>00:42:53</t>
  </si>
  <si>
    <t>01:09:53</t>
  </si>
  <si>
    <t>03:28:53</t>
  </si>
  <si>
    <t>00:08:41</t>
  </si>
  <si>
    <t>00:48:29</t>
  </si>
  <si>
    <t>00:48:20</t>
  </si>
  <si>
    <t>02:55:19</t>
  </si>
  <si>
    <t>00:17:02</t>
  </si>
  <si>
    <t>03:47:28</t>
  </si>
  <si>
    <t>00:21:09</t>
  </si>
  <si>
    <t>00:39:28</t>
  </si>
  <si>
    <t>01:04:50</t>
  </si>
  <si>
    <t>02:05:00</t>
  </si>
  <si>
    <t>00:15:01</t>
  </si>
  <si>
    <t>02:38:52</t>
  </si>
  <si>
    <t>00:10:46</t>
  </si>
  <si>
    <t>00:44:14</t>
  </si>
  <si>
    <t>06:51:40</t>
  </si>
  <si>
    <t>00:57:37</t>
  </si>
  <si>
    <t>02:36:48</t>
  </si>
  <si>
    <t>00:08:20</t>
  </si>
  <si>
    <t>00:40:16</t>
  </si>
  <si>
    <t>00:42:19</t>
  </si>
  <si>
    <t>02:09:57</t>
  </si>
  <si>
    <t>00:57:08</t>
  </si>
  <si>
    <t>02:28:55</t>
  </si>
  <si>
    <t>00:08:58</t>
  </si>
  <si>
    <t>00:31:49</t>
  </si>
  <si>
    <t>03:26:44</t>
  </si>
  <si>
    <t>00:18:23</t>
  </si>
  <si>
    <t>01:03:30</t>
  </si>
  <si>
    <t>01:01:55</t>
  </si>
  <si>
    <t>03:01:28</t>
  </si>
  <si>
    <t>01:32:47</t>
  </si>
  <si>
    <t>00:50:50</t>
  </si>
  <si>
    <t>03:22:17</t>
  </si>
  <si>
    <t>00:17:29</t>
  </si>
  <si>
    <t>00:41:37</t>
  </si>
  <si>
    <t>01:05:02</t>
  </si>
  <si>
    <t>02:43:34</t>
  </si>
  <si>
    <t>00:12:02</t>
  </si>
  <si>
    <t>00:30:37</t>
  </si>
  <si>
    <t>00:44:32</t>
  </si>
  <si>
    <t>02:24:06</t>
  </si>
  <si>
    <t>00:22:40</t>
  </si>
  <si>
    <t>01:08:17</t>
  </si>
  <si>
    <t>01:04:32</t>
  </si>
  <si>
    <t>03:05:30</t>
  </si>
  <si>
    <t>00:10:41</t>
  </si>
  <si>
    <t>00:42:55</t>
  </si>
  <si>
    <t>00:55:31</t>
  </si>
  <si>
    <t>03:22:35</t>
  </si>
  <si>
    <t>01:18:45</t>
  </si>
  <si>
    <t>01:11:45</t>
  </si>
  <si>
    <t>02:48:46</t>
  </si>
  <si>
    <t>00:11:49</t>
  </si>
  <si>
    <t>01:13:14</t>
  </si>
  <si>
    <t>00:49:25</t>
  </si>
  <si>
    <t>02:30:10</t>
  </si>
  <si>
    <t>00:19:28</t>
  </si>
  <si>
    <t>01:02:58</t>
  </si>
  <si>
    <t>03:22:51</t>
  </si>
  <si>
    <t>00:35:31</t>
  </si>
  <si>
    <t>00:52:07</t>
  </si>
  <si>
    <t>02:18:49</t>
  </si>
  <si>
    <t>00:18:29</t>
  </si>
  <si>
    <t>00:58:31</t>
  </si>
  <si>
    <t>01:04:43</t>
  </si>
  <si>
    <t>02:45:24</t>
  </si>
  <si>
    <t>00:50:25</t>
  </si>
  <si>
    <t>00:41:30</t>
  </si>
  <si>
    <t>00:20:24</t>
  </si>
  <si>
    <t>00:49:53</t>
  </si>
  <si>
    <t>00:55:24</t>
  </si>
  <si>
    <t>01:45:21</t>
  </si>
  <si>
    <t>00:55:44</t>
  </si>
  <si>
    <t>01:50:28</t>
  </si>
  <si>
    <t>00:16:40</t>
  </si>
  <si>
    <t>00:47:02</t>
  </si>
  <si>
    <t>03:27:36</t>
  </si>
  <si>
    <t>00:09:12</t>
  </si>
  <si>
    <t>00:42:31</t>
  </si>
  <si>
    <t>00:54:40</t>
  </si>
  <si>
    <t>03:18:42</t>
  </si>
  <si>
    <t>00:18:17</t>
  </si>
  <si>
    <t>01:12:29</t>
  </si>
  <si>
    <t>03:34:48</t>
  </si>
  <si>
    <t>00:25:30</t>
  </si>
  <si>
    <t>00:43:35</t>
  </si>
  <si>
    <t>00:59:52</t>
  </si>
  <si>
    <t>01:28:27</t>
  </si>
  <si>
    <t>00:15:47</t>
  </si>
  <si>
    <t>01:15:56</t>
  </si>
  <si>
    <t>01:19:13</t>
  </si>
  <si>
    <t>03:17:45</t>
  </si>
  <si>
    <t>00:55:08</t>
  </si>
  <si>
    <t>00:43:30</t>
  </si>
  <si>
    <t>02:23:21</t>
  </si>
  <si>
    <t>00:18:12</t>
  </si>
  <si>
    <t>00:59:02</t>
  </si>
  <si>
    <t>00:57:13</t>
  </si>
  <si>
    <t>02:03:43</t>
  </si>
  <si>
    <t>00:25:29</t>
  </si>
  <si>
    <t>00:49:59</t>
  </si>
  <si>
    <t>01:06:35</t>
  </si>
  <si>
    <t>00:14:28</t>
  </si>
  <si>
    <t>01:05:57</t>
  </si>
  <si>
    <t>02:55:09</t>
  </si>
  <si>
    <t>00:09:15</t>
  </si>
  <si>
    <t>00:44:26</t>
  </si>
  <si>
    <t>02:38:08</t>
  </si>
  <si>
    <t>01:05:16</t>
  </si>
  <si>
    <t>03:02:51</t>
  </si>
  <si>
    <t>00:06:38</t>
  </si>
  <si>
    <t>00:35:19</t>
  </si>
  <si>
    <t>00:46:27</t>
  </si>
  <si>
    <t>02:25:46</t>
  </si>
  <si>
    <t>00:15:31</t>
  </si>
  <si>
    <t>00:54:48</t>
  </si>
  <si>
    <t>01:03:55</t>
  </si>
  <si>
    <t>03:02:10</t>
  </si>
  <si>
    <t>00:13:06</t>
  </si>
  <si>
    <t>01:03:22</t>
  </si>
  <si>
    <t>00:19:55</t>
  </si>
  <si>
    <t>00:37:18</t>
  </si>
  <si>
    <t>01:14:55</t>
  </si>
  <si>
    <t>03:27:26</t>
  </si>
  <si>
    <t>00:10:50</t>
  </si>
  <si>
    <t>00:34:09</t>
  </si>
  <si>
    <t>00:55:39</t>
  </si>
  <si>
    <t>04:28:35</t>
  </si>
  <si>
    <t>00:18:54</t>
  </si>
  <si>
    <t>01:07:28</t>
  </si>
  <si>
    <t>01:10:10</t>
  </si>
  <si>
    <t>03:20:46</t>
  </si>
  <si>
    <t>00:14:21</t>
  </si>
  <si>
    <t>03:51:51</t>
  </si>
  <si>
    <t>01:18:28</t>
  </si>
  <si>
    <t>00:23:25</t>
  </si>
  <si>
    <t>00:31:39</t>
  </si>
  <si>
    <t>01:02:40</t>
  </si>
  <si>
    <t>02:19:58</t>
  </si>
  <si>
    <t>00:16:14</t>
  </si>
  <si>
    <t>05:04:59</t>
  </si>
  <si>
    <t>00:39:55</t>
  </si>
  <si>
    <t>00:43:27</t>
  </si>
  <si>
    <t>02:10:09</t>
  </si>
  <si>
    <t>00:19:42</t>
  </si>
  <si>
    <t>01:16:45</t>
  </si>
  <si>
    <t>01:03:10</t>
  </si>
  <si>
    <t>02:58:05</t>
  </si>
  <si>
    <t>00:14:26</t>
  </si>
  <si>
    <t>00:29:20</t>
  </si>
  <si>
    <t>02:56:55</t>
  </si>
  <si>
    <t>00:19:21</t>
  </si>
  <si>
    <t>00:58:27</t>
  </si>
  <si>
    <t>01:25:27</t>
  </si>
  <si>
    <t>04:37:12</t>
  </si>
  <si>
    <t>00:09:22</t>
  </si>
  <si>
    <t>00:49:42</t>
  </si>
  <si>
    <t>00:36:52</t>
  </si>
  <si>
    <t>02:23:13</t>
  </si>
  <si>
    <t>00:49:35</t>
  </si>
  <si>
    <t>02:59:02</t>
  </si>
  <si>
    <t>00:09:28</t>
  </si>
  <si>
    <t>00:38:40</t>
  </si>
  <si>
    <t>00:52:15</t>
  </si>
  <si>
    <t>04:00:36</t>
  </si>
  <si>
    <t>01:12:33</t>
  </si>
  <si>
    <t>03:55:54</t>
  </si>
  <si>
    <t>00:09:49</t>
  </si>
  <si>
    <t>00:47:01</t>
  </si>
  <si>
    <t>04:56:46</t>
  </si>
  <si>
    <t>00:18:59</t>
  </si>
  <si>
    <t>01:20:45</t>
  </si>
  <si>
    <t>01:01:54</t>
  </si>
  <si>
    <t>08:07:07</t>
  </si>
  <si>
    <t>01:00:33</t>
  </si>
  <si>
    <t>00:57:19</t>
  </si>
  <si>
    <t>02:43:30</t>
  </si>
  <si>
    <t>00:19:37</t>
  </si>
  <si>
    <t>01:16:02</t>
  </si>
  <si>
    <t>02:53:36</t>
  </si>
  <si>
    <t>00:09:06</t>
  </si>
  <si>
    <t>00:56:19</t>
  </si>
  <si>
    <t>02:00:38</t>
  </si>
  <si>
    <t>00:17:42</t>
  </si>
  <si>
    <t>02:34:10</t>
  </si>
  <si>
    <t>00:09:04</t>
  </si>
  <si>
    <t>00:41:18</t>
  </si>
  <si>
    <t>00:54:22</t>
  </si>
  <si>
    <t>03:36:17</t>
  </si>
  <si>
    <t>00:19:49</t>
  </si>
  <si>
    <t>01:02:12</t>
  </si>
  <si>
    <t>01:13:12</t>
  </si>
  <si>
    <t>04:12:45</t>
  </si>
  <si>
    <t>00:44:07</t>
  </si>
  <si>
    <t>02:11:01</t>
  </si>
  <si>
    <t>00:16:38</t>
  </si>
  <si>
    <t>00:59:34</t>
  </si>
  <si>
    <t>03:38:14</t>
  </si>
  <si>
    <t>00:08:37</t>
  </si>
  <si>
    <t>00:30:53</t>
  </si>
  <si>
    <t>01:00:14</t>
  </si>
  <si>
    <t>01:12:36</t>
  </si>
  <si>
    <t>00:15:39</t>
  </si>
  <si>
    <t>00:53:33</t>
  </si>
  <si>
    <t>01:04:25</t>
  </si>
  <si>
    <t>03:27:19</t>
  </si>
  <si>
    <t>00:35:12</t>
  </si>
  <si>
    <t>00:50:32</t>
  </si>
  <si>
    <t>03:37:07</t>
  </si>
  <si>
    <t>00:18:28</t>
  </si>
  <si>
    <t>01:06:34</t>
  </si>
  <si>
    <t>01:03:25</t>
  </si>
  <si>
    <t>02:56:45</t>
  </si>
  <si>
    <t>00:08:55</t>
  </si>
  <si>
    <t>00:36:51</t>
  </si>
  <si>
    <t>00:50:31</t>
  </si>
  <si>
    <t>02:51:26</t>
  </si>
  <si>
    <t>00:14:59</t>
  </si>
  <si>
    <t>01:01:17</t>
  </si>
  <si>
    <t>03:09:39</t>
  </si>
  <si>
    <t>01:02:26</t>
  </si>
  <si>
    <t>00:53:09</t>
  </si>
  <si>
    <t>03:41:29</t>
  </si>
  <si>
    <t>00:22:09</t>
  </si>
  <si>
    <t>01:15:04</t>
  </si>
  <si>
    <t>03:28:52</t>
  </si>
  <si>
    <t>00:41:44</t>
  </si>
  <si>
    <t>03:46:12</t>
  </si>
  <si>
    <t>00:49:36</t>
  </si>
  <si>
    <t>03:35:40</t>
  </si>
  <si>
    <t>00:08:43</t>
  </si>
  <si>
    <t>00:39:20</t>
  </si>
  <si>
    <t>02:31:12</t>
  </si>
  <si>
    <t>00:17:47</t>
  </si>
  <si>
    <t>00:52:56</t>
  </si>
  <si>
    <t>00:55:12</t>
  </si>
  <si>
    <t>02:31:31</t>
  </si>
  <si>
    <t>00:27:17</t>
  </si>
  <si>
    <t>00:46:38</t>
  </si>
  <si>
    <t>01:09:43</t>
  </si>
  <si>
    <t>01:58:06</t>
  </si>
  <si>
    <t>00:16:48</t>
  </si>
  <si>
    <t>01:15:28</t>
  </si>
  <si>
    <t>03:01:36</t>
  </si>
  <si>
    <t>00:08:30</t>
  </si>
  <si>
    <t>00:33:34</t>
  </si>
  <si>
    <t>00:42:59</t>
  </si>
  <si>
    <t>02:45:04</t>
  </si>
  <si>
    <t>00:16:11</t>
  </si>
  <si>
    <t>00:50:45</t>
  </si>
  <si>
    <t>00:21:26</t>
  </si>
  <si>
    <t>01:00:10</t>
  </si>
  <si>
    <t>02:08:19</t>
  </si>
  <si>
    <t>00:13:22</t>
  </si>
  <si>
    <t>00:56:59</t>
  </si>
  <si>
    <t>03:21:48</t>
  </si>
  <si>
    <t>00:47:40</t>
  </si>
  <si>
    <t>00:45:21</t>
  </si>
  <si>
    <t>02:40:25</t>
  </si>
  <si>
    <t>01:19:53</t>
  </si>
  <si>
    <t>01:05:09</t>
  </si>
  <si>
    <t>04:18:08</t>
  </si>
  <si>
    <t>00:45:51</t>
  </si>
  <si>
    <t>01:07:35</t>
  </si>
  <si>
    <t>02:16:09</t>
  </si>
  <si>
    <t>00:16:06</t>
  </si>
  <si>
    <t>00:44:38</t>
  </si>
  <si>
    <t>01:12:12</t>
  </si>
  <si>
    <t>03:24:36</t>
  </si>
  <si>
    <t>00:11:52</t>
  </si>
  <si>
    <t>00:43:06</t>
  </si>
  <si>
    <t>00:51:07</t>
  </si>
  <si>
    <t>03:21:05</t>
  </si>
  <si>
    <t>00:18:47</t>
  </si>
  <si>
    <t>00:59:10</t>
  </si>
  <si>
    <t>01:06:17</t>
  </si>
  <si>
    <t>02:58:44</t>
  </si>
  <si>
    <t>00:24:50</t>
  </si>
  <si>
    <t>00:48:30</t>
  </si>
  <si>
    <t>01:08:21</t>
  </si>
  <si>
    <t>03:36:57</t>
  </si>
  <si>
    <t>01:15:25</t>
  </si>
  <si>
    <t>02:36:07</t>
  </si>
  <si>
    <t>02:12:13</t>
  </si>
  <si>
    <t>00:15:24</t>
  </si>
  <si>
    <t>04:24:53</t>
  </si>
  <si>
    <t>00:26:16</t>
  </si>
  <si>
    <t>00:38:32</t>
  </si>
  <si>
    <t>01:08:20</t>
  </si>
  <si>
    <t>02:40:50</t>
  </si>
  <si>
    <t>00:16:05</t>
  </si>
  <si>
    <t>03:56:25</t>
  </si>
  <si>
    <t>00:40:07</t>
  </si>
  <si>
    <t>01:01:43</t>
  </si>
  <si>
    <t>02:30:57</t>
  </si>
  <si>
    <t>00:14:58</t>
  </si>
  <si>
    <t>00:51:26</t>
  </si>
  <si>
    <t>01:04:24</t>
  </si>
  <si>
    <t>05:09:59</t>
  </si>
  <si>
    <t>00:20:06</t>
  </si>
  <si>
    <t>00:33:03</t>
  </si>
  <si>
    <t>01:00:36</t>
  </si>
  <si>
    <t>02:17:34</t>
  </si>
  <si>
    <t>00:55:35</t>
  </si>
  <si>
    <t>03:35:51</t>
  </si>
  <si>
    <t>00:11:39</t>
  </si>
  <si>
    <t>01:04:59</t>
  </si>
  <si>
    <t>01:05:05</t>
  </si>
  <si>
    <t>04:24:37</t>
  </si>
  <si>
    <t>00:19:07</t>
  </si>
  <si>
    <t>00:59:18</t>
  </si>
  <si>
    <t>01:16:35</t>
  </si>
  <si>
    <t>03:12:19</t>
  </si>
  <si>
    <t>00:58:47</t>
  </si>
  <si>
    <t>03:39:39</t>
  </si>
  <si>
    <t>00:44:18</t>
  </si>
  <si>
    <t>01:04:49</t>
  </si>
  <si>
    <t>03:13:13</t>
  </si>
  <si>
    <t>00:40:43</t>
  </si>
  <si>
    <t>00:54:02</t>
  </si>
  <si>
    <t>02:31:57</t>
  </si>
  <si>
    <t>00:15:37</t>
  </si>
  <si>
    <t>01:06:52</t>
  </si>
  <si>
    <t>03:00:39</t>
  </si>
  <si>
    <t>00:18:24</t>
  </si>
  <si>
    <t>00:28:53</t>
  </si>
  <si>
    <t>01:04:20</t>
  </si>
  <si>
    <t>01:51:02</t>
  </si>
  <si>
    <t>00:13:28</t>
  </si>
  <si>
    <t>00:35:07</t>
  </si>
  <si>
    <t>02:34:28</t>
  </si>
  <si>
    <t>00:14:55</t>
  </si>
  <si>
    <t>00:37:48</t>
  </si>
  <si>
    <t>01:04:56</t>
  </si>
  <si>
    <t>02:21:43</t>
  </si>
  <si>
    <t>00:58:53</t>
  </si>
  <si>
    <t>01:12:52</t>
  </si>
  <si>
    <t>02:30:00</t>
  </si>
  <si>
    <t>00:17:11</t>
  </si>
  <si>
    <t>00:38:21</t>
  </si>
  <si>
    <t>00:58:33</t>
  </si>
  <si>
    <t>02:02:52</t>
  </si>
  <si>
    <t>00:44:12</t>
  </si>
  <si>
    <t>01:10:32</t>
  </si>
  <si>
    <t>03:10:06</t>
  </si>
  <si>
    <t>00:35:02</t>
  </si>
  <si>
    <t>01:03:02</t>
  </si>
  <si>
    <t>02:29:10</t>
  </si>
  <si>
    <t>00:16:31</t>
  </si>
  <si>
    <t>00:43:12</t>
  </si>
  <si>
    <t>01:13:05</t>
  </si>
  <si>
    <t>05:36:03</t>
  </si>
  <si>
    <t>00:10:21</t>
  </si>
  <si>
    <t>00:51:35</t>
  </si>
  <si>
    <t>00:48:52</t>
  </si>
  <si>
    <t>01:58:36</t>
  </si>
  <si>
    <t>00:18:38</t>
  </si>
  <si>
    <t>01:07:04</t>
  </si>
  <si>
    <t>02:29:49</t>
  </si>
  <si>
    <t>00:20:29</t>
  </si>
  <si>
    <t>00:51:50</t>
  </si>
  <si>
    <t>01:00:06</t>
  </si>
  <si>
    <t>02:50:33</t>
  </si>
  <si>
    <t>00:15:35</t>
  </si>
  <si>
    <t>01:00:51</t>
  </si>
  <si>
    <t>00:59:59</t>
  </si>
  <si>
    <t>02:15:18</t>
  </si>
  <si>
    <t>00:30:54</t>
  </si>
  <si>
    <t>00:47:24</t>
  </si>
  <si>
    <t>01:07:48</t>
  </si>
  <si>
    <t>02:14:44</t>
  </si>
  <si>
    <t>00:17:00</t>
  </si>
  <si>
    <t>00:11:43</t>
  </si>
  <si>
    <t>00:13:48</t>
  </si>
  <si>
    <t>00:49:18</t>
  </si>
  <si>
    <t>00:15:58</t>
  </si>
  <si>
    <t>00:59:41</t>
  </si>
  <si>
    <t>01:11:40</t>
  </si>
  <si>
    <t>03:23:34</t>
  </si>
  <si>
    <t>00:09:08</t>
  </si>
  <si>
    <t>00:52:51</t>
  </si>
  <si>
    <t>03:48:06</t>
  </si>
  <si>
    <t>00:55:41</t>
  </si>
  <si>
    <t>01:06:09</t>
  </si>
  <si>
    <t>02:48:25</t>
  </si>
  <si>
    <t>00:30:44</t>
  </si>
  <si>
    <t>01:03:40</t>
  </si>
  <si>
    <t>01:34:50</t>
  </si>
  <si>
    <t>00:18:04</t>
  </si>
  <si>
    <t>00:57:10</t>
  </si>
  <si>
    <t>01:12:27</t>
  </si>
  <si>
    <t>02:30:39</t>
  </si>
  <si>
    <t>00:51:14</t>
  </si>
  <si>
    <t>01:17:43</t>
  </si>
  <si>
    <t>04:53:18</t>
  </si>
  <si>
    <t>01:16:18</t>
  </si>
  <si>
    <t>01:15:23</t>
  </si>
  <si>
    <t>03:48:24</t>
  </si>
  <si>
    <t>04:14:34</t>
  </si>
  <si>
    <t>00:16:02</t>
  </si>
  <si>
    <t>01:13:23</t>
  </si>
  <si>
    <t>01:12:55</t>
  </si>
  <si>
    <t>03:29:01</t>
  </si>
  <si>
    <t>00:13:52</t>
  </si>
  <si>
    <t>01:21:05</t>
  </si>
  <si>
    <t>03:23:46</t>
  </si>
  <si>
    <t>00:20:09</t>
  </si>
  <si>
    <t>01:06:15</t>
  </si>
  <si>
    <t>01:23:25</t>
  </si>
  <si>
    <t>03:16:25</t>
  </si>
  <si>
    <t>00:14:45</t>
  </si>
  <si>
    <t>01:13:50</t>
  </si>
  <si>
    <t>01:07:56</t>
  </si>
  <si>
    <t>04:00:23</t>
  </si>
  <si>
    <t>00:24:30</t>
  </si>
  <si>
    <t>01:23:38</t>
  </si>
  <si>
    <t>03:04:02</t>
  </si>
  <si>
    <t>00:13:37</t>
  </si>
  <si>
    <t>01:07:31</t>
  </si>
  <si>
    <t>01:09:00</t>
  </si>
  <si>
    <t>04:28:34</t>
  </si>
  <si>
    <t>01:20:36</t>
  </si>
  <si>
    <t>02:25:48</t>
  </si>
  <si>
    <t>00:13:21</t>
  </si>
  <si>
    <t>01:13:26</t>
  </si>
  <si>
    <t>04:15:19</t>
  </si>
  <si>
    <t>00:20:12</t>
  </si>
  <si>
    <t>01:16:41</t>
  </si>
  <si>
    <t>02:25:07</t>
  </si>
  <si>
    <t>00:17:34</t>
  </si>
  <si>
    <t>01:15:17</t>
  </si>
  <si>
    <t>04:15:18</t>
  </si>
  <si>
    <t>00:14:17</t>
  </si>
  <si>
    <t>01:14:56</t>
  </si>
  <si>
    <t>03:12:17</t>
  </si>
  <si>
    <t>00:14:22</t>
  </si>
  <si>
    <t>01:16:27</t>
  </si>
  <si>
    <t>00:56:54</t>
  </si>
  <si>
    <t>10:41:14</t>
  </si>
  <si>
    <t>00:17:26</t>
  </si>
  <si>
    <t>00:44:34</t>
  </si>
  <si>
    <t>01:19:10</t>
  </si>
  <si>
    <t>02:09:40</t>
  </si>
  <si>
    <t>00:14:56</t>
  </si>
  <si>
    <t>01:01:14</t>
  </si>
  <si>
    <t>03:37:59</t>
  </si>
  <si>
    <t>00:21:28</t>
  </si>
  <si>
    <t>00:42:08</t>
  </si>
  <si>
    <t>01:18:42</t>
  </si>
  <si>
    <t>02:23:37</t>
  </si>
  <si>
    <t>00:15:16</t>
  </si>
  <si>
    <t>01:22:57</t>
  </si>
  <si>
    <t>01:17:53</t>
  </si>
  <si>
    <t>04:38:03</t>
  </si>
  <si>
    <t>00:17:35</t>
  </si>
  <si>
    <t>01:14:53</t>
  </si>
  <si>
    <t>01:18:34</t>
  </si>
  <si>
    <t>03:50:21</t>
  </si>
  <si>
    <t>00:13:23</t>
  </si>
  <si>
    <t>04:07:03</t>
  </si>
  <si>
    <t>01:22:01</t>
  </si>
  <si>
    <t>03:08:14</t>
  </si>
  <si>
    <t>01:10:09</t>
  </si>
  <si>
    <t>03:40:27</t>
  </si>
  <si>
    <t>01:13:28</t>
  </si>
  <si>
    <t>03:26:07</t>
  </si>
  <si>
    <t>00:13:07</t>
  </si>
  <si>
    <t>08:47:55</t>
  </si>
  <si>
    <t>00:18:02</t>
  </si>
  <si>
    <t>00:54:20</t>
  </si>
  <si>
    <t>01:11:59</t>
  </si>
  <si>
    <t>01:10:08</t>
  </si>
  <si>
    <t>03:33:43</t>
  </si>
  <si>
    <t>00:18:32</t>
  </si>
  <si>
    <t>00:51:34</t>
  </si>
  <si>
    <t>01:15:15</t>
  </si>
  <si>
    <t>03:17:33</t>
  </si>
  <si>
    <t>00:14:15</t>
  </si>
  <si>
    <t>01:16:05</t>
  </si>
  <si>
    <t>01:09:16</t>
  </si>
  <si>
    <t>03:17:51</t>
  </si>
  <si>
    <t>00:19:26</t>
  </si>
  <si>
    <t>00:58:08</t>
  </si>
  <si>
    <t>01:16:58</t>
  </si>
  <si>
    <t>02:39:58</t>
  </si>
  <si>
    <t>00:15:48</t>
  </si>
  <si>
    <t>01:19:22</t>
  </si>
  <si>
    <t>01:04:35</t>
  </si>
  <si>
    <t>05:43:03</t>
  </si>
  <si>
    <t>00:24:16</t>
  </si>
  <si>
    <t>01:13:51</t>
  </si>
  <si>
    <t>02:33:46</t>
  </si>
  <si>
    <t>00:14:14</t>
  </si>
  <si>
    <t>01:01:50</t>
  </si>
  <si>
    <t>02:58:29</t>
  </si>
  <si>
    <t>00:18:33</t>
  </si>
  <si>
    <t>01:03:47</t>
  </si>
  <si>
    <t>01:07:46</t>
  </si>
  <si>
    <t>02:47:12</t>
  </si>
  <si>
    <t>00:12:58</t>
  </si>
  <si>
    <t>01:19:33</t>
  </si>
  <si>
    <t>01:02:20</t>
  </si>
  <si>
    <t>03:12:08</t>
  </si>
  <si>
    <t>01:07:41</t>
  </si>
  <si>
    <t>04:06:24</t>
  </si>
  <si>
    <t>00:21:55</t>
  </si>
  <si>
    <t>00:59:33</t>
  </si>
  <si>
    <t>01:12:01</t>
  </si>
  <si>
    <t>03:02:07</t>
  </si>
  <si>
    <t>00:55:58</t>
  </si>
  <si>
    <t>01:13:56</t>
  </si>
  <si>
    <t>05:41:20</t>
  </si>
  <si>
    <t>02:40:49</t>
  </si>
  <si>
    <t>01:04:52</t>
  </si>
  <si>
    <t>03:24:53</t>
  </si>
  <si>
    <t>00:53:16</t>
  </si>
  <si>
    <t>01:16:42</t>
  </si>
  <si>
    <t>02:31:24</t>
  </si>
  <si>
    <t>01:09:55</t>
  </si>
  <si>
    <t>01:16:36</t>
  </si>
  <si>
    <t>02:46:51</t>
  </si>
  <si>
    <t>00:19:44</t>
  </si>
  <si>
    <t>00:49:01</t>
  </si>
  <si>
    <t>01:09:06</t>
  </si>
  <si>
    <t>02:46:53</t>
  </si>
  <si>
    <t>00:18:39</t>
  </si>
  <si>
    <t>01:07:37</t>
  </si>
  <si>
    <t>03:30:55</t>
  </si>
  <si>
    <t>00:11:41</t>
  </si>
  <si>
    <t>01:03:49</t>
  </si>
  <si>
    <t>02:17:22</t>
  </si>
  <si>
    <t>00:59:03</t>
  </si>
  <si>
    <t>01:19:59</t>
  </si>
  <si>
    <t>03:25:09</t>
  </si>
  <si>
    <t>00:23:44</t>
  </si>
  <si>
    <t>00:55:22</t>
  </si>
  <si>
    <t>01:08:27</t>
  </si>
  <si>
    <t>02:04:07</t>
  </si>
  <si>
    <t>00:14:33</t>
  </si>
  <si>
    <t>00:50:48</t>
  </si>
  <si>
    <t>00:59:25</t>
  </si>
  <si>
    <t>00:37:07</t>
  </si>
  <si>
    <t>00:47:44</t>
  </si>
  <si>
    <t>03:32:10</t>
  </si>
  <si>
    <t>00:19:53</t>
  </si>
  <si>
    <t>01:07:26</t>
  </si>
  <si>
    <t>02:53:14</t>
  </si>
  <si>
    <t>00:07:16</t>
  </si>
  <si>
    <t>00:34:43</t>
  </si>
  <si>
    <t>00:39:45</t>
  </si>
  <si>
    <t>02:19:06</t>
  </si>
  <si>
    <t>00:18:00</t>
  </si>
  <si>
    <t>00:43:25</t>
  </si>
  <si>
    <t>00:56:30</t>
  </si>
  <si>
    <t>02:37:28</t>
  </si>
  <si>
    <t>00:31:30</t>
  </si>
  <si>
    <t>01:12:18</t>
  </si>
  <si>
    <t>02:26:12</t>
  </si>
  <si>
    <t>05:13:50</t>
  </si>
  <si>
    <t>00:13:25</t>
  </si>
  <si>
    <t>03:56:37</t>
  </si>
  <si>
    <t>00:23:16</t>
  </si>
  <si>
    <t>01:11:11</t>
  </si>
  <si>
    <t>03:27:23</t>
  </si>
  <si>
    <t>00:37:22</t>
  </si>
  <si>
    <t>01:07:38</t>
  </si>
  <si>
    <t>01:49:13</t>
  </si>
  <si>
    <t>01:26:30</t>
  </si>
  <si>
    <t>01:16:50</t>
  </si>
  <si>
    <t>03:39:12</t>
  </si>
  <si>
    <t>03:36:35</t>
  </si>
  <si>
    <t>01:01:13</t>
  </si>
  <si>
    <t>01:12:19</t>
  </si>
  <si>
    <t>04:01:20</t>
  </si>
  <si>
    <t>00:10:07</t>
  </si>
  <si>
    <t>00:44:41</t>
  </si>
  <si>
    <t>00:53:57</t>
  </si>
  <si>
    <t>02:24:19</t>
  </si>
  <si>
    <t>00:51:19</t>
  </si>
  <si>
    <t>01:08:25</t>
  </si>
  <si>
    <t>02:59:30</t>
  </si>
  <si>
    <t>00:19:15</t>
  </si>
  <si>
    <t>00:26:46</t>
  </si>
  <si>
    <t>01:08:13</t>
  </si>
  <si>
    <t>00:47:50</t>
  </si>
  <si>
    <t>01:10:30</t>
  </si>
  <si>
    <t>03:28:09</t>
  </si>
  <si>
    <t>00:10:29</t>
  </si>
  <si>
    <t>00:44:23</t>
  </si>
  <si>
    <t>02:57:30</t>
  </si>
  <si>
    <t>00:23:59</t>
  </si>
  <si>
    <t>01:00:56</t>
  </si>
  <si>
    <t>01:17:54</t>
  </si>
  <si>
    <t>03:43:23</t>
  </si>
  <si>
    <t>00:25:43</t>
  </si>
  <si>
    <t>00:36:17</t>
  </si>
  <si>
    <t>01:39:45</t>
  </si>
  <si>
    <t>02:40:12</t>
  </si>
  <si>
    <t>00:29:16</t>
  </si>
  <si>
    <t>00:51:40</t>
  </si>
  <si>
    <t>02:59:04</t>
  </si>
  <si>
    <t>00:17:38</t>
  </si>
  <si>
    <t>00:58:57</t>
  </si>
  <si>
    <t>03:33:06</t>
  </si>
  <si>
    <t>00:08:32</t>
  </si>
  <si>
    <t>00:44:54</t>
  </si>
  <si>
    <t>00:43:45</t>
  </si>
  <si>
    <t>02:14:49</t>
  </si>
  <si>
    <t>00:16:32</t>
  </si>
  <si>
    <t>02:14:57</t>
  </si>
  <si>
    <t>00:19:48</t>
  </si>
  <si>
    <t>00:36:44</t>
  </si>
  <si>
    <t>01:03:19</t>
  </si>
  <si>
    <t>03:34:16</t>
  </si>
  <si>
    <t>00:10:15</t>
  </si>
  <si>
    <t>01:03:33</t>
  </si>
  <si>
    <t>00:24:53</t>
  </si>
  <si>
    <t>00:42:37</t>
  </si>
  <si>
    <t>01:01:57</t>
  </si>
  <si>
    <t>01:40:57</t>
  </si>
  <si>
    <t>00:13:15</t>
  </si>
  <si>
    <t>00:50:44</t>
  </si>
  <si>
    <t>01:07:30</t>
  </si>
  <si>
    <t>02:34:24</t>
  </si>
  <si>
    <t>123.</t>
  </si>
  <si>
    <t>124.</t>
  </si>
  <si>
    <t>125.</t>
  </si>
  <si>
    <t>126.</t>
  </si>
  <si>
    <t>36.</t>
  </si>
  <si>
    <t>00:06:39</t>
  </si>
  <si>
    <t>00:40:04</t>
  </si>
  <si>
    <t>00:17:31</t>
  </si>
  <si>
    <t>04:46:58</t>
  </si>
  <si>
    <t>00:21:17</t>
  </si>
  <si>
    <t>00:48:26</t>
  </si>
  <si>
    <t>01:17:07</t>
  </si>
  <si>
    <t>03:58:49</t>
  </si>
  <si>
    <t>03:00:41</t>
  </si>
  <si>
    <t>00:02:38</t>
  </si>
  <si>
    <t>01:00:38</t>
  </si>
  <si>
    <t>00:17:18</t>
  </si>
  <si>
    <t>00:40:22</t>
  </si>
  <si>
    <t>01:22:16</t>
  </si>
  <si>
    <t>02:25:16</t>
  </si>
  <si>
    <t>00:29:34</t>
  </si>
  <si>
    <t>00:55:42</t>
  </si>
  <si>
    <t>02:54:19</t>
  </si>
  <si>
    <t>00:20:27</t>
  </si>
  <si>
    <t>00:43:29</t>
  </si>
  <si>
    <t>01:16:34</t>
  </si>
  <si>
    <t>02:38:16</t>
  </si>
  <si>
    <t>01:13:57</t>
  </si>
  <si>
    <t>03:58:46</t>
  </si>
  <si>
    <t>00:16:39</t>
  </si>
  <si>
    <t>01:03:20</t>
  </si>
  <si>
    <t>01:14:25</t>
  </si>
  <si>
    <t>02:40:36</t>
  </si>
  <si>
    <t>00:57:55</t>
  </si>
  <si>
    <t>01:09:09</t>
  </si>
  <si>
    <t>64-965 Okonek, Kolejowa 18</t>
  </si>
  <si>
    <t>63-005 Kleszczewo Strażacka 1</t>
  </si>
  <si>
    <t>62-610 Sompolno Spokojna 3</t>
  </si>
  <si>
    <t>64-630 Ryczywół Szkolna 1</t>
  </si>
  <si>
    <t>62-541 Budzisław Kościelny ul. Kleczewska 19</t>
  </si>
  <si>
    <t>Oddział Neurologii z Pododdziałem Leczenia Udarów</t>
  </si>
  <si>
    <t>Oddział  Chirurgii Naczyniowej z Pododdziałem Chirurgii Ogólnej</t>
  </si>
  <si>
    <t>Oddział Urologii z Pododdziałem Urologii Onkologicznej</t>
  </si>
  <si>
    <t>34,24,40</t>
  </si>
  <si>
    <t>25,40</t>
  </si>
  <si>
    <t xml:space="preserve"> 07, 22, 05, 25, 34, 39,50</t>
  </si>
  <si>
    <t>Wojska Polskiego 49B, 64-920 Piła</t>
  </si>
  <si>
    <t>Kiszkowo</t>
  </si>
  <si>
    <t>3 Maja 2, 62-280 Kiszkowo</t>
  </si>
  <si>
    <t>Tabela nr 3 – Dodatkowe zespoły ratownictwa medycznego na dzień 1 kwietnia 2024 r.</t>
  </si>
  <si>
    <t xml:space="preserve"> TABELA  nr 4 -Wyjazdy zespołów ratownictwa medycznego w roku 2023 r.</t>
  </si>
  <si>
    <t>TABELA nr 5- Czasy dotarcia zespołów ratownictwa medycznego w okresie w roku 2023 r.</t>
  </si>
  <si>
    <t>Powiat gnieźnieński</t>
  </si>
  <si>
    <t>Powiat średzki</t>
  </si>
  <si>
    <t>Wojska Polskiego 36, 64-920 Piła</t>
  </si>
  <si>
    <t>Tabela nr 8 – Jednostki organizacyjne szpitala wyspecjalizowane w zakresie udzielania świadczeń zdrowotnych niezbędnych dla ratownictwa medycznego stan na dzień 31 grudnia 2023 roku</t>
  </si>
  <si>
    <t>01,57</t>
  </si>
  <si>
    <t>4630- Oddział chirurgii szczękowo-twarzowej</t>
  </si>
  <si>
    <t>115</t>
  </si>
  <si>
    <t>53, 42, 07</t>
  </si>
  <si>
    <t>Tabela nr 7 – Szpitalne oddziały ratunkowe – stan na dzień  1 czerwca 2024 roku</t>
  </si>
  <si>
    <t>ul. Grunwaldzka 55 
60-352 Poznań</t>
  </si>
  <si>
    <t>27</t>
  </si>
  <si>
    <t>Tabela nr 17 – Szpitalne oddziały ratunkowe planowane do uruchomienia – stan na dzień 1 czerwca 2024 r.</t>
  </si>
  <si>
    <t>150</t>
  </si>
  <si>
    <t>187</t>
  </si>
  <si>
    <t>P01 190</t>
  </si>
  <si>
    <t>P01 192</t>
  </si>
  <si>
    <t>P01 194</t>
  </si>
  <si>
    <t>P01 196</t>
  </si>
  <si>
    <t>P01 198</t>
  </si>
  <si>
    <t>P01 200</t>
  </si>
  <si>
    <t>P01 202</t>
  </si>
  <si>
    <t>P01 204</t>
  </si>
  <si>
    <t>P01 206</t>
  </si>
  <si>
    <t>P01 208</t>
  </si>
  <si>
    <r>
      <t>Tabela nr 1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1 października 2024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2024 r. poz. 652 z późn. zm.).</t>
    </r>
  </si>
  <si>
    <r>
      <t>T</t>
    </r>
    <r>
      <rPr>
        <b/>
        <sz val="12"/>
        <color indexed="55"/>
        <rFont val="Arial"/>
        <family val="2"/>
        <charset val="238"/>
      </rPr>
      <t>abela nr 2 – Zespoły ratownictwa medycznego włączone do systemu Państwowe Ratownictwo Medyczne – stan na dzień 1 października 2024 r.</t>
    </r>
  </si>
  <si>
    <t>186</t>
  </si>
  <si>
    <t>P01 210</t>
  </si>
  <si>
    <t>P01 212</t>
  </si>
  <si>
    <t>P01 214</t>
  </si>
  <si>
    <t>P01 216</t>
  </si>
  <si>
    <t>P01 220</t>
  </si>
  <si>
    <t>P01 218</t>
  </si>
  <si>
    <t>Mogileńska 42, 61-044 Poznań</t>
  </si>
  <si>
    <t>Unii Lubelskiej 1, 61-249 Poznań</t>
  </si>
  <si>
    <t>Głuszyna 127, 61-329 Poznań</t>
  </si>
  <si>
    <t>P01 222</t>
  </si>
  <si>
    <t>01-07</t>
  </si>
  <si>
    <t>30-09</t>
  </si>
  <si>
    <r>
      <t>T</t>
    </r>
    <r>
      <rPr>
        <b/>
        <sz val="12"/>
        <color indexed="55"/>
        <rFont val="Arial"/>
        <family val="2"/>
        <charset val="238"/>
      </rPr>
      <t>abela nr 2a – Zespoły ratownictwa medycznego włączone do systemu Państwowe Ratownictwo Medyczne – stan na dzień 1 lipca 2025 r.</t>
    </r>
  </si>
  <si>
    <r>
      <t>Tabela nr 1a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1 lipca 2025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2024 r. poz. 652 z późn. zm.).</t>
    </r>
  </si>
  <si>
    <t>34,24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</si>
</sst>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z_ł_-;\-* #,##0.00\ _z_ł_-;_-* &quot;-&quot;??\ _z_ł_-;_-@_-"/>
    <numFmt numFmtId="165" formatCode="d/mm;@"/>
    <numFmt numFmtId="166" formatCode="[$-415]hh:mm:ss"/>
    <numFmt numFmtId="167" formatCode="_-* #,##0.00\ _z_ł_-;\-* #,##0.00\ _z_ł_-;_-* \-??\ _z_ł_-;_-@_-"/>
    <numFmt numFmtId="168" formatCode="d/mm/yyyy"/>
    <numFmt numFmtId="169" formatCode="[$-415]General"/>
    <numFmt numFmtId="170" formatCode="#,##0.00&quot; &quot;[$zł-415];[Red]&quot;-&quot;#,##0.00&quot; &quot;[$zł-415]"/>
    <numFmt numFmtId="171" formatCode="&quot; &quot;#,##0.00&quot;      &quot;;&quot;-&quot;#,##0.00&quot;      &quot;;&quot; -&quot;#&quot;      &quot;;@&quot; &quot;"/>
    <numFmt numFmtId="172" formatCode="#,##0.00\ [$zł-415];[Red]\-#,##0.00\ [$zł-415]"/>
    <numFmt numFmtId="173" formatCode="&quot; &quot;#,##0.00&quot;      &quot;;&quot;-&quot;#,##0.00&quot;      &quot;;&quot; -&quot;#&quot;      &quot;;&quot; &quot;@&quot; &quot;"/>
    <numFmt numFmtId="174" formatCode="[$-415]0"/>
    <numFmt numFmtId="175" formatCode="\ #,##0.00&quot;      &quot;;\-#,##0.00&quot;      &quot;;&quot; -&quot;#&quot;      &quot;;@\ "/>
    <numFmt numFmtId="176" formatCode="\ #,##0.00&quot;      &quot;;\-#,##0.00&quot;      &quot;;&quot; -&quot;#&quot;      &quot;;\ @\ "/>
    <numFmt numFmtId="177" formatCode="_-* #,##0.00,_z_ł_-;\-* #,##0.00,_z_ł_-;_-* \-??\ _z_ł_-;_-@_-"/>
  </numFmts>
  <fonts count="1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indexed="55"/>
      <name val="Calibri"/>
      <family val="2"/>
      <charset val="238"/>
    </font>
    <font>
      <vertAlign val="superscript"/>
      <sz val="12"/>
      <color indexed="55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1"/>
    </font>
    <font>
      <sz val="12"/>
      <name val="Czcionka tekstu podstawowego"/>
      <family val="2"/>
      <charset val="1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55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1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charset val="238"/>
    </font>
    <font>
      <sz val="10"/>
      <color rgb="FF000000"/>
      <name val="Arial1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Arial1"/>
      <charset val="238"/>
    </font>
    <font>
      <sz val="11"/>
      <color theme="1"/>
      <name val="Calibri"/>
      <family val="2"/>
      <charset val="1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008000"/>
      <name val="Arial"/>
      <family val="2"/>
      <charset val="238"/>
    </font>
    <font>
      <b/>
      <sz val="10"/>
      <color rgb="FF800000"/>
      <name val="Arial"/>
      <family val="2"/>
      <charset val="238"/>
    </font>
    <font>
      <sz val="10"/>
      <color rgb="FF8EB4E3"/>
      <name val="Arial"/>
      <family val="2"/>
      <charset val="238"/>
    </font>
    <font>
      <b/>
      <sz val="10"/>
      <color rgb="FF008000"/>
      <name val="Arial"/>
      <family val="2"/>
      <charset val="238"/>
    </font>
    <font>
      <i/>
      <sz val="10"/>
      <color rgb="FFB9CDE5"/>
      <name val="Arial"/>
      <family val="2"/>
      <charset val="238"/>
    </font>
    <font>
      <sz val="10"/>
      <color rgb="FF993366"/>
      <name val="Arial"/>
      <family val="2"/>
      <charset val="238"/>
    </font>
    <font>
      <sz val="18"/>
      <color rgb="FF800000"/>
      <name val="Arial"/>
      <family val="2"/>
      <charset val="238"/>
    </font>
    <font>
      <sz val="12"/>
      <color rgb="FF800000"/>
      <name val="Arial"/>
      <family val="2"/>
      <charset val="238"/>
    </font>
    <font>
      <b/>
      <i/>
      <sz val="16"/>
      <color rgb="FF800000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DBEEF4"/>
      <name val="Arial"/>
      <family val="2"/>
      <charset val="238"/>
    </font>
    <font>
      <sz val="11"/>
      <color rgb="FF800000"/>
      <name val="Calibri"/>
      <family val="2"/>
      <charset val="238"/>
    </font>
    <font>
      <sz val="11"/>
      <color rgb="FF800000"/>
      <name val="Czcionka tekstu podstawowego"/>
      <family val="2"/>
      <charset val="238"/>
    </font>
    <font>
      <sz val="10"/>
      <color rgb="FF800000"/>
      <name val="Arial"/>
      <family val="2"/>
      <charset val="238"/>
    </font>
    <font>
      <sz val="11"/>
      <color rgb="FF800000"/>
      <name val="Calibri"/>
      <family val="2"/>
      <charset val="1"/>
    </font>
    <font>
      <sz val="11"/>
      <color rgb="FF800000"/>
      <name val="Arial"/>
      <family val="2"/>
      <charset val="238"/>
    </font>
    <font>
      <b/>
      <i/>
      <u/>
      <sz val="11"/>
      <color rgb="FF8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55"/>
      <name val="Calibri"/>
      <family val="2"/>
      <charset val="238"/>
    </font>
    <font>
      <sz val="11"/>
      <color indexed="55"/>
      <name val="Calibri"/>
      <family val="2"/>
    </font>
    <font>
      <sz val="9"/>
      <color indexed="55"/>
      <name val="Arial"/>
      <family val="2"/>
      <charset val="238"/>
    </font>
    <font>
      <sz val="11"/>
      <color indexed="55"/>
      <name val="Calibri"/>
      <family val="2"/>
      <charset val="1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55"/>
      <name val="Arial"/>
      <family val="2"/>
      <charset val="238"/>
    </font>
    <font>
      <sz val="11"/>
      <name val="Calibri"/>
      <family val="2"/>
      <charset val="1"/>
    </font>
    <font>
      <b/>
      <sz val="10"/>
      <color indexed="16"/>
      <name val="Arial"/>
      <family val="2"/>
      <charset val="238"/>
    </font>
    <font>
      <sz val="10"/>
      <color indexed="37"/>
      <name val="Arial"/>
      <family val="2"/>
      <charset val="238"/>
    </font>
    <font>
      <sz val="10"/>
      <color indexed="44"/>
      <name val="Arial"/>
      <family val="2"/>
      <charset val="238"/>
    </font>
    <font>
      <b/>
      <sz val="10"/>
      <color indexed="17"/>
      <name val="Arial"/>
      <family val="2"/>
      <charset val="238"/>
    </font>
    <font>
      <i/>
      <sz val="10"/>
      <color indexed="31"/>
      <name val="Arial"/>
      <family val="2"/>
      <charset val="238"/>
    </font>
    <font>
      <sz val="10"/>
      <color indexed="58"/>
      <name val="Arial"/>
      <family val="2"/>
      <charset val="238"/>
    </font>
    <font>
      <sz val="10"/>
      <color indexed="25"/>
      <name val="Arial"/>
      <family val="2"/>
      <charset val="238"/>
    </font>
    <font>
      <sz val="18"/>
      <color indexed="16"/>
      <name val="Arial"/>
      <family val="2"/>
      <charset val="238"/>
    </font>
    <font>
      <sz val="12"/>
      <color indexed="16"/>
      <name val="Arial"/>
      <family val="2"/>
      <charset val="238"/>
    </font>
    <font>
      <b/>
      <i/>
      <sz val="16"/>
      <color indexed="16"/>
      <name val="Arial"/>
      <family val="2"/>
      <charset val="238"/>
    </font>
    <font>
      <u/>
      <sz val="10"/>
      <color indexed="20"/>
      <name val="Arial"/>
      <family val="2"/>
      <charset val="238"/>
    </font>
    <font>
      <sz val="10"/>
      <color indexed="27"/>
      <name val="Arial"/>
      <family val="2"/>
      <charset val="238"/>
    </font>
    <font>
      <sz val="11"/>
      <color indexed="16"/>
      <name val="Calibri"/>
      <family val="2"/>
      <charset val="238"/>
    </font>
    <font>
      <sz val="11"/>
      <color indexed="8"/>
      <name val="Czcionka tekstu podstawowego"/>
      <charset val="238"/>
    </font>
    <font>
      <sz val="11"/>
      <color indexed="16"/>
      <name val="Czcionka tekstu podstawowego"/>
      <family val="2"/>
      <charset val="238"/>
    </font>
    <font>
      <sz val="11"/>
      <color indexed="16"/>
      <name val="Calibri"/>
      <family val="2"/>
      <charset val="1"/>
    </font>
    <font>
      <sz val="11"/>
      <color indexed="16"/>
      <name val="Arial"/>
      <family val="2"/>
      <charset val="238"/>
    </font>
    <font>
      <b/>
      <i/>
      <u/>
      <sz val="11"/>
      <color indexed="16"/>
      <name val="Arial"/>
      <family val="2"/>
      <charset val="238"/>
    </font>
    <font>
      <sz val="10"/>
      <color indexed="8"/>
      <name val="Arial1"/>
      <charset val="238"/>
    </font>
    <font>
      <sz val="11"/>
      <name val="Calibri"/>
      <family val="2"/>
      <scheme val="minor"/>
    </font>
    <font>
      <sz val="10"/>
      <color rgb="FF000000"/>
      <name val="Helvetica"/>
    </font>
    <font>
      <sz val="10"/>
      <name val="Helvetica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FCCCC"/>
      </patternFill>
    </fill>
    <fill>
      <patternFill patternType="solid">
        <fgColor rgb="FFFFCCCC"/>
        <bgColor rgb="FFDDD9C3"/>
      </patternFill>
    </fill>
    <fill>
      <patternFill patternType="solid">
        <fgColor rgb="FFCC0000"/>
        <bgColor rgb="FFCC0000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D7E4BD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BF1D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rgb="FFDBEEF4"/>
      </patternFill>
    </fill>
    <fill>
      <patternFill patternType="solid">
        <fgColor theme="4" tint="0.39997558519241921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0"/>
        <bgColor rgb="FFDBEEF4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rgb="FF93CDDD"/>
      </patternFill>
    </fill>
    <fill>
      <patternFill patternType="solid">
        <fgColor rgb="FFDCE6F2"/>
        <bgColor rgb="FFDCE6F2"/>
      </patternFill>
    </fill>
    <fill>
      <patternFill patternType="solid">
        <fgColor rgb="FFDCE6F2"/>
        <bgColor indexed="64"/>
      </patternFill>
    </fill>
    <fill>
      <patternFill patternType="solid">
        <fgColor rgb="FF800000"/>
        <bgColor rgb="FF660066"/>
      </patternFill>
    </fill>
    <fill>
      <patternFill patternType="solid">
        <fgColor rgb="FF000000"/>
        <bgColor rgb="FF000080"/>
      </patternFill>
    </fill>
    <fill>
      <patternFill patternType="solid">
        <fgColor rgb="FFB9CDE5"/>
        <bgColor rgb="FFD6DCE5"/>
      </patternFill>
    </fill>
    <fill>
      <patternFill patternType="solid">
        <fgColor rgb="FF808080"/>
        <bgColor rgb="FF7F7F7F"/>
      </patternFill>
    </fill>
    <fill>
      <patternFill patternType="solid">
        <fgColor rgb="FFFF9900"/>
        <bgColor rgb="FFFFCC00"/>
      </patternFill>
    </fill>
    <fill>
      <patternFill patternType="solid">
        <fgColor rgb="FFDDDDDD"/>
        <bgColor rgb="FFD6DCE5"/>
      </patternFill>
    </fill>
    <fill>
      <patternFill patternType="solid">
        <fgColor rgb="FF7F7F7F"/>
        <bgColor rgb="FF808080"/>
      </patternFill>
    </fill>
    <fill>
      <patternFill patternType="solid">
        <fgColor rgb="FFFFCCCC"/>
        <bgColor rgb="FFDDDDDD"/>
      </patternFill>
    </fill>
    <fill>
      <patternFill patternType="solid">
        <fgColor rgb="FF8EB4E3"/>
        <bgColor rgb="FF8FAADC"/>
      </patternFill>
    </fill>
    <fill>
      <patternFill patternType="solid">
        <fgColor rgb="FF99CC00"/>
        <bgColor rgb="FFFFCC00"/>
      </patternFill>
    </fill>
    <fill>
      <patternFill patternType="solid">
        <fgColor rgb="FFCCFFCC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indexed="23"/>
        <bgColor indexed="64"/>
      </patternFill>
    </fill>
    <fill>
      <patternFill patternType="solid">
        <fgColor rgb="FFB9CDE5"/>
        <bgColor rgb="FFB4C7DC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9"/>
      </patternFill>
    </fill>
    <fill>
      <patternFill patternType="solid">
        <fgColor indexed="16"/>
        <bgColor indexed="28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indexed="47"/>
        <bgColor indexed="43"/>
      </patternFill>
    </fill>
    <fill>
      <patternFill patternType="solid">
        <fgColor indexed="55"/>
        <bgColor indexed="23"/>
      </patternFill>
    </fill>
    <fill>
      <patternFill patternType="solid">
        <fgColor indexed="37"/>
        <bgColor indexed="10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DDEBF7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9CDE5"/>
      </left>
      <right style="thin">
        <color rgb="FFB9CDE5"/>
      </right>
      <top style="thin">
        <color rgb="FFB9CDE5"/>
      </top>
      <bottom style="thin">
        <color rgb="FFB9CD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 diagonalUp="1" diagonalDown="1"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919">
    <xf numFmtId="0" fontId="0" fillId="0" borderId="0"/>
    <xf numFmtId="0" fontId="79" fillId="0" borderId="0"/>
    <xf numFmtId="0" fontId="80" fillId="10" borderId="0"/>
    <xf numFmtId="0" fontId="62" fillId="2" borderId="0"/>
    <xf numFmtId="169" fontId="80" fillId="10" borderId="0"/>
    <xf numFmtId="0" fontId="80" fillId="11" borderId="0"/>
    <xf numFmtId="0" fontId="80" fillId="12" borderId="0"/>
    <xf numFmtId="0" fontId="62" fillId="3" borderId="0"/>
    <xf numFmtId="169" fontId="80" fillId="12" borderId="0"/>
    <xf numFmtId="0" fontId="80" fillId="13" borderId="0"/>
    <xf numFmtId="0" fontId="79" fillId="14" borderId="0"/>
    <xf numFmtId="0" fontId="63" fillId="4" borderId="0"/>
    <xf numFmtId="169" fontId="79" fillId="14" borderId="0"/>
    <xf numFmtId="0" fontId="79" fillId="15" borderId="0"/>
    <xf numFmtId="169" fontId="79" fillId="0" borderId="0"/>
    <xf numFmtId="0" fontId="79" fillId="0" borderId="0"/>
    <xf numFmtId="0" fontId="63" fillId="0" borderId="0"/>
    <xf numFmtId="0" fontId="81" fillId="16" borderId="0"/>
    <xf numFmtId="0" fontId="64" fillId="5" borderId="0"/>
    <xf numFmtId="169" fontId="81" fillId="16" borderId="0"/>
    <xf numFmtId="0" fontId="81" fillId="17" borderId="0"/>
    <xf numFmtId="164" fontId="8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1" fontId="83" fillId="0" borderId="0"/>
    <xf numFmtId="167" fontId="54" fillId="0" borderId="0" applyBorder="0" applyProtection="0"/>
    <xf numFmtId="167" fontId="54" fillId="0" borderId="0" applyFill="0" applyBorder="0" applyAlignment="0" applyProtection="0"/>
    <xf numFmtId="164" fontId="59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8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1" fontId="83" fillId="0" borderId="0"/>
    <xf numFmtId="167" fontId="54" fillId="0" borderId="0" applyBorder="0" applyProtection="0"/>
    <xf numFmtId="167" fontId="54" fillId="0" borderId="0" applyFill="0" applyBorder="0" applyAlignment="0" applyProtection="0"/>
    <xf numFmtId="164" fontId="59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83" fillId="0" borderId="0"/>
    <xf numFmtId="164" fontId="82" fillId="0" borderId="0" applyFont="0" applyFill="0" applyBorder="0" applyAlignment="0" applyProtection="0"/>
    <xf numFmtId="171" fontId="83" fillId="0" borderId="0"/>
    <xf numFmtId="167" fontId="54" fillId="0" borderId="0" applyBorder="0" applyProtection="0"/>
    <xf numFmtId="167" fontId="54" fillId="0" borderId="0" applyFill="0" applyBorder="0" applyAlignment="0" applyProtection="0"/>
    <xf numFmtId="164" fontId="77" fillId="0" borderId="0" applyFont="0" applyFill="0" applyBorder="0" applyAlignment="0" applyProtection="0"/>
    <xf numFmtId="173" fontId="83" fillId="0" borderId="0"/>
    <xf numFmtId="167" fontId="54" fillId="0" borderId="0" applyBorder="0" applyProtection="0"/>
    <xf numFmtId="171" fontId="84" fillId="0" borderId="0"/>
    <xf numFmtId="173" fontId="84" fillId="0" borderId="0"/>
    <xf numFmtId="0" fontId="85" fillId="18" borderId="0"/>
    <xf numFmtId="0" fontId="65" fillId="6" borderId="0"/>
    <xf numFmtId="169" fontId="85" fillId="18" borderId="0"/>
    <xf numFmtId="0" fontId="85" fillId="19" borderId="0"/>
    <xf numFmtId="173" fontId="84" fillId="0" borderId="0"/>
    <xf numFmtId="0" fontId="86" fillId="0" borderId="0" applyBorder="0" applyProtection="0"/>
    <xf numFmtId="169" fontId="86" fillId="0" borderId="0"/>
    <xf numFmtId="0" fontId="58" fillId="0" borderId="0"/>
    <xf numFmtId="169" fontId="87" fillId="0" borderId="0"/>
    <xf numFmtId="0" fontId="87" fillId="0" borderId="0"/>
    <xf numFmtId="0" fontId="59" fillId="0" borderId="0"/>
    <xf numFmtId="169" fontId="87" fillId="0" borderId="0"/>
    <xf numFmtId="0" fontId="58" fillId="0" borderId="0"/>
    <xf numFmtId="169" fontId="87" fillId="0" borderId="0"/>
    <xf numFmtId="0" fontId="88" fillId="0" borderId="0"/>
    <xf numFmtId="0" fontId="56" fillId="0" borderId="0"/>
    <xf numFmtId="169" fontId="89" fillId="0" borderId="0"/>
    <xf numFmtId="0" fontId="87" fillId="0" borderId="0"/>
    <xf numFmtId="169" fontId="90" fillId="0" borderId="0"/>
    <xf numFmtId="0" fontId="90" fillId="0" borderId="0"/>
    <xf numFmtId="169" fontId="84" fillId="0" borderId="0"/>
    <xf numFmtId="0" fontId="91" fillId="0" borderId="0"/>
    <xf numFmtId="0" fontId="66" fillId="0" borderId="0"/>
    <xf numFmtId="0" fontId="91" fillId="0" borderId="0"/>
    <xf numFmtId="169" fontId="91" fillId="0" borderId="0"/>
    <xf numFmtId="0" fontId="92" fillId="20" borderId="0"/>
    <xf numFmtId="0" fontId="67" fillId="7" borderId="0"/>
    <xf numFmtId="0" fontId="92" fillId="21" borderId="0"/>
    <xf numFmtId="169" fontId="92" fillId="20" borderId="0"/>
    <xf numFmtId="0" fontId="93" fillId="0" borderId="0">
      <alignment horizontal="center"/>
    </xf>
    <xf numFmtId="0" fontId="94" fillId="0" borderId="0">
      <alignment horizontal="center"/>
    </xf>
    <xf numFmtId="0" fontId="68" fillId="0" borderId="0">
      <alignment horizontal="center"/>
    </xf>
    <xf numFmtId="0" fontId="94" fillId="0" borderId="0">
      <alignment horizontal="center"/>
    </xf>
    <xf numFmtId="169" fontId="94" fillId="0" borderId="0">
      <alignment horizontal="center"/>
    </xf>
    <xf numFmtId="0" fontId="95" fillId="0" borderId="0">
      <alignment horizontal="center"/>
    </xf>
    <xf numFmtId="0" fontId="69" fillId="0" borderId="0">
      <alignment horizontal="center"/>
    </xf>
    <xf numFmtId="0" fontId="95" fillId="0" borderId="0">
      <alignment horizontal="center"/>
    </xf>
    <xf numFmtId="169" fontId="95" fillId="0" borderId="0">
      <alignment horizontal="center"/>
    </xf>
    <xf numFmtId="169" fontId="96" fillId="0" borderId="0">
      <alignment horizontal="center"/>
    </xf>
    <xf numFmtId="0" fontId="70" fillId="0" borderId="0">
      <alignment horizontal="center"/>
    </xf>
    <xf numFmtId="0" fontId="93" fillId="0" borderId="0">
      <alignment horizontal="center" textRotation="90"/>
    </xf>
    <xf numFmtId="169" fontId="96" fillId="0" borderId="0">
      <alignment horizontal="center" textRotation="90"/>
    </xf>
    <xf numFmtId="0" fontId="70" fillId="0" borderId="0">
      <alignment horizontal="center" textRotation="90"/>
    </xf>
    <xf numFmtId="0" fontId="96" fillId="0" borderId="0">
      <alignment horizontal="center" textRotation="90"/>
    </xf>
    <xf numFmtId="0" fontId="97" fillId="0" borderId="0"/>
    <xf numFmtId="0" fontId="71" fillId="0" borderId="0"/>
    <xf numFmtId="0" fontId="97" fillId="0" borderId="0"/>
    <xf numFmtId="169" fontId="97" fillId="0" borderId="0"/>
    <xf numFmtId="0" fontId="98" fillId="22" borderId="0"/>
    <xf numFmtId="0" fontId="72" fillId="8" borderId="0"/>
    <xf numFmtId="0" fontId="98" fillId="23" borderId="0"/>
    <xf numFmtId="169" fontId="98" fillId="22" borderId="0"/>
    <xf numFmtId="0" fontId="78" fillId="0" borderId="0"/>
    <xf numFmtId="0" fontId="54" fillId="0" borderId="0"/>
    <xf numFmtId="0" fontId="9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9" fontId="87" fillId="0" borderId="0"/>
    <xf numFmtId="0" fontId="87" fillId="0" borderId="0"/>
    <xf numFmtId="0" fontId="59" fillId="0" borderId="0"/>
    <xf numFmtId="0" fontId="78" fillId="0" borderId="0"/>
    <xf numFmtId="0" fontId="78" fillId="0" borderId="0"/>
    <xf numFmtId="0" fontId="78" fillId="0" borderId="0"/>
    <xf numFmtId="169" fontId="89" fillId="0" borderId="0"/>
    <xf numFmtId="0" fontId="56" fillId="0" borderId="0"/>
    <xf numFmtId="0" fontId="100" fillId="0" borderId="0"/>
    <xf numFmtId="169" fontId="10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9" fontId="87" fillId="0" borderId="0"/>
    <xf numFmtId="0" fontId="87" fillId="0" borderId="0"/>
    <xf numFmtId="0" fontId="59" fillId="0" borderId="0"/>
    <xf numFmtId="0" fontId="78" fillId="0" borderId="0"/>
    <xf numFmtId="0" fontId="78" fillId="0" borderId="0"/>
    <xf numFmtId="0" fontId="78" fillId="0" borderId="0"/>
    <xf numFmtId="0" fontId="101" fillId="0" borderId="0"/>
    <xf numFmtId="0" fontId="7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9" fontId="87" fillId="0" borderId="0"/>
    <xf numFmtId="0" fontId="87" fillId="0" borderId="0"/>
    <xf numFmtId="0" fontId="59" fillId="0" borderId="0"/>
    <xf numFmtId="0" fontId="78" fillId="0" borderId="0"/>
    <xf numFmtId="0" fontId="78" fillId="0" borderId="0"/>
    <xf numFmtId="0" fontId="78" fillId="0" borderId="0"/>
    <xf numFmtId="169" fontId="84" fillId="0" borderId="0"/>
    <xf numFmtId="0" fontId="82" fillId="0" borderId="0"/>
    <xf numFmtId="0" fontId="54" fillId="0" borderId="0"/>
    <xf numFmtId="169" fontId="84" fillId="0" borderId="0"/>
    <xf numFmtId="169" fontId="87" fillId="0" borderId="0"/>
    <xf numFmtId="0" fontId="87" fillId="0" borderId="0"/>
    <xf numFmtId="0" fontId="88" fillId="0" borderId="0"/>
    <xf numFmtId="0" fontId="58" fillId="0" borderId="0"/>
    <xf numFmtId="0" fontId="83" fillId="0" borderId="0"/>
    <xf numFmtId="169" fontId="102" fillId="0" borderId="0"/>
    <xf numFmtId="0" fontId="102" fillId="0" borderId="0"/>
    <xf numFmtId="0" fontId="74" fillId="0" borderId="0"/>
    <xf numFmtId="0" fontId="56" fillId="0" borderId="0"/>
    <xf numFmtId="169" fontId="89" fillId="0" borderId="0"/>
    <xf numFmtId="0" fontId="99" fillId="0" borderId="0"/>
    <xf numFmtId="0" fontId="88" fillId="0" borderId="0"/>
    <xf numFmtId="169" fontId="87" fillId="0" borderId="0"/>
    <xf numFmtId="0" fontId="58" fillId="0" borderId="0"/>
    <xf numFmtId="0" fontId="57" fillId="0" borderId="0"/>
    <xf numFmtId="0" fontId="59" fillId="0" borderId="0"/>
    <xf numFmtId="169" fontId="87" fillId="0" borderId="0"/>
    <xf numFmtId="0" fontId="87" fillId="0" borderId="0"/>
    <xf numFmtId="169" fontId="84" fillId="0" borderId="0"/>
    <xf numFmtId="0" fontId="61" fillId="0" borderId="0"/>
    <xf numFmtId="0" fontId="101" fillId="0" borderId="0"/>
    <xf numFmtId="169" fontId="101" fillId="0" borderId="0"/>
    <xf numFmtId="0" fontId="101" fillId="0" borderId="0"/>
    <xf numFmtId="0" fontId="78" fillId="0" borderId="0"/>
    <xf numFmtId="0" fontId="103" fillId="22" borderId="24"/>
    <xf numFmtId="0" fontId="75" fillId="8" borderId="1"/>
    <xf numFmtId="0" fontId="103" fillId="23" borderId="24"/>
    <xf numFmtId="169" fontId="103" fillId="22" borderId="24"/>
    <xf numFmtId="0" fontId="82" fillId="24" borderId="2" applyFill="0">
      <alignment horizontal="center" wrapText="1"/>
    </xf>
    <xf numFmtId="169" fontId="87" fillId="0" borderId="25">
      <alignment horizontal="center" wrapText="1"/>
    </xf>
    <xf numFmtId="0" fontId="88" fillId="0" borderId="2">
      <alignment horizontal="center" wrapText="1"/>
    </xf>
    <xf numFmtId="0" fontId="58" fillId="0" borderId="3" applyFill="0">
      <alignment horizontal="center" wrapText="1"/>
    </xf>
    <xf numFmtId="0" fontId="82" fillId="9" borderId="2" applyFill="0">
      <alignment horizontal="center" wrapText="1"/>
    </xf>
    <xf numFmtId="0" fontId="82" fillId="9" borderId="2" applyFill="0">
      <alignment horizontal="center" wrapText="1"/>
    </xf>
    <xf numFmtId="0" fontId="82" fillId="24" borderId="2" applyFill="0">
      <alignment horizontal="center" wrapText="1"/>
    </xf>
    <xf numFmtId="0" fontId="104" fillId="0" borderId="0"/>
    <xf numFmtId="169" fontId="105" fillId="0" borderId="0"/>
    <xf numFmtId="0" fontId="76" fillId="0" borderId="0"/>
    <xf numFmtId="0" fontId="105" fillId="0" borderId="0"/>
    <xf numFmtId="170" fontId="104" fillId="0" borderId="0"/>
    <xf numFmtId="170" fontId="105" fillId="0" borderId="0"/>
    <xf numFmtId="172" fontId="76" fillId="0" borderId="0"/>
    <xf numFmtId="172" fontId="105" fillId="0" borderId="0"/>
    <xf numFmtId="0" fontId="83" fillId="0" borderId="0"/>
    <xf numFmtId="0" fontId="74" fillId="0" borderId="0"/>
    <xf numFmtId="0" fontId="102" fillId="0" borderId="0"/>
    <xf numFmtId="169" fontId="102" fillId="0" borderId="0"/>
    <xf numFmtId="0" fontId="88" fillId="0" borderId="0"/>
    <xf numFmtId="0" fontId="54" fillId="0" borderId="0"/>
    <xf numFmtId="169" fontId="84" fillId="0" borderId="0"/>
    <xf numFmtId="0" fontId="88" fillId="0" borderId="0"/>
    <xf numFmtId="169" fontId="87" fillId="0" borderId="0"/>
    <xf numFmtId="0" fontId="83" fillId="0" borderId="0"/>
    <xf numFmtId="0" fontId="74" fillId="0" borderId="0"/>
    <xf numFmtId="0" fontId="102" fillId="0" borderId="0"/>
    <xf numFmtId="169" fontId="102" fillId="0" borderId="0"/>
    <xf numFmtId="0" fontId="81" fillId="0" borderId="0"/>
    <xf numFmtId="0" fontId="64" fillId="0" borderId="0"/>
    <xf numFmtId="0" fontId="81" fillId="0" borderId="0"/>
    <xf numFmtId="169" fontId="81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8" fillId="45" borderId="0"/>
    <xf numFmtId="169" fontId="80" fillId="46" borderId="0"/>
    <xf numFmtId="0" fontId="80" fillId="46" borderId="0"/>
    <xf numFmtId="0" fontId="80" fillId="46" borderId="0"/>
    <xf numFmtId="0" fontId="118" fillId="47" borderId="0"/>
    <xf numFmtId="169" fontId="80" fillId="48" borderId="0"/>
    <xf numFmtId="0" fontId="80" fillId="48" borderId="0"/>
    <xf numFmtId="0" fontId="80" fillId="48" borderId="0"/>
    <xf numFmtId="0" fontId="119" fillId="49" borderId="0"/>
    <xf numFmtId="169" fontId="79" fillId="50" borderId="0"/>
    <xf numFmtId="0" fontId="79" fillId="50" borderId="0"/>
    <xf numFmtId="0" fontId="79" fillId="50" borderId="0"/>
    <xf numFmtId="0" fontId="119" fillId="0" borderId="0"/>
    <xf numFmtId="0" fontId="79" fillId="0" borderId="0"/>
    <xf numFmtId="0" fontId="120" fillId="51" borderId="0"/>
    <xf numFmtId="169" fontId="81" fillId="52" borderId="0"/>
    <xf numFmtId="0" fontId="81" fillId="52" borderId="0"/>
    <xf numFmtId="0" fontId="81" fillId="52" borderId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75" fontId="102" fillId="0" borderId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76" fontId="102" fillId="0" borderId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75" fontId="102" fillId="0" borderId="0"/>
    <xf numFmtId="167" fontId="54" fillId="0" borderId="0" applyBorder="0" applyProtection="0"/>
    <xf numFmtId="167" fontId="54" fillId="0" borderId="0" applyBorder="0" applyProtection="0"/>
    <xf numFmtId="167" fontId="54" fillId="0" borderId="0" applyBorder="0" applyProtection="0"/>
    <xf numFmtId="176" fontId="102" fillId="0" borderId="0"/>
    <xf numFmtId="167" fontId="54" fillId="0" borderId="0" applyBorder="0" applyProtection="0"/>
    <xf numFmtId="175" fontId="102" fillId="0" borderId="0"/>
    <xf numFmtId="167" fontId="54" fillId="0" borderId="0" applyBorder="0" applyProtection="0"/>
    <xf numFmtId="167" fontId="54" fillId="0" borderId="0" applyBorder="0" applyProtection="0"/>
    <xf numFmtId="176" fontId="102" fillId="0" borderId="0"/>
    <xf numFmtId="175" fontId="101" fillId="0" borderId="0"/>
    <xf numFmtId="176" fontId="101" fillId="0" borderId="0"/>
    <xf numFmtId="0" fontId="121" fillId="53" borderId="0"/>
    <xf numFmtId="0" fontId="85" fillId="19" borderId="0"/>
    <xf numFmtId="169" fontId="85" fillId="19" borderId="0"/>
    <xf numFmtId="0" fontId="122" fillId="0" borderId="0"/>
    <xf numFmtId="0" fontId="91" fillId="0" borderId="0"/>
    <xf numFmtId="0" fontId="123" fillId="54" borderId="0"/>
    <xf numFmtId="0" fontId="92" fillId="55" borderId="0"/>
    <xf numFmtId="0" fontId="92" fillId="55" borderId="0"/>
    <xf numFmtId="169" fontId="92" fillId="55" borderId="0"/>
    <xf numFmtId="0" fontId="124" fillId="0" borderId="0">
      <alignment horizontal="center"/>
    </xf>
    <xf numFmtId="0" fontId="94" fillId="0" borderId="0">
      <alignment horizontal="center"/>
    </xf>
    <xf numFmtId="0" fontId="125" fillId="0" borderId="0">
      <alignment horizontal="center"/>
    </xf>
    <xf numFmtId="0" fontId="95" fillId="0" borderId="0">
      <alignment horizontal="center"/>
    </xf>
    <xf numFmtId="0" fontId="126" fillId="0" borderId="0">
      <alignment horizontal="center"/>
    </xf>
    <xf numFmtId="0" fontId="126" fillId="0" borderId="0">
      <alignment horizontal="center" textRotation="90"/>
    </xf>
    <xf numFmtId="0" fontId="127" fillId="0" borderId="0"/>
    <xf numFmtId="0" fontId="97" fillId="0" borderId="0"/>
    <xf numFmtId="0" fontId="128" fillId="56" borderId="0"/>
    <xf numFmtId="0" fontId="98" fillId="23" borderId="0"/>
    <xf numFmtId="169" fontId="98" fillId="2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9" fillId="0" borderId="0"/>
    <xf numFmtId="0" fontId="87" fillId="0" borderId="0"/>
    <xf numFmtId="0" fontId="87" fillId="0" borderId="0"/>
    <xf numFmtId="0" fontId="87" fillId="0" borderId="0"/>
    <xf numFmtId="0" fontId="130" fillId="0" borderId="0"/>
    <xf numFmtId="0" fontId="9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9" fillId="0" borderId="0"/>
    <xf numFmtId="0" fontId="87" fillId="0" borderId="0"/>
    <xf numFmtId="0" fontId="87" fillId="0" borderId="0"/>
    <xf numFmtId="0" fontId="87" fillId="0" borderId="0"/>
    <xf numFmtId="0" fontId="1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9" fillId="0" borderId="0"/>
    <xf numFmtId="0" fontId="87" fillId="0" borderId="0"/>
    <xf numFmtId="0" fontId="87" fillId="0" borderId="0"/>
    <xf numFmtId="0" fontId="87" fillId="0" borderId="0"/>
    <xf numFmtId="169" fontId="101" fillId="0" borderId="0"/>
    <xf numFmtId="169" fontId="101" fillId="0" borderId="0"/>
    <xf numFmtId="0" fontId="132" fillId="0" borderId="0"/>
    <xf numFmtId="0" fontId="133" fillId="0" borderId="0"/>
    <xf numFmtId="0" fontId="130" fillId="0" borderId="0"/>
    <xf numFmtId="0" fontId="132" fillId="0" borderId="0"/>
    <xf numFmtId="0" fontId="129" fillId="0" borderId="0"/>
    <xf numFmtId="169" fontId="101" fillId="0" borderId="0"/>
    <xf numFmtId="0" fontId="87" fillId="0" borderId="0"/>
    <xf numFmtId="0" fontId="103" fillId="56" borderId="48"/>
    <xf numFmtId="0" fontId="103" fillId="23" borderId="24"/>
    <xf numFmtId="169" fontId="103" fillId="23" borderId="24"/>
    <xf numFmtId="0" fontId="88" fillId="0" borderId="49">
      <alignment horizontal="center" wrapText="1"/>
    </xf>
    <xf numFmtId="169" fontId="87" fillId="0" borderId="50">
      <alignment horizontal="center" wrapText="1"/>
    </xf>
    <xf numFmtId="0" fontId="88" fillId="0" borderId="49">
      <alignment horizontal="center" wrapText="1"/>
    </xf>
    <xf numFmtId="0" fontId="132" fillId="0" borderId="51">
      <alignment horizontal="center" wrapText="1"/>
    </xf>
    <xf numFmtId="0" fontId="88" fillId="0" borderId="49">
      <alignment horizontal="center" wrapText="1"/>
    </xf>
    <xf numFmtId="0" fontId="88" fillId="0" borderId="49">
      <alignment horizontal="center" wrapText="1"/>
    </xf>
    <xf numFmtId="0" fontId="88" fillId="0" borderId="49">
      <alignment horizontal="center" wrapText="1"/>
    </xf>
    <xf numFmtId="0" fontId="134" fillId="0" borderId="0"/>
    <xf numFmtId="172" fontId="105" fillId="0" borderId="0"/>
    <xf numFmtId="172" fontId="134" fillId="0" borderId="0"/>
    <xf numFmtId="0" fontId="133" fillId="0" borderId="0"/>
    <xf numFmtId="0" fontId="102" fillId="0" borderId="0"/>
    <xf numFmtId="169" fontId="101" fillId="0" borderId="0"/>
    <xf numFmtId="0" fontId="133" fillId="0" borderId="0"/>
    <xf numFmtId="0" fontId="102" fillId="0" borderId="0"/>
    <xf numFmtId="0" fontId="120" fillId="0" borderId="0"/>
    <xf numFmtId="0" fontId="81" fillId="0" borderId="0"/>
    <xf numFmtId="0" fontId="13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2" fillId="24" borderId="55" applyFill="0">
      <alignment horizontal="center" wrapText="1"/>
    </xf>
    <xf numFmtId="0" fontId="88" fillId="0" borderId="55">
      <alignment horizontal="center" wrapText="1"/>
    </xf>
    <xf numFmtId="0" fontId="24" fillId="0" borderId="0"/>
    <xf numFmtId="0" fontId="75" fillId="8" borderId="53"/>
    <xf numFmtId="0" fontId="82" fillId="9" borderId="55" applyFill="0">
      <alignment horizontal="center" wrapText="1"/>
    </xf>
    <xf numFmtId="0" fontId="82" fillId="9" borderId="55" applyFill="0">
      <alignment horizontal="center" wrapText="1"/>
    </xf>
    <xf numFmtId="0" fontId="82" fillId="24" borderId="49" applyFill="0">
      <alignment horizontal="center" wrapText="1"/>
    </xf>
    <xf numFmtId="0" fontId="82" fillId="24" borderId="55" applyFill="0">
      <alignment horizontal="center" wrapText="1"/>
    </xf>
    <xf numFmtId="0" fontId="58" fillId="0" borderId="54" applyFill="0">
      <alignment horizontal="center" wrapText="1"/>
    </xf>
    <xf numFmtId="0" fontId="82" fillId="9" borderId="49" applyFill="0">
      <alignment horizontal="center" wrapText="1"/>
    </xf>
    <xf numFmtId="0" fontId="82" fillId="9" borderId="49" applyFill="0">
      <alignment horizontal="center" wrapText="1"/>
    </xf>
    <xf numFmtId="0" fontId="82" fillId="24" borderId="49" applyFill="0">
      <alignment horizontal="center" wrapText="1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4" fillId="0" borderId="0">
      <alignment horizontal="center"/>
    </xf>
    <xf numFmtId="0" fontId="96" fillId="0" borderId="0">
      <alignment horizontal="center"/>
    </xf>
    <xf numFmtId="0" fontId="95" fillId="0" borderId="0">
      <alignment horizontal="center"/>
    </xf>
    <xf numFmtId="0" fontId="96" fillId="0" borderId="0">
      <alignment horizontal="center" textRotation="90"/>
    </xf>
    <xf numFmtId="0" fontId="97" fillId="0" borderId="0"/>
    <xf numFmtId="0" fontId="98" fillId="2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87" fillId="0" borderId="39">
      <alignment horizontal="center" wrapText="1"/>
    </xf>
    <xf numFmtId="0" fontId="23" fillId="0" borderId="0"/>
    <xf numFmtId="0" fontId="82" fillId="24" borderId="56" applyFill="0">
      <alignment horizontal="center" wrapText="1"/>
    </xf>
    <xf numFmtId="0" fontId="82" fillId="9" borderId="56" applyFill="0">
      <alignment horizontal="center" wrapText="1"/>
    </xf>
    <xf numFmtId="0" fontId="82" fillId="24" borderId="56" applyFill="0">
      <alignment horizontal="center" wrapText="1"/>
    </xf>
    <xf numFmtId="0" fontId="103" fillId="23" borderId="24"/>
    <xf numFmtId="0" fontId="88" fillId="0" borderId="56">
      <alignment horizontal="center" wrapText="1"/>
    </xf>
    <xf numFmtId="169" fontId="87" fillId="0" borderId="57">
      <alignment horizontal="center" wrapText="1"/>
    </xf>
    <xf numFmtId="0" fontId="88" fillId="0" borderId="56">
      <alignment horizontal="center" wrapText="1"/>
    </xf>
    <xf numFmtId="0" fontId="88" fillId="0" borderId="56">
      <alignment horizontal="center" wrapText="1"/>
    </xf>
    <xf numFmtId="0" fontId="88" fillId="0" borderId="56">
      <alignment horizontal="center" wrapText="1"/>
    </xf>
    <xf numFmtId="0" fontId="88" fillId="0" borderId="56">
      <alignment horizontal="center" wrapText="1"/>
    </xf>
    <xf numFmtId="0" fontId="105" fillId="0" borderId="0"/>
    <xf numFmtId="172" fontId="105" fillId="0" borderId="0"/>
    <xf numFmtId="0" fontId="102" fillId="0" borderId="0"/>
    <xf numFmtId="0" fontId="102" fillId="0" borderId="0"/>
    <xf numFmtId="0" fontId="82" fillId="9" borderId="56" applyFill="0">
      <alignment horizontal="center" wrapText="1"/>
    </xf>
    <xf numFmtId="0" fontId="8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0" fillId="0" borderId="0"/>
    <xf numFmtId="0" fontId="9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8" borderId="71"/>
    <xf numFmtId="177" fontId="54" fillId="0" borderId="0" applyBorder="0" applyProtection="0"/>
    <xf numFmtId="0" fontId="58" fillId="0" borderId="75" applyFill="0">
      <alignment horizontal="center" wrapText="1"/>
    </xf>
    <xf numFmtId="164" fontId="137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82" fillId="24" borderId="76" applyFill="0">
      <alignment horizontal="center" wrapText="1"/>
    </xf>
    <xf numFmtId="0" fontId="88" fillId="0" borderId="76">
      <alignment horizontal="center" wrapText="1"/>
    </xf>
    <xf numFmtId="0" fontId="82" fillId="9" borderId="76" applyFill="0">
      <alignment horizontal="center" wrapText="1"/>
    </xf>
    <xf numFmtId="0" fontId="82" fillId="9" borderId="76" applyFill="0">
      <alignment horizontal="center" wrapText="1"/>
    </xf>
    <xf numFmtId="0" fontId="82" fillId="24" borderId="76" applyFill="0">
      <alignment horizontal="center" wrapText="1"/>
    </xf>
    <xf numFmtId="0" fontId="82" fillId="57" borderId="76" applyFill="0">
      <alignment horizontal="center" wrapText="1"/>
    </xf>
    <xf numFmtId="0" fontId="82" fillId="57" borderId="76" applyFill="0">
      <alignment horizontal="center" wrapText="1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87" fillId="0" borderId="72">
      <alignment horizontal="center" wrapText="1"/>
    </xf>
    <xf numFmtId="0" fontId="21" fillId="0" borderId="0"/>
    <xf numFmtId="0" fontId="118" fillId="58" borderId="0"/>
    <xf numFmtId="0" fontId="88" fillId="0" borderId="76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8" borderId="81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76">
      <alignment horizontal="center" wrapText="1"/>
    </xf>
    <xf numFmtId="169" fontId="87" fillId="0" borderId="57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2" fillId="24" borderId="76" applyFill="0">
      <alignment horizontal="center" wrapText="1"/>
    </xf>
    <xf numFmtId="0" fontId="88" fillId="0" borderId="76">
      <alignment horizontal="center" wrapText="1"/>
    </xf>
    <xf numFmtId="0" fontId="13" fillId="0" borderId="0"/>
    <xf numFmtId="0" fontId="75" fillId="8" borderId="71"/>
    <xf numFmtId="0" fontId="82" fillId="9" borderId="76" applyFill="0">
      <alignment horizontal="center" wrapText="1"/>
    </xf>
    <xf numFmtId="0" fontId="82" fillId="9" borderId="76" applyFill="0">
      <alignment horizontal="center" wrapText="1"/>
    </xf>
    <xf numFmtId="0" fontId="82" fillId="24" borderId="76" applyFill="0">
      <alignment horizontal="center" wrapText="1"/>
    </xf>
    <xf numFmtId="0" fontId="82" fillId="24" borderId="76" applyFill="0">
      <alignment horizontal="center" wrapText="1"/>
    </xf>
    <xf numFmtId="0" fontId="58" fillId="0" borderId="75" applyFill="0">
      <alignment horizontal="center" wrapText="1"/>
    </xf>
    <xf numFmtId="0" fontId="82" fillId="9" borderId="76" applyFill="0">
      <alignment horizontal="center" wrapText="1"/>
    </xf>
    <xf numFmtId="0" fontId="82" fillId="9" borderId="76" applyFill="0">
      <alignment horizontal="center" wrapText="1"/>
    </xf>
    <xf numFmtId="0" fontId="82" fillId="24" borderId="76" applyFill="0">
      <alignment horizontal="center" wrapTex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87" fillId="0" borderId="57">
      <alignment horizontal="center" wrapText="1"/>
    </xf>
    <xf numFmtId="0" fontId="13" fillId="0" borderId="0"/>
    <xf numFmtId="0" fontId="82" fillId="24" borderId="76" applyFill="0">
      <alignment horizontal="center" wrapText="1"/>
    </xf>
    <xf numFmtId="0" fontId="82" fillId="9" borderId="76" applyFill="0">
      <alignment horizontal="center" wrapText="1"/>
    </xf>
    <xf numFmtId="0" fontId="82" fillId="24" borderId="76" applyFill="0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0" fontId="88" fillId="0" borderId="76">
      <alignment horizontal="center" wrapText="1"/>
    </xf>
    <xf numFmtId="0" fontId="82" fillId="9" borderId="76" applyFill="0">
      <alignment horizont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8" borderId="71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87" fillId="0" borderId="72">
      <alignment horizontal="center" wrapText="1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87" fillId="0" borderId="72">
      <alignment horizontal="center" wrapText="1"/>
    </xf>
    <xf numFmtId="0" fontId="10" fillId="0" borderId="0"/>
    <xf numFmtId="169" fontId="87" fillId="0" borderId="84">
      <alignment horizontal="center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87" fillId="0" borderId="72">
      <alignment horizontal="center" wrapText="1"/>
    </xf>
    <xf numFmtId="0" fontId="75" fillId="8" borderId="81"/>
    <xf numFmtId="0" fontId="75" fillId="8" borderId="81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4" fontId="9" fillId="0" borderId="0" applyFont="0" applyFill="0" applyBorder="0" applyAlignment="0" applyProtection="0"/>
    <xf numFmtId="167" fontId="54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4" fontId="9" fillId="0" borderId="0" applyFont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75" fontId="74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145" fillId="65" borderId="0"/>
    <xf numFmtId="0" fontId="145" fillId="65" borderId="0"/>
    <xf numFmtId="0" fontId="145" fillId="65" borderId="0"/>
    <xf numFmtId="0" fontId="145" fillId="65" borderId="0"/>
    <xf numFmtId="0" fontId="146" fillId="66" borderId="0"/>
    <xf numFmtId="0" fontId="145" fillId="65" borderId="0"/>
    <xf numFmtId="0" fontId="63" fillId="0" borderId="0"/>
    <xf numFmtId="0" fontId="144" fillId="0" borderId="0"/>
    <xf numFmtId="0" fontId="63" fillId="0" borderId="0"/>
    <xf numFmtId="0" fontId="63" fillId="63" borderId="0"/>
    <xf numFmtId="0" fontId="63" fillId="63" borderId="0"/>
    <xf numFmtId="0" fontId="63" fillId="63" borderId="0"/>
    <xf numFmtId="0" fontId="144" fillId="64" borderId="0"/>
    <xf numFmtId="0" fontId="144" fillId="64" borderId="0"/>
    <xf numFmtId="0" fontId="63" fillId="63" borderId="0"/>
    <xf numFmtId="0" fontId="62" fillId="3" borderId="0"/>
    <xf numFmtId="0" fontId="9" fillId="0" borderId="0"/>
    <xf numFmtId="0" fontId="62" fillId="3" borderId="0"/>
    <xf numFmtId="0" fontId="62" fillId="3" borderId="0"/>
    <xf numFmtId="0" fontId="62" fillId="60" borderId="0"/>
    <xf numFmtId="0" fontId="62" fillId="6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76" fontId="74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75" fontId="74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145" fillId="65" borderId="0"/>
    <xf numFmtId="0" fontId="146" fillId="66" borderId="0"/>
    <xf numFmtId="0" fontId="144" fillId="0" borderId="0"/>
    <xf numFmtId="0" fontId="63" fillId="63" borderId="0"/>
    <xf numFmtId="0" fontId="63" fillId="63" borderId="0"/>
    <xf numFmtId="0" fontId="62" fillId="3" borderId="0"/>
    <xf numFmtId="0" fontId="62" fillId="3" borderId="0"/>
    <xf numFmtId="0" fontId="62" fillId="60" borderId="0"/>
    <xf numFmtId="0" fontId="62" fillId="60" borderId="0"/>
    <xf numFmtId="169" fontId="87" fillId="0" borderId="84">
      <alignment horizontal="center" wrapText="1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61" borderId="0"/>
    <xf numFmtId="0" fontId="9" fillId="0" borderId="0"/>
    <xf numFmtId="0" fontId="67" fillId="62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60" borderId="0"/>
    <xf numFmtId="0" fontId="62" fillId="60" borderId="0"/>
    <xf numFmtId="0" fontId="67" fillId="61" borderId="0"/>
    <xf numFmtId="169" fontId="87" fillId="0" borderId="87">
      <alignment horizont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62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76" fontId="74" fillId="0" borderId="0"/>
    <xf numFmtId="167" fontId="54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87" fillId="0" borderId="84">
      <alignment horizontal="center" wrapText="1"/>
    </xf>
    <xf numFmtId="0" fontId="9" fillId="0" borderId="0"/>
    <xf numFmtId="167" fontId="54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62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75" fontId="74" fillId="0" borderId="0"/>
    <xf numFmtId="175" fontId="74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76" fontId="74" fillId="0" borderId="0"/>
    <xf numFmtId="176" fontId="74" fillId="0" borderId="0"/>
    <xf numFmtId="167" fontId="54" fillId="0" borderId="0" applyFill="0" applyBorder="0" applyAlignment="0" applyProtection="0"/>
    <xf numFmtId="167" fontId="54" fillId="0" borderId="0" applyFill="0" applyBorder="0" applyAlignment="0" applyProtection="0"/>
    <xf numFmtId="175" fontId="74" fillId="0" borderId="0"/>
    <xf numFmtId="175" fontId="74" fillId="0" borderId="0"/>
    <xf numFmtId="167" fontId="54" fillId="0" borderId="0" applyFill="0" applyBorder="0" applyAlignment="0" applyProtection="0"/>
    <xf numFmtId="176" fontId="74" fillId="0" borderId="0"/>
    <xf numFmtId="176" fontId="74" fillId="0" borderId="0"/>
    <xf numFmtId="175" fontId="73" fillId="0" borderId="0"/>
    <xf numFmtId="175" fontId="73" fillId="0" borderId="0"/>
    <xf numFmtId="176" fontId="73" fillId="0" borderId="0"/>
    <xf numFmtId="176" fontId="73" fillId="0" borderId="0"/>
    <xf numFmtId="0" fontId="65" fillId="67" borderId="0"/>
    <xf numFmtId="0" fontId="147" fillId="68" borderId="0"/>
    <xf numFmtId="0" fontId="147" fillId="68" borderId="0"/>
    <xf numFmtId="0" fontId="65" fillId="67" borderId="0"/>
    <xf numFmtId="0" fontId="65" fillId="67" borderId="0"/>
    <xf numFmtId="0" fontId="65" fillId="67" borderId="0"/>
    <xf numFmtId="0" fontId="65" fillId="67" borderId="0"/>
    <xf numFmtId="0" fontId="148" fillId="0" borderId="0"/>
    <xf numFmtId="0" fontId="148" fillId="0" borderId="0"/>
    <xf numFmtId="0" fontId="66" fillId="0" borderId="0"/>
    <xf numFmtId="0" fontId="66" fillId="0" borderId="0"/>
    <xf numFmtId="0" fontId="66" fillId="0" borderId="0"/>
    <xf numFmtId="0" fontId="149" fillId="69" borderId="0"/>
    <xf numFmtId="0" fontId="150" fillId="70" borderId="0"/>
    <xf numFmtId="0" fontId="150" fillId="70" borderId="0"/>
    <xf numFmtId="0" fontId="149" fillId="69" borderId="0"/>
    <xf numFmtId="0" fontId="149" fillId="69" borderId="0"/>
    <xf numFmtId="0" fontId="149" fillId="69" borderId="0"/>
    <xf numFmtId="0" fontId="149" fillId="69" borderId="0"/>
    <xf numFmtId="0" fontId="149" fillId="69" borderId="0"/>
    <xf numFmtId="0" fontId="151" fillId="0" borderId="0">
      <alignment horizontal="center"/>
    </xf>
    <xf numFmtId="0" fontId="151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70" fillId="0" borderId="0">
      <alignment horizontal="center"/>
    </xf>
    <xf numFmtId="0" fontId="152" fillId="0" borderId="0">
      <alignment horizontal="center"/>
    </xf>
    <xf numFmtId="0" fontId="152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153" fillId="0" borderId="0">
      <alignment horizontal="center"/>
    </xf>
    <xf numFmtId="0" fontId="153" fillId="0" borderId="0">
      <alignment horizontal="center"/>
    </xf>
    <xf numFmtId="0" fontId="70" fillId="0" borderId="0">
      <alignment horizontal="center"/>
    </xf>
    <xf numFmtId="0" fontId="153" fillId="0" borderId="0">
      <alignment horizontal="center" textRotation="90"/>
    </xf>
    <xf numFmtId="0" fontId="153" fillId="0" borderId="0">
      <alignment horizontal="center" textRotation="90"/>
    </xf>
    <xf numFmtId="0" fontId="70" fillId="0" borderId="0">
      <alignment horizontal="center" textRotation="90"/>
    </xf>
    <xf numFmtId="0" fontId="70" fillId="0" borderId="0">
      <alignment horizontal="center" textRotation="90"/>
    </xf>
    <xf numFmtId="0" fontId="154" fillId="0" borderId="0"/>
    <xf numFmtId="0" fontId="15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>
      <alignment horizontal="center" textRotation="90"/>
    </xf>
    <xf numFmtId="0" fontId="155" fillId="71" borderId="0"/>
    <xf numFmtId="0" fontId="155" fillId="71" borderId="0"/>
    <xf numFmtId="0" fontId="72" fillId="8" borderId="0"/>
    <xf numFmtId="0" fontId="72" fillId="8" borderId="0"/>
    <xf numFmtId="0" fontId="72" fillId="8" borderId="0"/>
    <xf numFmtId="0" fontId="72" fillId="8" borderId="0"/>
    <xf numFmtId="0" fontId="72" fillId="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6" fillId="0" borderId="0"/>
    <xf numFmtId="0" fontId="1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7" fillId="0" borderId="0"/>
    <xf numFmtId="0" fontId="158" fillId="0" borderId="0"/>
    <xf numFmtId="0" fontId="158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6" fillId="0" borderId="0"/>
    <xf numFmtId="0" fontId="1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3" fillId="0" borderId="0"/>
    <xf numFmtId="0" fontId="64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6" fillId="0" borderId="0"/>
    <xf numFmtId="0" fontId="1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9" fillId="0" borderId="0"/>
    <xf numFmtId="0" fontId="59" fillId="0" borderId="0"/>
    <xf numFmtId="0" fontId="58" fillId="0" borderId="0"/>
    <xf numFmtId="0" fontId="159" fillId="0" borderId="0"/>
    <xf numFmtId="0" fontId="159" fillId="0" borderId="0"/>
    <xf numFmtId="0" fontId="74" fillId="0" borderId="0"/>
    <xf numFmtId="0" fontId="74" fillId="0" borderId="0"/>
    <xf numFmtId="0" fontId="160" fillId="0" borderId="0"/>
    <xf numFmtId="0" fontId="160" fillId="0" borderId="0"/>
    <xf numFmtId="0" fontId="158" fillId="0" borderId="0"/>
    <xf numFmtId="0" fontId="157" fillId="0" borderId="0"/>
    <xf numFmtId="0" fontId="56" fillId="0" borderId="0"/>
    <xf numFmtId="0" fontId="158" fillId="0" borderId="0"/>
    <xf numFmtId="0" fontId="59" fillId="0" borderId="0"/>
    <xf numFmtId="0" fontId="159" fillId="0" borderId="0"/>
    <xf numFmtId="0" fontId="159" fillId="0" borderId="0"/>
    <xf numFmtId="0" fontId="156" fillId="0" borderId="0"/>
    <xf numFmtId="0" fontId="59" fillId="0" borderId="0"/>
    <xf numFmtId="0" fontId="59" fillId="0" borderId="0"/>
    <xf numFmtId="0" fontId="15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5" fillId="71" borderId="88"/>
    <xf numFmtId="0" fontId="75" fillId="71" borderId="88"/>
    <xf numFmtId="0" fontId="75" fillId="71" borderId="88"/>
    <xf numFmtId="0" fontId="75" fillId="71" borderId="88"/>
    <xf numFmtId="0" fontId="75" fillId="71" borderId="88"/>
    <xf numFmtId="0" fontId="75" fillId="8" borderId="71"/>
    <xf numFmtId="0" fontId="75" fillId="8" borderId="71"/>
    <xf numFmtId="0" fontId="75" fillId="8" borderId="71"/>
    <xf numFmtId="0" fontId="75" fillId="8" borderId="71"/>
    <xf numFmtId="0" fontId="75" fillId="8" borderId="71"/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9" fillId="0" borderId="89">
      <alignment horizontal="center" wrapText="1"/>
    </xf>
    <xf numFmtId="0" fontId="59" fillId="0" borderId="89">
      <alignment horizontal="center" wrapText="1"/>
    </xf>
    <xf numFmtId="0" fontId="59" fillId="0" borderId="89">
      <alignment horizontal="center" wrapText="1"/>
    </xf>
    <xf numFmtId="0" fontId="59" fillId="0" borderId="89">
      <alignment horizontal="center" wrapText="1"/>
    </xf>
    <xf numFmtId="0" fontId="59" fillId="0" borderId="89">
      <alignment horizontal="center" wrapText="1"/>
    </xf>
    <xf numFmtId="0" fontId="58" fillId="0" borderId="75">
      <alignment horizontal="center" wrapText="1"/>
    </xf>
    <xf numFmtId="0" fontId="58" fillId="0" borderId="75">
      <alignment horizontal="center" wrapText="1"/>
    </xf>
    <xf numFmtId="0" fontId="58" fillId="0" borderId="75">
      <alignment horizontal="center" wrapText="1"/>
    </xf>
    <xf numFmtId="0" fontId="58" fillId="0" borderId="75">
      <alignment horizontal="center" wrapText="1"/>
    </xf>
    <xf numFmtId="0" fontId="58" fillId="0" borderId="75">
      <alignment horizontal="center" wrapText="1"/>
    </xf>
    <xf numFmtId="0" fontId="159" fillId="0" borderId="90" applyFill="0">
      <alignment horizontal="center" wrapText="1"/>
    </xf>
    <xf numFmtId="0" fontId="159" fillId="0" borderId="90">
      <alignment horizontal="center" wrapText="1"/>
    </xf>
    <xf numFmtId="0" fontId="159" fillId="0" borderId="90" applyFill="0">
      <alignment horizontal="center" wrapText="1"/>
    </xf>
    <xf numFmtId="0" fontId="159" fillId="0" borderId="90" applyFill="0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 applyFill="0">
      <alignment horizontal="center" wrapText="1"/>
    </xf>
    <xf numFmtId="0" fontId="58" fillId="0" borderId="75">
      <alignment horizontal="center" wrapText="1"/>
    </xf>
    <xf numFmtId="0" fontId="58" fillId="0" borderId="75">
      <alignment horizontal="center" wrapText="1"/>
    </xf>
    <xf numFmtId="0" fontId="58" fillId="0" borderId="75" applyFill="0">
      <alignment horizontal="center" wrapText="1"/>
    </xf>
    <xf numFmtId="0" fontId="161" fillId="0" borderId="0"/>
    <xf numFmtId="0" fontId="161" fillId="0" borderId="0"/>
    <xf numFmtId="0" fontId="76" fillId="0" borderId="0"/>
    <xf numFmtId="0" fontId="76" fillId="0" borderId="0"/>
    <xf numFmtId="0" fontId="76" fillId="0" borderId="0"/>
    <xf numFmtId="172" fontId="161" fillId="0" borderId="0"/>
    <xf numFmtId="172" fontId="161" fillId="0" borderId="0"/>
    <xf numFmtId="172" fontId="76" fillId="0" borderId="0"/>
    <xf numFmtId="172" fontId="76" fillId="0" borderId="0"/>
    <xf numFmtId="172" fontId="76" fillId="0" borderId="0"/>
    <xf numFmtId="0" fontId="160" fillId="0" borderId="0"/>
    <xf numFmtId="0" fontId="16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8" fillId="0" borderId="0"/>
    <xf numFmtId="0" fontId="73" fillId="0" borderId="0"/>
    <xf numFmtId="0" fontId="73" fillId="0" borderId="0"/>
    <xf numFmtId="0" fontId="58" fillId="0" borderId="0"/>
    <xf numFmtId="0" fontId="59" fillId="0" borderId="0"/>
    <xf numFmtId="0" fontId="162" fillId="0" borderId="0"/>
    <xf numFmtId="0" fontId="160" fillId="0" borderId="0"/>
    <xf numFmtId="0" fontId="16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45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59" fillId="0" borderId="0"/>
    <xf numFmtId="0" fontId="159" fillId="0" borderId="0"/>
    <xf numFmtId="0" fontId="162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8" borderId="92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7" fillId="0" borderId="93">
      <alignment horizontal="center" wrapTex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8" borderId="92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7" fillId="0" borderId="93">
      <alignment horizontal="center" wrapText="1"/>
    </xf>
    <xf numFmtId="0" fontId="8" fillId="0" borderId="0"/>
    <xf numFmtId="169" fontId="87" fillId="0" borderId="93">
      <alignment horizont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8" borderId="92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7" fillId="0" borderId="93">
      <alignment horizontal="center" wrapText="1"/>
    </xf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8" borderId="92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8" borderId="94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87" fillId="0" borderId="95">
      <alignment horizontal="center" wrapText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8" borderId="94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87" fillId="0" borderId="95">
      <alignment horizont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8" borderId="94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87" fillId="0" borderId="95">
      <alignment horizontal="center" wrapText="1"/>
    </xf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87" fillId="0" borderId="95">
      <alignment horizontal="center" wrapText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101" applyFill="0">
      <alignment horizont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101" applyFill="0">
      <alignment horizont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101" applyFill="0">
      <alignment horizont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105">
      <alignment horizontal="center" wrapText="1"/>
    </xf>
    <xf numFmtId="0" fontId="88" fillId="0" borderId="105">
      <alignment horizontal="center" wrapText="1"/>
    </xf>
    <xf numFmtId="0" fontId="88" fillId="0" borderId="105">
      <alignment horizontal="center" wrapText="1"/>
    </xf>
    <xf numFmtId="0" fontId="88" fillId="0" borderId="105">
      <alignment horizontal="center" wrapText="1"/>
    </xf>
    <xf numFmtId="0" fontId="88" fillId="0" borderId="105">
      <alignment horizont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24" borderId="105" applyFill="0">
      <alignment horizontal="center" wrapText="1"/>
    </xf>
    <xf numFmtId="0" fontId="82" fillId="9" borderId="105" applyFill="0">
      <alignment horizontal="center" wrapText="1"/>
    </xf>
    <xf numFmtId="0" fontId="82" fillId="9" borderId="105" applyFill="0">
      <alignment horizontal="center" wrapText="1"/>
    </xf>
    <xf numFmtId="0" fontId="82" fillId="24" borderId="105" applyFill="0">
      <alignment horizont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3">
      <alignment horizont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8" borderId="94"/>
    <xf numFmtId="0" fontId="58" fillId="0" borderId="101" applyFill="0">
      <alignment horizont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8" borderId="94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5">
      <alignment horizont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5">
      <alignment horizontal="center" wrapText="1"/>
    </xf>
    <xf numFmtId="0" fontId="1" fillId="0" borderId="0"/>
    <xf numFmtId="169" fontId="87" fillId="0" borderId="9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5">
      <alignment horizontal="center" wrapText="1"/>
    </xf>
    <xf numFmtId="0" fontId="75" fillId="8" borderId="94"/>
    <xf numFmtId="0" fontId="75" fillId="8" borderId="94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3">
      <alignment horizont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7" fillId="0" borderId="93">
      <alignment horizontal="center" wrapTex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8" borderId="94"/>
    <xf numFmtId="0" fontId="75" fillId="8" borderId="94"/>
    <xf numFmtId="0" fontId="75" fillId="8" borderId="94"/>
    <xf numFmtId="0" fontId="75" fillId="8" borderId="94"/>
    <xf numFmtId="0" fontId="75" fillId="8" borderId="94"/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>
      <alignment horizontal="center" wrapText="1"/>
    </xf>
    <xf numFmtId="0" fontId="58" fillId="0" borderId="101">
      <alignment horizontal="center" wrapText="1"/>
    </xf>
    <xf numFmtId="0" fontId="58" fillId="0" borderId="101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 applyFill="0">
      <alignment horizontal="center" wrapText="1"/>
    </xf>
    <xf numFmtId="0" fontId="58" fillId="0" borderId="101">
      <alignment horizontal="center" wrapText="1"/>
    </xf>
    <xf numFmtId="0" fontId="58" fillId="0" borderId="101">
      <alignment horizontal="center" wrapText="1"/>
    </xf>
    <xf numFmtId="0" fontId="58" fillId="0" borderId="101" applyFill="0">
      <alignment horizont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8" borderId="94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8" borderId="94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8" borderId="94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8" borderId="94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3">
    <xf numFmtId="0" fontId="0" fillId="0" borderId="0" xfId="0"/>
    <xf numFmtId="49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0" fontId="31" fillId="25" borderId="0" xfId="0" applyFont="1" applyFill="1" applyAlignment="1">
      <alignment horizontal="center" vertical="center" wrapText="1"/>
    </xf>
    <xf numFmtId="0" fontId="34" fillId="26" borderId="4" xfId="0" applyFont="1" applyFill="1" applyBorder="1" applyAlignment="1">
      <alignment horizontal="center" vertical="center" wrapText="1"/>
    </xf>
    <xf numFmtId="49" fontId="34" fillId="26" borderId="4" xfId="0" applyNumberFormat="1" applyFont="1" applyFill="1" applyBorder="1" applyAlignment="1">
      <alignment horizontal="center" vertical="center" wrapText="1"/>
    </xf>
    <xf numFmtId="49" fontId="0" fillId="26" borderId="4" xfId="0" applyNumberForma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horizontal="left" wrapText="1"/>
    </xf>
    <xf numFmtId="0" fontId="34" fillId="26" borderId="4" xfId="0" applyFont="1" applyFill="1" applyBorder="1" applyAlignment="1">
      <alignment horizontal="left" vertical="center" wrapText="1"/>
    </xf>
    <xf numFmtId="0" fontId="34" fillId="26" borderId="4" xfId="0" applyFont="1" applyFill="1" applyBorder="1" applyAlignment="1">
      <alignment horizontal="center"/>
    </xf>
    <xf numFmtId="0" fontId="34" fillId="26" borderId="4" xfId="0" applyFont="1" applyFill="1" applyBorder="1" applyAlignment="1">
      <alignment horizontal="left" wrapText="1"/>
    </xf>
    <xf numFmtId="0" fontId="52" fillId="0" borderId="0" xfId="0" applyFont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49" fontId="34" fillId="26" borderId="4" xfId="0" applyNumberFormat="1" applyFont="1" applyFill="1" applyBorder="1" applyAlignment="1">
      <alignment horizontal="center" vertical="center" textRotation="90" wrapText="1"/>
    </xf>
    <xf numFmtId="49" fontId="0" fillId="0" borderId="0" xfId="0" applyNumberFormat="1" applyAlignment="1">
      <alignment horizontal="center" vertical="center" wrapText="1"/>
    </xf>
    <xf numFmtId="0" fontId="0" fillId="26" borderId="4" xfId="0" applyFill="1" applyBorder="1" applyAlignment="1">
      <alignment horizontal="center" vertical="center" wrapText="1"/>
    </xf>
    <xf numFmtId="49" fontId="0" fillId="26" borderId="8" xfId="0" applyNumberFormat="1" applyFill="1" applyBorder="1" applyAlignment="1">
      <alignment horizontal="center" vertical="center" wrapText="1"/>
    </xf>
    <xf numFmtId="49" fontId="0" fillId="26" borderId="5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0" fillId="26" borderId="8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107" fillId="0" borderId="0" xfId="0" applyFont="1" applyAlignment="1">
      <alignment horizontal="center" vertical="center" wrapText="1"/>
    </xf>
    <xf numFmtId="0" fontId="84" fillId="0" borderId="0" xfId="0" applyFont="1"/>
    <xf numFmtId="0" fontId="0" fillId="28" borderId="0" xfId="0" applyFill="1"/>
    <xf numFmtId="0" fontId="34" fillId="2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49" fontId="106" fillId="0" borderId="0" xfId="0" applyNumberFormat="1" applyFont="1" applyAlignment="1">
      <alignment horizontal="center" vertical="center" wrapText="1"/>
    </xf>
    <xf numFmtId="49" fontId="34" fillId="26" borderId="31" xfId="0" applyNumberFormat="1" applyFont="1" applyFill="1" applyBorder="1" applyAlignment="1">
      <alignment horizontal="center" vertical="center" wrapText="1"/>
    </xf>
    <xf numFmtId="49" fontId="34" fillId="26" borderId="33" xfId="0" applyNumberFormat="1" applyFont="1" applyFill="1" applyBorder="1" applyAlignment="1">
      <alignment horizontal="center" vertical="center" wrapText="1"/>
    </xf>
    <xf numFmtId="49" fontId="0" fillId="26" borderId="3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3" fillId="25" borderId="31" xfId="162" applyFont="1" applyFill="1" applyBorder="1" applyAlignment="1">
      <alignment horizontal="center" vertical="center" wrapText="1"/>
    </xf>
    <xf numFmtId="0" fontId="34" fillId="25" borderId="31" xfId="0" applyFont="1" applyFill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/>
    </xf>
    <xf numFmtId="0" fontId="83" fillId="25" borderId="31" xfId="0" applyFont="1" applyFill="1" applyBorder="1" applyAlignment="1">
      <alignment horizontal="center" vertical="center" wrapText="1"/>
    </xf>
    <xf numFmtId="0" fontId="83" fillId="25" borderId="31" xfId="0" quotePrefix="1" applyFont="1" applyFill="1" applyBorder="1" applyAlignment="1">
      <alignment horizontal="center" vertical="center" wrapText="1"/>
    </xf>
    <xf numFmtId="0" fontId="83" fillId="0" borderId="31" xfId="0" quotePrefix="1" applyFont="1" applyBorder="1" applyAlignment="1">
      <alignment horizontal="center" vertical="center"/>
    </xf>
    <xf numFmtId="0" fontId="102" fillId="0" borderId="29" xfId="162" applyFont="1" applyBorder="1" applyAlignment="1">
      <alignment horizontal="center" vertical="center" wrapText="1"/>
    </xf>
    <xf numFmtId="0" fontId="83" fillId="25" borderId="29" xfId="162" applyFont="1" applyFill="1" applyBorder="1" applyAlignment="1">
      <alignment horizontal="center" vertical="center" wrapText="1"/>
    </xf>
    <xf numFmtId="0" fontId="34" fillId="25" borderId="29" xfId="0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49" fontId="83" fillId="25" borderId="29" xfId="162" applyNumberFormat="1" applyFont="1" applyFill="1" applyBorder="1" applyAlignment="1">
      <alignment horizontal="center" vertical="center" wrapText="1"/>
    </xf>
    <xf numFmtId="0" fontId="83" fillId="0" borderId="29" xfId="162" applyFont="1" applyBorder="1" applyAlignment="1">
      <alignment horizontal="center" vertical="center" wrapText="1"/>
    </xf>
    <xf numFmtId="49" fontId="83" fillId="0" borderId="30" xfId="162" applyNumberFormat="1" applyFont="1" applyBorder="1" applyAlignment="1">
      <alignment horizontal="center" vertical="center" wrapText="1"/>
    </xf>
    <xf numFmtId="49" fontId="34" fillId="26" borderId="29" xfId="0" applyNumberFormat="1" applyFont="1" applyFill="1" applyBorder="1" applyAlignment="1">
      <alignment horizontal="center" vertical="center" wrapText="1"/>
    </xf>
    <xf numFmtId="0" fontId="34" fillId="26" borderId="29" xfId="0" applyFont="1" applyFill="1" applyBorder="1" applyAlignment="1">
      <alignment horizontal="center" vertical="center" wrapText="1"/>
    </xf>
    <xf numFmtId="49" fontId="112" fillId="0" borderId="0" xfId="0" applyNumberFormat="1" applyFont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49" fontId="112" fillId="0" borderId="0" xfId="0" applyNumberFormat="1" applyFont="1" applyAlignment="1">
      <alignment horizontal="left" vertical="center" wrapText="1"/>
    </xf>
    <xf numFmtId="0" fontId="34" fillId="0" borderId="29" xfId="0" applyFont="1" applyBorder="1" applyAlignment="1">
      <alignment horizontal="center" vertical="center" wrapText="1"/>
    </xf>
    <xf numFmtId="0" fontId="31" fillId="25" borderId="29" xfId="0" applyFont="1" applyFill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 wrapText="1"/>
    </xf>
    <xf numFmtId="49" fontId="34" fillId="25" borderId="29" xfId="0" applyNumberFormat="1" applyFont="1" applyFill="1" applyBorder="1" applyAlignment="1">
      <alignment horizontal="center" vertical="center" wrapText="1"/>
    </xf>
    <xf numFmtId="49" fontId="31" fillId="25" borderId="29" xfId="0" applyNumberFormat="1" applyFont="1" applyFill="1" applyBorder="1" applyAlignment="1">
      <alignment horizontal="center" vertical="center" wrapText="1"/>
    </xf>
    <xf numFmtId="49" fontId="34" fillId="0" borderId="29" xfId="0" applyNumberFormat="1" applyFont="1" applyBorder="1" applyAlignment="1">
      <alignment horizontal="center" vertical="center" wrapText="1"/>
    </xf>
    <xf numFmtId="49" fontId="34" fillId="0" borderId="39" xfId="0" applyNumberFormat="1" applyFont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49" fontId="31" fillId="0" borderId="39" xfId="0" applyNumberFormat="1" applyFont="1" applyBorder="1" applyAlignment="1">
      <alignment horizontal="center" vertical="center" wrapText="1"/>
    </xf>
    <xf numFmtId="49" fontId="34" fillId="25" borderId="39" xfId="0" applyNumberFormat="1" applyFont="1" applyFill="1" applyBorder="1" applyAlignment="1">
      <alignment horizontal="center" vertical="center" wrapText="1"/>
    </xf>
    <xf numFmtId="0" fontId="34" fillId="25" borderId="39" xfId="0" applyFont="1" applyFill="1" applyBorder="1" applyAlignment="1">
      <alignment horizontal="center" vertical="center" wrapText="1"/>
    </xf>
    <xf numFmtId="49" fontId="34" fillId="26" borderId="39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1" fontId="41" fillId="26" borderId="29" xfId="0" applyNumberFormat="1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49" fontId="31" fillId="25" borderId="39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34" fillId="26" borderId="39" xfId="0" applyFont="1" applyFill="1" applyBorder="1" applyAlignment="1">
      <alignment horizontal="center" vertical="center" wrapText="1"/>
    </xf>
    <xf numFmtId="49" fontId="0" fillId="39" borderId="39" xfId="0" applyNumberFormat="1" applyFill="1" applyBorder="1" applyAlignment="1">
      <alignment horizontal="center" vertical="center" wrapText="1"/>
    </xf>
    <xf numFmtId="0" fontId="0" fillId="40" borderId="39" xfId="0" applyFill="1" applyBorder="1" applyAlignment="1">
      <alignment horizontal="center" vertical="center" wrapText="1"/>
    </xf>
    <xf numFmtId="49" fontId="0" fillId="40" borderId="39" xfId="0" applyNumberFormat="1" applyFill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49" fontId="0" fillId="26" borderId="30" xfId="0" applyNumberFormat="1" applyFill="1" applyBorder="1" applyAlignment="1">
      <alignment horizontal="center" vertical="center" wrapText="1"/>
    </xf>
    <xf numFmtId="0" fontId="101" fillId="0" borderId="30" xfId="0" applyFont="1" applyBorder="1" applyAlignment="1">
      <alignment horizontal="center" vertical="center" wrapText="1"/>
    </xf>
    <xf numFmtId="0" fontId="101" fillId="0" borderId="39" xfId="0" applyFont="1" applyBorder="1" applyAlignment="1">
      <alignment horizontal="center" vertical="center"/>
    </xf>
    <xf numFmtId="0" fontId="0" fillId="25" borderId="39" xfId="0" applyFill="1" applyBorder="1" applyAlignment="1">
      <alignment horizontal="center" vertical="center" wrapText="1"/>
    </xf>
    <xf numFmtId="49" fontId="0" fillId="25" borderId="39" xfId="0" applyNumberForma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49" fontId="0" fillId="41" borderId="30" xfId="0" applyNumberFormat="1" applyFill="1" applyBorder="1" applyAlignment="1">
      <alignment horizontal="center" vertical="center" wrapText="1"/>
    </xf>
    <xf numFmtId="0" fontId="101" fillId="0" borderId="39" xfId="0" applyFont="1" applyBorder="1" applyAlignment="1">
      <alignment horizontal="center" vertical="center" wrapText="1"/>
    </xf>
    <xf numFmtId="49" fontId="82" fillId="26" borderId="30" xfId="162" applyNumberFormat="1" applyFill="1" applyBorder="1" applyAlignment="1">
      <alignment horizontal="center" vertical="center" wrapText="1"/>
    </xf>
    <xf numFmtId="0" fontId="82" fillId="25" borderId="39" xfId="162" applyFill="1" applyBorder="1" applyAlignment="1">
      <alignment horizontal="center" vertical="center" wrapText="1"/>
    </xf>
    <xf numFmtId="49" fontId="0" fillId="28" borderId="0" xfId="0" applyNumberFormat="1" applyFill="1" applyAlignment="1">
      <alignment horizontal="center" vertical="center" wrapText="1"/>
    </xf>
    <xf numFmtId="0" fontId="101" fillId="42" borderId="39" xfId="0" applyFont="1" applyFill="1" applyBorder="1" applyAlignment="1">
      <alignment horizontal="center" vertical="center" wrapText="1"/>
    </xf>
    <xf numFmtId="0" fontId="101" fillId="0" borderId="30" xfId="176" applyFont="1" applyBorder="1" applyAlignment="1">
      <alignment horizontal="center" vertical="center" wrapText="1"/>
    </xf>
    <xf numFmtId="49" fontId="0" fillId="26" borderId="45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6" fillId="0" borderId="39" xfId="0" applyFont="1" applyBorder="1" applyAlignment="1">
      <alignment horizontal="center" vertical="center" wrapText="1"/>
    </xf>
    <xf numFmtId="1" fontId="42" fillId="26" borderId="39" xfId="0" applyNumberFormat="1" applyFont="1" applyFill="1" applyBorder="1" applyAlignment="1">
      <alignment horizontal="center" vertical="center" wrapText="1"/>
    </xf>
    <xf numFmtId="49" fontId="87" fillId="43" borderId="32" xfId="69" applyNumberFormat="1" applyFill="1" applyBorder="1" applyAlignment="1">
      <alignment horizontal="center" vertical="center" wrapText="1"/>
    </xf>
    <xf numFmtId="169" fontId="101" fillId="0" borderId="32" xfId="69" applyFont="1" applyBorder="1" applyAlignment="1">
      <alignment horizontal="center" vertical="center" wrapText="1"/>
    </xf>
    <xf numFmtId="0" fontId="101" fillId="0" borderId="30" xfId="0" quotePrefix="1" applyFont="1" applyBorder="1" applyAlignment="1">
      <alignment horizontal="center" vertical="center" wrapText="1"/>
    </xf>
    <xf numFmtId="0" fontId="117" fillId="25" borderId="39" xfId="162" applyFont="1" applyFill="1" applyBorder="1" applyAlignment="1">
      <alignment horizontal="center" vertical="center" wrapText="1"/>
    </xf>
    <xf numFmtId="49" fontId="88" fillId="41" borderId="30" xfId="176" applyNumberFormat="1" applyFill="1" applyBorder="1" applyAlignment="1">
      <alignment horizontal="center" vertical="center" wrapText="1"/>
    </xf>
    <xf numFmtId="0" fontId="88" fillId="0" borderId="39" xfId="176" applyBorder="1" applyAlignment="1">
      <alignment horizontal="center" vertical="center" wrapText="1"/>
    </xf>
    <xf numFmtId="0" fontId="101" fillId="0" borderId="39" xfId="162" applyFont="1" applyBorder="1" applyAlignment="1">
      <alignment horizontal="center" vertical="center" wrapText="1"/>
    </xf>
    <xf numFmtId="0" fontId="54" fillId="26" borderId="39" xfId="709" applyFont="1" applyFill="1" applyBorder="1" applyAlignment="1">
      <alignment horizontal="center" vertical="center" wrapText="1"/>
    </xf>
    <xf numFmtId="0" fontId="83" fillId="0" borderId="0" xfId="709" applyFont="1" applyAlignment="1">
      <alignment vertical="center"/>
    </xf>
    <xf numFmtId="166" fontId="50" fillId="33" borderId="56" xfId="709" applyNumberFormat="1" applyFont="1" applyFill="1" applyBorder="1" applyAlignment="1">
      <alignment horizontal="center" vertical="center"/>
    </xf>
    <xf numFmtId="0" fontId="23" fillId="28" borderId="0" xfId="709" applyFill="1"/>
    <xf numFmtId="0" fontId="47" fillId="0" borderId="14" xfId="709" applyFont="1" applyBorder="1" applyAlignment="1">
      <alignment horizontal="center" vertical="center"/>
    </xf>
    <xf numFmtId="0" fontId="47" fillId="0" borderId="14" xfId="709" applyFont="1" applyBorder="1" applyAlignment="1">
      <alignment horizontal="center" vertical="center" wrapText="1"/>
    </xf>
    <xf numFmtId="0" fontId="50" fillId="30" borderId="26" xfId="709" applyFont="1" applyFill="1" applyBorder="1" applyAlignment="1">
      <alignment horizontal="center" vertical="center" wrapText="1"/>
    </xf>
    <xf numFmtId="0" fontId="47" fillId="26" borderId="7" xfId="709" applyFont="1" applyFill="1" applyBorder="1" applyAlignment="1">
      <alignment horizontal="center" vertical="center"/>
    </xf>
    <xf numFmtId="0" fontId="48" fillId="28" borderId="26" xfId="709" applyFont="1" applyFill="1" applyBorder="1" applyAlignment="1">
      <alignment vertical="center"/>
    </xf>
    <xf numFmtId="0" fontId="47" fillId="26" borderId="6" xfId="709" applyFont="1" applyFill="1" applyBorder="1" applyAlignment="1">
      <alignment horizontal="center" vertical="center"/>
    </xf>
    <xf numFmtId="0" fontId="50" fillId="30" borderId="26" xfId="709" applyFont="1" applyFill="1" applyBorder="1" applyAlignment="1">
      <alignment vertical="center" wrapText="1"/>
    </xf>
    <xf numFmtId="0" fontId="45" fillId="30" borderId="26" xfId="709" applyFont="1" applyFill="1" applyBorder="1" applyAlignment="1">
      <alignment vertical="center" wrapText="1"/>
    </xf>
    <xf numFmtId="0" fontId="48" fillId="30" borderId="26" xfId="709" applyFont="1" applyFill="1" applyBorder="1" applyAlignment="1">
      <alignment vertical="center"/>
    </xf>
    <xf numFmtId="0" fontId="23" fillId="0" borderId="26" xfId="709" applyBorder="1"/>
    <xf numFmtId="0" fontId="23" fillId="0" borderId="0" xfId="709"/>
    <xf numFmtId="0" fontId="108" fillId="26" borderId="15" xfId="557" applyFont="1" applyFill="1" applyBorder="1" applyAlignment="1">
      <alignment horizontal="center" vertical="center" textRotation="90"/>
    </xf>
    <xf numFmtId="0" fontId="108" fillId="26" borderId="15" xfId="557" applyFont="1" applyFill="1" applyBorder="1" applyAlignment="1">
      <alignment horizontal="center" vertical="center"/>
    </xf>
    <xf numFmtId="0" fontId="108" fillId="26" borderId="63" xfId="557" applyFont="1" applyFill="1" applyBorder="1" applyAlignment="1">
      <alignment horizontal="center" vertical="center"/>
    </xf>
    <xf numFmtId="0" fontId="108" fillId="26" borderId="11" xfId="557" applyFont="1" applyFill="1" applyBorder="1" applyAlignment="1">
      <alignment horizontal="center" vertical="center"/>
    </xf>
    <xf numFmtId="0" fontId="23" fillId="0" borderId="0" xfId="709" applyAlignment="1">
      <alignment horizontal="center" vertical="center" wrapText="1"/>
    </xf>
    <xf numFmtId="0" fontId="54" fillId="0" borderId="0" xfId="709" applyFont="1" applyAlignment="1">
      <alignment horizontal="center" vertical="center" wrapText="1"/>
    </xf>
    <xf numFmtId="0" fontId="101" fillId="0" borderId="39" xfId="557" applyFont="1" applyBorder="1" applyAlignment="1">
      <alignment horizontal="center" vertical="center" wrapText="1"/>
    </xf>
    <xf numFmtId="0" fontId="34" fillId="26" borderId="39" xfId="709" applyFont="1" applyFill="1" applyBorder="1" applyAlignment="1">
      <alignment horizontal="center" vertical="center" wrapText="1"/>
    </xf>
    <xf numFmtId="166" fontId="48" fillId="28" borderId="26" xfId="709" applyNumberFormat="1" applyFont="1" applyFill="1" applyBorder="1" applyAlignment="1">
      <alignment vertical="center"/>
    </xf>
    <xf numFmtId="166" fontId="48" fillId="30" borderId="26" xfId="709" applyNumberFormat="1" applyFont="1" applyFill="1" applyBorder="1" applyAlignment="1">
      <alignment vertical="center"/>
    </xf>
    <xf numFmtId="0" fontId="45" fillId="28" borderId="26" xfId="709" applyFont="1" applyFill="1" applyBorder="1" applyAlignment="1">
      <alignment vertical="center" wrapText="1"/>
    </xf>
    <xf numFmtId="0" fontId="47" fillId="0" borderId="6" xfId="709" applyFont="1" applyBorder="1" applyAlignment="1">
      <alignment horizontal="center" vertical="center" wrapText="1"/>
    </xf>
    <xf numFmtId="0" fontId="84" fillId="0" borderId="0" xfId="709" applyFont="1" applyAlignment="1">
      <alignment vertical="center"/>
    </xf>
    <xf numFmtId="0" fontId="42" fillId="0" borderId="0" xfId="709" applyFont="1" applyAlignment="1">
      <alignment vertical="center"/>
    </xf>
    <xf numFmtId="0" fontId="83" fillId="0" borderId="0" xfId="709" applyFont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2" fontId="0" fillId="40" borderId="39" xfId="0" applyNumberFormat="1" applyFill="1" applyBorder="1" applyAlignment="1">
      <alignment horizontal="center" vertical="center" wrapText="1"/>
    </xf>
    <xf numFmtId="2" fontId="0" fillId="0" borderId="39" xfId="0" applyNumberFormat="1" applyBorder="1" applyAlignment="1">
      <alignment horizontal="center" vertical="center" wrapText="1"/>
    </xf>
    <xf numFmtId="49" fontId="0" fillId="26" borderId="73" xfId="0" applyNumberFormat="1" applyFill="1" applyBorder="1" applyAlignment="1">
      <alignment horizontal="center" vertical="center" wrapText="1"/>
    </xf>
    <xf numFmtId="0" fontId="0" fillId="25" borderId="72" xfId="0" applyFill="1" applyBorder="1" applyAlignment="1">
      <alignment horizontal="center" wrapText="1"/>
    </xf>
    <xf numFmtId="49" fontId="31" fillId="0" borderId="72" xfId="0" applyNumberFormat="1" applyFont="1" applyBorder="1" applyAlignment="1">
      <alignment horizontal="center" vertical="center" wrapText="1"/>
    </xf>
    <xf numFmtId="0" fontId="31" fillId="25" borderId="72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1" fontId="31" fillId="0" borderId="29" xfId="0" applyNumberFormat="1" applyFont="1" applyBorder="1" applyAlignment="1">
      <alignment horizontal="center" vertical="center" wrapText="1"/>
    </xf>
    <xf numFmtId="1" fontId="31" fillId="0" borderId="8" xfId="0" applyNumberFormat="1" applyFont="1" applyBorder="1" applyAlignment="1">
      <alignment horizontal="center" vertical="center" wrapText="1"/>
    </xf>
    <xf numFmtId="1" fontId="31" fillId="0" borderId="39" xfId="0" applyNumberFormat="1" applyFont="1" applyBorder="1" applyAlignment="1">
      <alignment horizontal="center" vertical="center" wrapText="1"/>
    </xf>
    <xf numFmtId="1" fontId="42" fillId="26" borderId="72" xfId="0" applyNumberFormat="1" applyFont="1" applyFill="1" applyBorder="1" applyAlignment="1">
      <alignment horizontal="center" vertical="center" wrapText="1"/>
    </xf>
    <xf numFmtId="1" fontId="34" fillId="0" borderId="3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40" fillId="0" borderId="0" xfId="0" applyNumberFormat="1" applyFont="1" applyAlignment="1">
      <alignment horizontal="center" vertical="center" wrapText="1"/>
    </xf>
    <xf numFmtId="1" fontId="140" fillId="0" borderId="0" xfId="0" applyNumberFormat="1" applyFont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 wrapText="1"/>
    </xf>
    <xf numFmtId="1" fontId="31" fillId="0" borderId="73" xfId="0" applyNumberFormat="1" applyFont="1" applyBorder="1" applyAlignment="1">
      <alignment horizontal="center" vertical="center" wrapText="1"/>
    </xf>
    <xf numFmtId="1" fontId="31" fillId="0" borderId="72" xfId="0" applyNumberFormat="1" applyFont="1" applyBorder="1" applyAlignment="1">
      <alignment horizontal="center" vertical="center" wrapText="1"/>
    </xf>
    <xf numFmtId="0" fontId="141" fillId="25" borderId="72" xfId="557" applyFont="1" applyFill="1" applyBorder="1" applyAlignment="1">
      <alignment horizontal="center" vertical="center"/>
    </xf>
    <xf numFmtId="0" fontId="135" fillId="25" borderId="52" xfId="557" applyFont="1" applyFill="1" applyBorder="1" applyAlignment="1">
      <alignment horizontal="center" vertical="center"/>
    </xf>
    <xf numFmtId="0" fontId="135" fillId="25" borderId="72" xfId="557" applyFont="1" applyFill="1" applyBorder="1" applyAlignment="1">
      <alignment horizontal="center" vertical="center"/>
    </xf>
    <xf numFmtId="0" fontId="141" fillId="25" borderId="72" xfId="557" applyFont="1" applyFill="1" applyBorder="1" applyAlignment="1">
      <alignment horizontal="center" vertical="center" wrapText="1"/>
    </xf>
    <xf numFmtId="0" fontId="135" fillId="0" borderId="72" xfId="557" applyFont="1" applyBorder="1" applyAlignment="1">
      <alignment horizontal="center" vertical="center"/>
    </xf>
    <xf numFmtId="0" fontId="135" fillId="29" borderId="72" xfId="557" applyFont="1" applyFill="1" applyBorder="1" applyAlignment="1">
      <alignment horizontal="center" vertical="center"/>
    </xf>
    <xf numFmtId="0" fontId="141" fillId="29" borderId="72" xfId="557" applyFont="1" applyFill="1" applyBorder="1" applyAlignment="1">
      <alignment horizontal="center" vertical="center"/>
    </xf>
    <xf numFmtId="0" fontId="135" fillId="0" borderId="74" xfId="557" applyFont="1" applyBorder="1" applyAlignment="1">
      <alignment horizontal="center" vertical="center"/>
    </xf>
    <xf numFmtId="0" fontId="135" fillId="0" borderId="28" xfId="169" applyFont="1" applyBorder="1" applyAlignment="1">
      <alignment horizontal="center" vertical="center"/>
    </xf>
    <xf numFmtId="0" fontId="135" fillId="0" borderId="27" xfId="161" applyNumberFormat="1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83" fillId="0" borderId="73" xfId="0" applyFont="1" applyBorder="1" applyAlignment="1">
      <alignment horizontal="center" vertical="center" wrapText="1"/>
    </xf>
    <xf numFmtId="0" fontId="83" fillId="0" borderId="73" xfId="0" applyFont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 wrapText="1"/>
    </xf>
    <xf numFmtId="49" fontId="34" fillId="0" borderId="32" xfId="169" applyNumberFormat="1" applyFont="1" applyBorder="1" applyAlignment="1">
      <alignment horizontal="center" vertical="center" wrapText="1"/>
    </xf>
    <xf numFmtId="0" fontId="34" fillId="0" borderId="32" xfId="169" applyFont="1" applyBorder="1" applyAlignment="1">
      <alignment horizontal="center" vertical="center" wrapText="1"/>
    </xf>
    <xf numFmtId="0" fontId="102" fillId="0" borderId="72" xfId="0" applyFont="1" applyBorder="1" applyAlignment="1">
      <alignment horizontal="center" vertical="center" wrapText="1"/>
    </xf>
    <xf numFmtId="0" fontId="102" fillId="0" borderId="72" xfId="0" applyFont="1" applyBorder="1" applyAlignment="1">
      <alignment horizontal="center" vertical="center"/>
    </xf>
    <xf numFmtId="49" fontId="102" fillId="0" borderId="72" xfId="171" applyNumberFormat="1" applyBorder="1" applyAlignment="1">
      <alignment horizontal="center" vertical="center" wrapText="1"/>
    </xf>
    <xf numFmtId="0" fontId="102" fillId="0" borderId="72" xfId="171" applyBorder="1" applyAlignment="1">
      <alignment horizontal="center" vertical="center" wrapText="1"/>
    </xf>
    <xf numFmtId="1" fontId="107" fillId="0" borderId="72" xfId="0" applyNumberFormat="1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108" fillId="26" borderId="76" xfId="557" applyFont="1" applyFill="1" applyBorder="1" applyAlignment="1">
      <alignment horizontal="center" vertical="center"/>
    </xf>
    <xf numFmtId="0" fontId="108" fillId="26" borderId="62" xfId="557" applyFont="1" applyFill="1" applyBorder="1" applyAlignment="1">
      <alignment horizontal="center" vertical="center"/>
    </xf>
    <xf numFmtId="0" fontId="14" fillId="0" borderId="0" xfId="1163" applyAlignment="1">
      <alignment vertical="center"/>
    </xf>
    <xf numFmtId="1" fontId="14" fillId="31" borderId="76" xfId="1163" applyNumberFormat="1" applyFill="1" applyBorder="1" applyAlignment="1">
      <alignment horizontal="center" vertical="center"/>
    </xf>
    <xf numFmtId="0" fontId="141" fillId="0" borderId="74" xfId="1163" applyFont="1" applyBorder="1" applyAlignment="1">
      <alignment horizontal="center" vertical="center" wrapText="1"/>
    </xf>
    <xf numFmtId="0" fontId="141" fillId="29" borderId="74" xfId="1163" applyFont="1" applyFill="1" applyBorder="1" applyAlignment="1">
      <alignment horizontal="center" vertical="center" wrapText="1"/>
    </xf>
    <xf numFmtId="0" fontId="14" fillId="0" borderId="72" xfId="557" applyFont="1" applyBorder="1" applyAlignment="1">
      <alignment horizontal="center" vertical="center"/>
    </xf>
    <xf numFmtId="0" fontId="141" fillId="28" borderId="74" xfId="1163" applyFont="1" applyFill="1" applyBorder="1" applyAlignment="1">
      <alignment horizontal="center" vertical="center" wrapText="1"/>
    </xf>
    <xf numFmtId="0" fontId="141" fillId="0" borderId="74" xfId="1163" applyFont="1" applyBorder="1" applyAlignment="1">
      <alignment horizontal="center" vertical="center"/>
    </xf>
    <xf numFmtId="0" fontId="14" fillId="0" borderId="72" xfId="557" applyFont="1" applyBorder="1" applyAlignment="1">
      <alignment horizontal="center" vertical="center" wrapText="1"/>
    </xf>
    <xf numFmtId="0" fontId="14" fillId="28" borderId="74" xfId="1163" applyFill="1" applyBorder="1" applyAlignment="1">
      <alignment horizontal="center" vertical="center" wrapText="1"/>
    </xf>
    <xf numFmtId="0" fontId="135" fillId="0" borderId="58" xfId="557" applyFont="1" applyBorder="1" applyAlignment="1">
      <alignment horizontal="center" vertical="center"/>
    </xf>
    <xf numFmtId="0" fontId="14" fillId="27" borderId="74" xfId="1163" applyFill="1" applyBorder="1" applyAlignment="1">
      <alignment horizontal="center" vertical="center" wrapText="1"/>
    </xf>
    <xf numFmtId="0" fontId="14" fillId="0" borderId="52" xfId="557" applyFont="1" applyBorder="1" applyAlignment="1">
      <alignment horizontal="center" vertical="center" wrapText="1"/>
    </xf>
    <xf numFmtId="2" fontId="36" fillId="0" borderId="72" xfId="0" applyNumberFormat="1" applyFont="1" applyBorder="1" applyAlignment="1">
      <alignment horizontal="center" vertical="center" wrapText="1"/>
    </xf>
    <xf numFmtId="49" fontId="31" fillId="0" borderId="52" xfId="0" quotePrefix="1" applyNumberFormat="1" applyFont="1" applyBorder="1" applyAlignment="1">
      <alignment horizontal="center" vertical="center" wrapText="1"/>
    </xf>
    <xf numFmtId="49" fontId="31" fillId="0" borderId="72" xfId="0" quotePrefix="1" applyNumberFormat="1" applyFont="1" applyBorder="1" applyAlignment="1">
      <alignment horizontal="center" vertical="center" wrapText="1"/>
    </xf>
    <xf numFmtId="2" fontId="41" fillId="0" borderId="0" xfId="0" applyNumberFormat="1" applyFont="1" applyAlignment="1">
      <alignment horizontal="center" vertical="center" wrapText="1"/>
    </xf>
    <xf numFmtId="2" fontId="41" fillId="0" borderId="72" xfId="0" applyNumberFormat="1" applyFont="1" applyBorder="1" applyAlignment="1">
      <alignment horizontal="center" vertical="center" wrapText="1"/>
    </xf>
    <xf numFmtId="0" fontId="31" fillId="25" borderId="30" xfId="0" applyFont="1" applyFill="1" applyBorder="1" applyAlignment="1">
      <alignment horizontal="center" vertical="center" wrapText="1"/>
    </xf>
    <xf numFmtId="0" fontId="34" fillId="25" borderId="72" xfId="0" applyFont="1" applyFill="1" applyBorder="1" applyAlignment="1">
      <alignment horizontal="center" vertical="center" wrapText="1"/>
    </xf>
    <xf numFmtId="4" fontId="32" fillId="0" borderId="0" xfId="0" applyNumberFormat="1" applyFont="1" applyAlignment="1">
      <alignment horizontal="center" vertical="center" wrapText="1"/>
    </xf>
    <xf numFmtId="4" fontId="34" fillId="0" borderId="0" xfId="0" applyNumberFormat="1" applyFont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34" fillId="59" borderId="0" xfId="0" applyNumberFormat="1" applyFont="1" applyFill="1" applyAlignment="1">
      <alignment horizontal="center" vertical="center" wrapText="1"/>
    </xf>
    <xf numFmtId="21" fontId="84" fillId="0" borderId="95" xfId="0" applyNumberFormat="1" applyFont="1" applyBorder="1" applyAlignment="1">
      <alignment horizontal="center" vertical="center"/>
    </xf>
    <xf numFmtId="3" fontId="101" fillId="0" borderId="95" xfId="557" applyNumberFormat="1" applyFont="1" applyBorder="1" applyAlignment="1">
      <alignment horizontal="center" vertical="center" wrapText="1"/>
    </xf>
    <xf numFmtId="3" fontId="84" fillId="0" borderId="95" xfId="0" applyNumberFormat="1" applyFont="1" applyBorder="1" applyAlignment="1">
      <alignment horizontal="center" vertical="center"/>
    </xf>
    <xf numFmtId="21" fontId="101" fillId="0" borderId="95" xfId="557" applyNumberFormat="1" applyFont="1" applyBorder="1" applyAlignment="1">
      <alignment horizontal="center" vertical="center" wrapText="1"/>
    </xf>
    <xf numFmtId="0" fontId="164" fillId="0" borderId="100" xfId="0" applyFont="1" applyBorder="1" applyAlignment="1">
      <alignment horizontal="center" wrapText="1"/>
    </xf>
    <xf numFmtId="0" fontId="48" fillId="26" borderId="66" xfId="709" applyFont="1" applyFill="1" applyBorder="1" applyAlignment="1">
      <alignment vertical="center"/>
    </xf>
    <xf numFmtId="0" fontId="141" fillId="0" borderId="102" xfId="1163" applyFont="1" applyBorder="1" applyAlignment="1">
      <alignment horizontal="center" vertical="center" wrapText="1"/>
    </xf>
    <xf numFmtId="0" fontId="141" fillId="25" borderId="95" xfId="557" applyFont="1" applyFill="1" applyBorder="1" applyAlignment="1">
      <alignment horizontal="center" vertical="center"/>
    </xf>
    <xf numFmtId="0" fontId="164" fillId="72" borderId="6" xfId="556" applyFont="1" applyFill="1" applyBorder="1" applyAlignment="1">
      <alignment horizontal="center" vertical="center" wrapText="1"/>
    </xf>
    <xf numFmtId="0" fontId="164" fillId="72" borderId="76" xfId="556" applyFont="1" applyFill="1" applyBorder="1" applyAlignment="1">
      <alignment horizontal="center" vertical="center" wrapText="1"/>
    </xf>
    <xf numFmtId="0" fontId="164" fillId="72" borderId="15" xfId="556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88" fillId="38" borderId="39" xfId="176" applyFill="1" applyBorder="1" applyAlignment="1">
      <alignment horizontal="center" vertical="center" wrapText="1"/>
    </xf>
    <xf numFmtId="49" fontId="83" fillId="0" borderId="32" xfId="169" applyNumberFormat="1" applyBorder="1" applyAlignment="1">
      <alignment horizontal="center" vertical="center" wrapText="1"/>
    </xf>
    <xf numFmtId="0" fontId="102" fillId="0" borderId="58" xfId="0" applyFont="1" applyBorder="1" applyAlignment="1">
      <alignment horizontal="center" vertical="center" wrapText="1"/>
    </xf>
    <xf numFmtId="0" fontId="102" fillId="0" borderId="58" xfId="0" applyFont="1" applyBorder="1" applyAlignment="1">
      <alignment horizontal="center" vertical="center"/>
    </xf>
    <xf numFmtId="49" fontId="102" fillId="0" borderId="58" xfId="171" applyNumberForma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/>
    </xf>
    <xf numFmtId="49" fontId="34" fillId="0" borderId="72" xfId="0" applyNumberFormat="1" applyFont="1" applyBorder="1" applyAlignment="1">
      <alignment horizontal="center" vertical="center" wrapText="1"/>
    </xf>
    <xf numFmtId="0" fontId="83" fillId="0" borderId="32" xfId="169" applyBorder="1" applyAlignment="1">
      <alignment horizontal="center" vertical="center" wrapText="1"/>
    </xf>
    <xf numFmtId="0" fontId="83" fillId="0" borderId="58" xfId="0" applyFont="1" applyBorder="1" applyAlignment="1">
      <alignment horizontal="center" vertical="center" wrapText="1"/>
    </xf>
    <xf numFmtId="0" fontId="83" fillId="0" borderId="58" xfId="0" applyFont="1" applyBorder="1" applyAlignment="1">
      <alignment horizontal="center" vertical="center"/>
    </xf>
    <xf numFmtId="0" fontId="102" fillId="0" borderId="96" xfId="0" applyFont="1" applyBorder="1" applyAlignment="1">
      <alignment horizontal="center" vertical="center" wrapText="1"/>
    </xf>
    <xf numFmtId="0" fontId="102" fillId="0" borderId="96" xfId="0" applyFont="1" applyBorder="1" applyAlignment="1">
      <alignment horizontal="center" vertical="center"/>
    </xf>
    <xf numFmtId="49" fontId="102" fillId="0" borderId="96" xfId="171" applyNumberFormat="1" applyBorder="1" applyAlignment="1">
      <alignment horizontal="center" vertical="center" wrapText="1"/>
    </xf>
    <xf numFmtId="0" fontId="102" fillId="0" borderId="96" xfId="171" applyBorder="1" applyAlignment="1">
      <alignment horizontal="center" vertical="center" wrapText="1"/>
    </xf>
    <xf numFmtId="0" fontId="102" fillId="0" borderId="84" xfId="0" applyFont="1" applyBorder="1" applyAlignment="1">
      <alignment horizontal="center" vertical="center" wrapText="1"/>
    </xf>
    <xf numFmtId="0" fontId="102" fillId="0" borderId="84" xfId="0" applyFont="1" applyBorder="1" applyAlignment="1">
      <alignment horizontal="center" vertical="center"/>
    </xf>
    <xf numFmtId="49" fontId="102" fillId="0" borderId="84" xfId="171" applyNumberFormat="1" applyBorder="1" applyAlignment="1">
      <alignment horizontal="center" vertical="center" wrapText="1"/>
    </xf>
    <xf numFmtId="0" fontId="102" fillId="0" borderId="84" xfId="171" applyBorder="1" applyAlignment="1">
      <alignment horizontal="center" vertical="center" wrapText="1"/>
    </xf>
    <xf numFmtId="0" fontId="31" fillId="0" borderId="95" xfId="0" applyFont="1" applyBorder="1" applyAlignment="1">
      <alignment horizontal="center" vertical="center" wrapText="1"/>
    </xf>
    <xf numFmtId="0" fontId="107" fillId="0" borderId="95" xfId="0" applyFont="1" applyBorder="1" applyAlignment="1">
      <alignment horizontal="center" vertical="center" wrapText="1"/>
    </xf>
    <xf numFmtId="1" fontId="53" fillId="26" borderId="29" xfId="32" applyNumberFormat="1" applyFont="1" applyFill="1" applyBorder="1" applyAlignment="1" applyProtection="1">
      <alignment vertical="center" wrapText="1"/>
    </xf>
    <xf numFmtId="0" fontId="102" fillId="0" borderId="58" xfId="171" applyBorder="1" applyAlignment="1">
      <alignment horizontal="center" vertical="center" wrapText="1"/>
    </xf>
    <xf numFmtId="0" fontId="164" fillId="0" borderId="100" xfId="0" applyFont="1" applyBorder="1" applyAlignment="1">
      <alignment horizontal="center" vertical="center" wrapText="1"/>
    </xf>
    <xf numFmtId="0" fontId="50" fillId="0" borderId="6" xfId="709" applyFont="1" applyBorder="1" applyAlignment="1">
      <alignment horizontal="center" vertical="center" wrapText="1"/>
    </xf>
    <xf numFmtId="21" fontId="2" fillId="0" borderId="69" xfId="709" applyNumberFormat="1" applyFont="1" applyBorder="1" applyAlignment="1">
      <alignment horizontal="center" vertical="center"/>
    </xf>
    <xf numFmtId="21" fontId="2" fillId="0" borderId="60" xfId="709" applyNumberFormat="1" applyFont="1" applyBorder="1" applyAlignment="1">
      <alignment horizontal="center" vertical="center"/>
    </xf>
    <xf numFmtId="0" fontId="2" fillId="0" borderId="60" xfId="709" applyFont="1" applyBorder="1" applyAlignment="1">
      <alignment horizontal="center" vertical="center"/>
    </xf>
    <xf numFmtId="21" fontId="2" fillId="0" borderId="70" xfId="709" applyNumberFormat="1" applyFont="1" applyBorder="1" applyAlignment="1">
      <alignment horizontal="center" vertical="center"/>
    </xf>
    <xf numFmtId="21" fontId="165" fillId="0" borderId="100" xfId="0" applyNumberFormat="1" applyFont="1" applyBorder="1" applyAlignment="1">
      <alignment horizontal="center" vertical="center" wrapText="1"/>
    </xf>
    <xf numFmtId="0" fontId="164" fillId="0" borderId="104" xfId="0" applyFont="1" applyBorder="1" applyAlignment="1">
      <alignment horizontal="center" vertical="center" wrapText="1"/>
    </xf>
    <xf numFmtId="0" fontId="50" fillId="44" borderId="56" xfId="709" applyFont="1" applyFill="1" applyBorder="1" applyAlignment="1">
      <alignment horizontal="center" vertical="center" wrapText="1"/>
    </xf>
    <xf numFmtId="0" fontId="50" fillId="44" borderId="6" xfId="709" applyFont="1" applyFill="1" applyBorder="1" applyAlignment="1">
      <alignment horizontal="center" vertical="center" wrapText="1"/>
    </xf>
    <xf numFmtId="0" fontId="83" fillId="0" borderId="72" xfId="162" applyFont="1" applyBorder="1" applyAlignment="1">
      <alignment horizontal="center" vertical="center" wrapText="1"/>
    </xf>
    <xf numFmtId="0" fontId="34" fillId="0" borderId="72" xfId="162" applyFont="1" applyBorder="1" applyAlignment="1">
      <alignment horizontal="center" vertical="center" wrapText="1"/>
    </xf>
    <xf numFmtId="0" fontId="102" fillId="0" borderId="72" xfId="212" applyFont="1" applyBorder="1" applyAlignment="1">
      <alignment horizontal="center" vertical="center" wrapText="1"/>
    </xf>
    <xf numFmtId="0" fontId="102" fillId="0" borderId="29" xfId="176" applyFont="1" applyBorder="1" applyAlignment="1">
      <alignment horizontal="center" vertical="center" wrapText="1"/>
    </xf>
    <xf numFmtId="0" fontId="102" fillId="0" borderId="36" xfId="176" applyFont="1" applyBorder="1" applyAlignment="1">
      <alignment horizontal="center" vertical="center" wrapText="1"/>
    </xf>
    <xf numFmtId="0" fontId="102" fillId="0" borderId="50" xfId="176" applyFont="1" applyBorder="1" applyAlignment="1">
      <alignment horizontal="center" vertical="center" wrapText="1"/>
    </xf>
    <xf numFmtId="49" fontId="34" fillId="0" borderId="30" xfId="0" applyNumberFormat="1" applyFont="1" applyBorder="1" applyAlignment="1">
      <alignment horizontal="center" vertical="center" wrapText="1"/>
    </xf>
    <xf numFmtId="49" fontId="34" fillId="0" borderId="89" xfId="0" applyNumberFormat="1" applyFont="1" applyBorder="1" applyAlignment="1">
      <alignment horizontal="center" vertical="center" wrapText="1"/>
    </xf>
    <xf numFmtId="0" fontId="83" fillId="0" borderId="84" xfId="162" applyFont="1" applyBorder="1" applyAlignment="1">
      <alignment horizontal="center" vertical="center" wrapText="1"/>
    </xf>
    <xf numFmtId="2" fontId="83" fillId="0" borderId="84" xfId="162" applyNumberFormat="1" applyFont="1" applyBorder="1" applyAlignment="1">
      <alignment horizontal="center" vertical="center" wrapText="1"/>
    </xf>
    <xf numFmtId="0" fontId="83" fillId="0" borderId="35" xfId="0" applyFont="1" applyBorder="1" applyAlignment="1">
      <alignment horizontal="center" vertical="center" wrapText="1"/>
    </xf>
    <xf numFmtId="0" fontId="83" fillId="0" borderId="35" xfId="168" applyFont="1" applyBorder="1" applyAlignment="1">
      <alignment horizontal="center" vertical="center" wrapText="1"/>
    </xf>
    <xf numFmtId="49" fontId="34" fillId="0" borderId="33" xfId="0" applyNumberFormat="1" applyFont="1" applyBorder="1" applyAlignment="1">
      <alignment horizontal="center" vertical="center" wrapText="1"/>
    </xf>
    <xf numFmtId="0" fontId="102" fillId="0" borderId="31" xfId="176" applyFont="1" applyBorder="1" applyAlignment="1">
      <alignment horizontal="center" vertical="center" wrapText="1"/>
    </xf>
    <xf numFmtId="0" fontId="83" fillId="0" borderId="31" xfId="162" applyFont="1" applyBorder="1" applyAlignment="1">
      <alignment horizontal="center" vertical="center" wrapText="1"/>
    </xf>
    <xf numFmtId="0" fontId="83" fillId="0" borderId="31" xfId="162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 wrapText="1"/>
    </xf>
    <xf numFmtId="0" fontId="83" fillId="0" borderId="95" xfId="162" applyFont="1" applyBorder="1" applyAlignment="1">
      <alignment horizontal="center" vertical="center" wrapText="1"/>
    </xf>
    <xf numFmtId="169" fontId="102" fillId="0" borderId="25" xfId="165" applyFont="1" applyBorder="1" applyAlignment="1">
      <alignment horizontal="center" vertical="center" wrapText="1"/>
    </xf>
    <xf numFmtId="0" fontId="102" fillId="0" borderId="25" xfId="165" applyNumberFormat="1" applyFont="1" applyBorder="1" applyAlignment="1">
      <alignment horizontal="center" vertical="center" wrapText="1"/>
    </xf>
    <xf numFmtId="49" fontId="83" fillId="0" borderId="31" xfId="162" applyNumberFormat="1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72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95" xfId="0" applyFont="1" applyBorder="1" applyAlignment="1">
      <alignment horizontal="center" vertical="center" wrapText="1"/>
    </xf>
    <xf numFmtId="0" fontId="102" fillId="0" borderId="84" xfId="167" applyFont="1" applyBorder="1" applyAlignment="1">
      <alignment horizontal="center" vertical="center" wrapText="1"/>
    </xf>
    <xf numFmtId="49" fontId="83" fillId="0" borderId="84" xfId="162" applyNumberFormat="1" applyFont="1" applyBorder="1" applyAlignment="1">
      <alignment horizontal="center" vertical="center" wrapText="1"/>
    </xf>
    <xf numFmtId="0" fontId="83" fillId="0" borderId="31" xfId="169" applyBorder="1" applyAlignment="1">
      <alignment horizontal="center" vertical="center" wrapText="1"/>
    </xf>
    <xf numFmtId="169" fontId="102" fillId="0" borderId="31" xfId="69" applyFont="1" applyBorder="1" applyAlignment="1">
      <alignment horizontal="center" vertical="center" wrapText="1"/>
    </xf>
    <xf numFmtId="0" fontId="83" fillId="0" borderId="31" xfId="169" applyBorder="1" applyAlignment="1">
      <alignment horizontal="center" vertical="center"/>
    </xf>
    <xf numFmtId="0" fontId="102" fillId="0" borderId="25" xfId="70" applyFont="1" applyBorder="1" applyAlignment="1">
      <alignment horizontal="center" vertical="center" wrapText="1"/>
    </xf>
    <xf numFmtId="0" fontId="102" fillId="0" borderId="34" xfId="70" applyFont="1" applyBorder="1" applyAlignment="1">
      <alignment horizontal="center" vertical="center" wrapText="1"/>
    </xf>
    <xf numFmtId="169" fontId="102" fillId="0" borderId="25" xfId="69" applyFont="1" applyBorder="1" applyAlignment="1">
      <alignment horizontal="center" vertical="center" wrapText="1"/>
    </xf>
    <xf numFmtId="0" fontId="102" fillId="0" borderId="57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/>
    </xf>
    <xf numFmtId="0" fontId="83" fillId="0" borderId="0" xfId="162" applyFont="1" applyAlignment="1">
      <alignment horizontal="center" vertical="center" wrapText="1"/>
    </xf>
    <xf numFmtId="0" fontId="102" fillId="0" borderId="31" xfId="162" applyFont="1" applyBorder="1" applyAlignment="1">
      <alignment horizontal="center" vertical="center"/>
    </xf>
    <xf numFmtId="0" fontId="83" fillId="0" borderId="31" xfId="162" quotePrefix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96" xfId="0" applyFont="1" applyBorder="1" applyAlignment="1">
      <alignment horizontal="center" vertical="center" wrapText="1"/>
    </xf>
    <xf numFmtId="49" fontId="31" fillId="0" borderId="3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34" fillId="0" borderId="72" xfId="0" applyNumberFormat="1" applyFont="1" applyBorder="1" applyAlignment="1">
      <alignment horizontal="center" vertical="center"/>
    </xf>
    <xf numFmtId="1" fontId="83" fillId="0" borderId="72" xfId="162" applyNumberFormat="1" applyFont="1" applyBorder="1" applyAlignment="1">
      <alignment horizontal="center" vertical="center"/>
    </xf>
    <xf numFmtId="1" fontId="34" fillId="0" borderId="72" xfId="0" applyNumberFormat="1" applyFont="1" applyBorder="1" applyAlignment="1">
      <alignment horizontal="center" vertical="center" wrapText="1"/>
    </xf>
    <xf numFmtId="1" fontId="34" fillId="0" borderId="95" xfId="0" applyNumberFormat="1" applyFont="1" applyBorder="1" applyAlignment="1">
      <alignment horizontal="center" vertical="center"/>
    </xf>
    <xf numFmtId="1" fontId="34" fillId="0" borderId="84" xfId="176" applyNumberFormat="1" applyFont="1" applyBorder="1" applyAlignment="1">
      <alignment horizontal="center" vertical="center" wrapText="1"/>
    </xf>
    <xf numFmtId="1" fontId="34" fillId="0" borderId="84" xfId="0" applyNumberFormat="1" applyFont="1" applyBorder="1" applyAlignment="1">
      <alignment horizontal="center" vertical="center" wrapText="1"/>
    </xf>
    <xf numFmtId="1" fontId="142" fillId="0" borderId="84" xfId="176" applyNumberFormat="1" applyFont="1" applyBorder="1" applyAlignment="1">
      <alignment horizontal="center" vertical="center"/>
    </xf>
    <xf numFmtId="1" fontId="34" fillId="0" borderId="89" xfId="71" applyNumberFormat="1" applyFont="1" applyBorder="1" applyAlignment="1">
      <alignment horizontal="center" vertical="center"/>
    </xf>
    <xf numFmtId="1" fontId="48" fillId="0" borderId="44" xfId="71" applyNumberFormat="1" applyFont="1" applyBorder="1" applyAlignment="1" applyProtection="1">
      <alignment horizontal="center" vertical="center"/>
      <protection locked="0"/>
    </xf>
    <xf numFmtId="1" fontId="48" fillId="0" borderId="44" xfId="71" applyNumberFormat="1" applyFont="1" applyBorder="1" applyAlignment="1">
      <alignment horizontal="center" vertical="center"/>
    </xf>
    <xf numFmtId="1" fontId="34" fillId="0" borderId="84" xfId="0" applyNumberFormat="1" applyFont="1" applyBorder="1" applyAlignment="1">
      <alignment horizontal="center" vertical="center"/>
    </xf>
    <xf numFmtId="1" fontId="83" fillId="0" borderId="38" xfId="0" applyNumberFormat="1" applyFont="1" applyBorder="1" applyAlignment="1">
      <alignment horizontal="center" vertical="center" wrapText="1"/>
    </xf>
    <xf numFmtId="1" fontId="102" fillId="0" borderId="72" xfId="0" applyNumberFormat="1" applyFont="1" applyBorder="1" applyAlignment="1">
      <alignment horizontal="center" vertical="center"/>
    </xf>
    <xf numFmtId="1" fontId="83" fillId="0" borderId="25" xfId="169" applyNumberFormat="1" applyBorder="1" applyAlignment="1">
      <alignment horizontal="center" vertical="center"/>
    </xf>
    <xf numFmtId="1" fontId="34" fillId="0" borderId="25" xfId="185" applyNumberFormat="1" applyFont="1" applyBorder="1" applyAlignment="1">
      <alignment horizontal="center" vertical="center" wrapText="1"/>
    </xf>
    <xf numFmtId="1" fontId="34" fillId="0" borderId="32" xfId="185" applyNumberFormat="1" applyFont="1" applyBorder="1" applyAlignment="1">
      <alignment horizontal="center" vertical="center" wrapText="1"/>
    </xf>
    <xf numFmtId="1" fontId="83" fillId="0" borderId="32" xfId="185" applyNumberFormat="1" applyFont="1" applyBorder="1" applyAlignment="1">
      <alignment horizontal="center" vertical="center" wrapText="1"/>
    </xf>
    <xf numFmtId="1" fontId="83" fillId="0" borderId="95" xfId="0" applyNumberFormat="1" applyFont="1" applyBorder="1" applyAlignment="1">
      <alignment horizontal="center" vertical="center"/>
    </xf>
    <xf numFmtId="3" fontId="34" fillId="0" borderId="72" xfId="162" applyNumberFormat="1" applyFont="1" applyBorder="1" applyAlignment="1">
      <alignment horizontal="center" vertical="center" wrapText="1"/>
    </xf>
    <xf numFmtId="3" fontId="34" fillId="0" borderId="72" xfId="162" applyNumberFormat="1" applyFont="1" applyBorder="1" applyAlignment="1">
      <alignment horizontal="center" vertical="center"/>
    </xf>
    <xf numFmtId="1" fontId="102" fillId="0" borderId="84" xfId="0" applyNumberFormat="1" applyFont="1" applyBorder="1" applyAlignment="1">
      <alignment horizontal="center" vertical="center"/>
    </xf>
    <xf numFmtId="0" fontId="102" fillId="0" borderId="95" xfId="0" applyFont="1" applyBorder="1" applyAlignment="1">
      <alignment horizontal="center" vertical="center" wrapText="1"/>
    </xf>
    <xf numFmtId="1" fontId="34" fillId="0" borderId="72" xfId="162" applyNumberFormat="1" applyFont="1" applyBorder="1" applyAlignment="1">
      <alignment horizontal="center" vertical="center" wrapText="1"/>
    </xf>
    <xf numFmtId="1" fontId="34" fillId="0" borderId="72" xfId="162" applyNumberFormat="1" applyFont="1" applyBorder="1" applyAlignment="1">
      <alignment horizontal="center" vertical="center"/>
    </xf>
    <xf numFmtId="1" fontId="102" fillId="0" borderId="72" xfId="759" applyNumberFormat="1" applyFont="1" applyBorder="1" applyAlignment="1">
      <alignment horizontal="center" vertical="center"/>
    </xf>
    <xf numFmtId="1" fontId="83" fillId="0" borderId="84" xfId="0" applyNumberFormat="1" applyFont="1" applyBorder="1" applyAlignment="1">
      <alignment horizontal="center" vertical="center"/>
    </xf>
    <xf numFmtId="1" fontId="34" fillId="0" borderId="57" xfId="0" applyNumberFormat="1" applyFont="1" applyBorder="1" applyAlignment="1">
      <alignment horizontal="center" vertical="center"/>
    </xf>
    <xf numFmtId="1" fontId="34" fillId="0" borderId="95" xfId="162" applyNumberFormat="1" applyFont="1" applyBorder="1" applyAlignment="1">
      <alignment horizontal="center" vertical="center" wrapText="1"/>
    </xf>
    <xf numFmtId="1" fontId="34" fillId="0" borderId="95" xfId="162" applyNumberFormat="1" applyFont="1" applyBorder="1" applyAlignment="1">
      <alignment horizontal="center" vertical="center"/>
    </xf>
    <xf numFmtId="1" fontId="107" fillId="0" borderId="25" xfId="169" applyNumberFormat="1" applyFont="1" applyBorder="1" applyAlignment="1">
      <alignment horizontal="center" vertical="center" wrapText="1"/>
    </xf>
    <xf numFmtId="1" fontId="107" fillId="0" borderId="25" xfId="169" applyNumberFormat="1" applyFont="1" applyBorder="1" applyAlignment="1">
      <alignment horizontal="center" vertical="center"/>
    </xf>
    <xf numFmtId="1" fontId="31" fillId="0" borderId="72" xfId="0" applyNumberFormat="1" applyFont="1" applyBorder="1" applyAlignment="1">
      <alignment horizontal="center" vertical="center"/>
    </xf>
    <xf numFmtId="1" fontId="31" fillId="0" borderId="84" xfId="162" applyNumberFormat="1" applyFont="1" applyBorder="1" applyAlignment="1">
      <alignment horizontal="center" vertical="center" wrapText="1"/>
    </xf>
    <xf numFmtId="1" fontId="31" fillId="0" borderId="84" xfId="162" applyNumberFormat="1" applyFont="1" applyBorder="1" applyAlignment="1">
      <alignment horizontal="center" vertical="center"/>
    </xf>
    <xf numFmtId="1" fontId="116" fillId="0" borderId="77" xfId="0" applyNumberFormat="1" applyFont="1" applyBorder="1" applyAlignment="1">
      <alignment horizontal="center" vertical="center" wrapText="1"/>
    </xf>
    <xf numFmtId="1" fontId="116" fillId="0" borderId="77" xfId="0" applyNumberFormat="1" applyFont="1" applyBorder="1" applyAlignment="1">
      <alignment horizontal="center" vertical="center"/>
    </xf>
    <xf numFmtId="1" fontId="31" fillId="0" borderId="84" xfId="0" applyNumberFormat="1" applyFont="1" applyBorder="1" applyAlignment="1">
      <alignment horizontal="center" vertical="center" wrapText="1"/>
    </xf>
    <xf numFmtId="1" fontId="31" fillId="0" borderId="59" xfId="0" applyNumberFormat="1" applyFont="1" applyBorder="1" applyAlignment="1">
      <alignment horizontal="center" vertical="center" wrapText="1"/>
    </xf>
    <xf numFmtId="1" fontId="31" fillId="0" borderId="84" xfId="0" applyNumberFormat="1" applyFont="1" applyBorder="1" applyAlignment="1">
      <alignment horizontal="center" vertical="center"/>
    </xf>
    <xf numFmtId="1" fontId="138" fillId="0" borderId="89" xfId="73" applyNumberFormat="1" applyFont="1" applyBorder="1" applyAlignment="1">
      <alignment horizontal="center" vertical="center" wrapText="1"/>
    </xf>
    <xf numFmtId="1" fontId="138" fillId="0" borderId="89" xfId="73" applyNumberFormat="1" applyFont="1" applyBorder="1" applyAlignment="1">
      <alignment horizontal="center" vertical="center"/>
    </xf>
    <xf numFmtId="1" fontId="31" fillId="0" borderId="95" xfId="162" applyNumberFormat="1" applyFont="1" applyBorder="1" applyAlignment="1">
      <alignment horizontal="center" vertical="center" wrapText="1"/>
    </xf>
    <xf numFmtId="1" fontId="31" fillId="0" borderId="95" xfId="162" applyNumberFormat="1" applyFont="1" applyBorder="1" applyAlignment="1">
      <alignment horizontal="center" vertical="center"/>
    </xf>
    <xf numFmtId="1" fontId="31" fillId="0" borderId="95" xfId="0" applyNumberFormat="1" applyFont="1" applyBorder="1" applyAlignment="1">
      <alignment horizontal="center" vertical="center" wrapText="1"/>
    </xf>
    <xf numFmtId="1" fontId="31" fillId="0" borderId="95" xfId="0" applyNumberFormat="1" applyFont="1" applyBorder="1" applyAlignment="1">
      <alignment horizontal="center" vertical="center"/>
    </xf>
    <xf numFmtId="1" fontId="107" fillId="0" borderId="84" xfId="0" applyNumberFormat="1" applyFont="1" applyBorder="1" applyAlignment="1">
      <alignment horizontal="center" vertical="center" wrapText="1"/>
    </xf>
    <xf numFmtId="1" fontId="82" fillId="0" borderId="72" xfId="162" applyNumberFormat="1" applyBorder="1" applyAlignment="1">
      <alignment horizontal="center" vertical="center"/>
    </xf>
    <xf numFmtId="1" fontId="163" fillId="0" borderId="95" xfId="162" applyNumberFormat="1" applyFont="1" applyBorder="1" applyAlignment="1">
      <alignment horizontal="center" vertical="center"/>
    </xf>
    <xf numFmtId="1" fontId="31" fillId="0" borderId="93" xfId="162" applyNumberFormat="1" applyFont="1" applyBorder="1" applyAlignment="1">
      <alignment horizontal="center" vertical="center" wrapText="1"/>
    </xf>
    <xf numFmtId="1" fontId="31" fillId="0" borderId="93" xfId="162" applyNumberFormat="1" applyFont="1" applyBorder="1" applyAlignment="1">
      <alignment horizontal="center" vertical="center"/>
    </xf>
    <xf numFmtId="1" fontId="31" fillId="0" borderId="93" xfId="0" applyNumberFormat="1" applyFont="1" applyBorder="1" applyAlignment="1">
      <alignment horizontal="center" vertical="center" wrapText="1"/>
    </xf>
    <xf numFmtId="1" fontId="31" fillId="0" borderId="93" xfId="0" applyNumberFormat="1" applyFont="1" applyBorder="1" applyAlignment="1">
      <alignment horizontal="center" vertical="center"/>
    </xf>
    <xf numFmtId="1" fontId="114" fillId="0" borderId="25" xfId="79" applyNumberFormat="1" applyFont="1" applyBorder="1" applyAlignment="1">
      <alignment horizontal="center" vertical="center" wrapText="1"/>
    </xf>
    <xf numFmtId="1" fontId="114" fillId="0" borderId="25" xfId="79" applyNumberFormat="1" applyFont="1" applyBorder="1" applyAlignment="1">
      <alignment horizontal="center" vertical="center"/>
    </xf>
    <xf numFmtId="1" fontId="31" fillId="0" borderId="57" xfId="162" applyNumberFormat="1" applyFont="1" applyBorder="1" applyAlignment="1">
      <alignment horizontal="center" vertical="center" wrapText="1"/>
    </xf>
    <xf numFmtId="1" fontId="31" fillId="0" borderId="57" xfId="162" applyNumberFormat="1" applyFont="1" applyBorder="1" applyAlignment="1">
      <alignment horizontal="center" vertical="center"/>
    </xf>
    <xf numFmtId="1" fontId="31" fillId="0" borderId="95" xfId="176" applyNumberFormat="1" applyFont="1" applyBorder="1" applyAlignment="1">
      <alignment horizontal="center" vertical="center" wrapText="1"/>
    </xf>
    <xf numFmtId="1" fontId="31" fillId="0" borderId="95" xfId="176" applyNumberFormat="1" applyFont="1" applyBorder="1" applyAlignment="1">
      <alignment horizontal="center" vertical="center"/>
    </xf>
    <xf numFmtId="1" fontId="116" fillId="0" borderId="84" xfId="171" applyNumberFormat="1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/>
    </xf>
    <xf numFmtId="1" fontId="82" fillId="0" borderId="86" xfId="162" applyNumberFormat="1" applyBorder="1" applyAlignment="1">
      <alignment horizontal="center" vertical="center" wrapText="1"/>
    </xf>
    <xf numFmtId="0" fontId="82" fillId="0" borderId="86" xfId="162" applyBorder="1" applyAlignment="1">
      <alignment horizontal="center" vertical="center" wrapText="1"/>
    </xf>
    <xf numFmtId="1" fontId="0" fillId="0" borderId="72" xfId="0" applyNumberForma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" fontId="143" fillId="0" borderId="84" xfId="176" applyNumberFormat="1" applyFont="1" applyBorder="1" applyAlignment="1">
      <alignment horizontal="center" vertical="center" wrapText="1"/>
    </xf>
    <xf numFmtId="0" fontId="143" fillId="0" borderId="52" xfId="176" applyFont="1" applyBorder="1" applyAlignment="1">
      <alignment horizontal="center" vertical="center" wrapText="1"/>
    </xf>
    <xf numFmtId="1" fontId="48" fillId="0" borderId="89" xfId="6058" applyNumberFormat="1" applyFont="1" applyBorder="1" applyAlignment="1">
      <alignment horizontal="center" vertical="center" wrapText="1"/>
    </xf>
    <xf numFmtId="0" fontId="48" fillId="0" borderId="44" xfId="6058" applyFont="1" applyBorder="1" applyAlignment="1">
      <alignment horizontal="center" vertical="center" wrapText="1"/>
    </xf>
    <xf numFmtId="1" fontId="0" fillId="0" borderId="84" xfId="0" applyNumberFormat="1" applyBorder="1" applyAlignment="1">
      <alignment horizontal="center" vertical="center" wrapText="1"/>
    </xf>
    <xf numFmtId="1" fontId="84" fillId="0" borderId="35" xfId="0" applyNumberFormat="1" applyFont="1" applyBorder="1" applyAlignment="1">
      <alignment horizontal="center" vertical="center" wrapText="1"/>
    </xf>
    <xf numFmtId="0" fontId="84" fillId="0" borderId="44" xfId="0" applyFont="1" applyBorder="1" applyAlignment="1">
      <alignment horizontal="center" vertical="center" wrapText="1"/>
    </xf>
    <xf numFmtId="0" fontId="84" fillId="0" borderId="35" xfId="0" applyFont="1" applyBorder="1" applyAlignment="1">
      <alignment horizontal="center" vertical="center" wrapText="1"/>
    </xf>
    <xf numFmtId="1" fontId="0" fillId="0" borderId="95" xfId="0" applyNumberFormat="1" applyBorder="1" applyAlignment="1">
      <alignment horizontal="center" vertical="center" wrapText="1"/>
    </xf>
    <xf numFmtId="174" fontId="83" fillId="0" borderId="25" xfId="169" applyNumberFormat="1" applyBorder="1" applyAlignment="1">
      <alignment horizontal="center" vertical="center" wrapText="1"/>
    </xf>
    <xf numFmtId="0" fontId="83" fillId="0" borderId="47" xfId="169" applyBorder="1" applyAlignment="1">
      <alignment horizontal="center" vertical="center" wrapText="1"/>
    </xf>
    <xf numFmtId="0" fontId="83" fillId="0" borderId="25" xfId="169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1" fontId="0" fillId="0" borderId="73" xfId="0" applyNumberFormat="1" applyBorder="1" applyAlignment="1">
      <alignment horizontal="center" vertical="center" wrapText="1"/>
    </xf>
    <xf numFmtId="1" fontId="54" fillId="0" borderId="28" xfId="185" applyNumberFormat="1" applyFont="1" applyBorder="1" applyAlignment="1">
      <alignment horizontal="center" vertical="center" wrapText="1"/>
    </xf>
    <xf numFmtId="0" fontId="54" fillId="0" borderId="95" xfId="185" applyFont="1" applyBorder="1" applyAlignment="1">
      <alignment horizontal="center" vertical="center" wrapText="1"/>
    </xf>
    <xf numFmtId="174" fontId="102" fillId="0" borderId="95" xfId="171" applyNumberFormat="1" applyBorder="1" applyAlignment="1">
      <alignment horizontal="center" vertical="center" wrapText="1"/>
    </xf>
    <xf numFmtId="0" fontId="102" fillId="0" borderId="86" xfId="171" applyBorder="1" applyAlignment="1">
      <alignment horizontal="center" vertical="center" wrapText="1"/>
    </xf>
    <xf numFmtId="1" fontId="82" fillId="0" borderId="72" xfId="162" applyNumberFormat="1" applyBorder="1" applyAlignment="1">
      <alignment horizontal="center" vertical="center" wrapText="1"/>
    </xf>
    <xf numFmtId="0" fontId="82" fillId="0" borderId="52" xfId="162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82" fillId="0" borderId="95" xfId="162" applyNumberFormat="1" applyBorder="1" applyAlignment="1">
      <alignment horizontal="center" vertical="center" wrapText="1"/>
    </xf>
    <xf numFmtId="0" fontId="82" fillId="0" borderId="97" xfId="162" applyBorder="1" applyAlignment="1">
      <alignment horizontal="center" vertical="center" wrapText="1"/>
    </xf>
    <xf numFmtId="0" fontId="83" fillId="0" borderId="46" xfId="169" applyBorder="1" applyAlignment="1">
      <alignment horizontal="center" vertical="center" wrapText="1"/>
    </xf>
    <xf numFmtId="1" fontId="83" fillId="0" borderId="25" xfId="169" applyNumberFormat="1" applyBorder="1" applyAlignment="1">
      <alignment horizontal="center" vertical="center" wrapText="1"/>
    </xf>
    <xf numFmtId="174" fontId="83" fillId="0" borderId="46" xfId="169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61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82" fillId="0" borderId="18" xfId="162" applyBorder="1" applyAlignment="1">
      <alignment horizontal="center" vertical="center" wrapText="1"/>
    </xf>
    <xf numFmtId="1" fontId="82" fillId="0" borderId="18" xfId="162" applyNumberFormat="1" applyBorder="1" applyAlignment="1">
      <alignment horizontal="center" vertical="center" wrapText="1"/>
    </xf>
    <xf numFmtId="0" fontId="84" fillId="0" borderId="43" xfId="0" applyFont="1" applyBorder="1" applyAlignment="1">
      <alignment horizontal="center" vertical="center" wrapText="1"/>
    </xf>
    <xf numFmtId="1" fontId="101" fillId="0" borderId="78" xfId="0" applyNumberFormat="1" applyFont="1" applyBorder="1" applyAlignment="1">
      <alignment horizontal="center" vertical="center" wrapText="1"/>
    </xf>
    <xf numFmtId="1" fontId="101" fillId="0" borderId="79" xfId="0" applyNumberFormat="1" applyFont="1" applyBorder="1" applyAlignment="1">
      <alignment horizontal="center" vertical="center" wrapText="1"/>
    </xf>
    <xf numFmtId="1" fontId="0" fillId="0" borderId="86" xfId="0" applyNumberForma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" fontId="0" fillId="0" borderId="52" xfId="0" applyNumberFormat="1" applyBorder="1" applyAlignment="1">
      <alignment horizontal="center" vertical="center" wrapText="1"/>
    </xf>
    <xf numFmtId="0" fontId="48" fillId="0" borderId="42" xfId="70" applyFont="1" applyBorder="1" applyAlignment="1">
      <alignment horizontal="center" vertical="center" wrapText="1"/>
    </xf>
    <xf numFmtId="1" fontId="48" fillId="0" borderId="89" xfId="71" applyNumberFormat="1" applyFont="1" applyBorder="1" applyAlignment="1">
      <alignment horizontal="center" vertical="center" wrapText="1"/>
    </xf>
    <xf numFmtId="1" fontId="48" fillId="0" borderId="91" xfId="71" applyNumberFormat="1" applyFont="1" applyBorder="1" applyAlignment="1">
      <alignment horizontal="center" vertical="center" wrapText="1"/>
    </xf>
    <xf numFmtId="1" fontId="84" fillId="0" borderId="43" xfId="0" applyNumberFormat="1" applyFont="1" applyBorder="1" applyAlignment="1">
      <alignment horizontal="center" vertical="center" wrapText="1"/>
    </xf>
    <xf numFmtId="0" fontId="115" fillId="0" borderId="43" xfId="73" applyFont="1" applyBorder="1" applyAlignment="1">
      <alignment horizontal="center" vertical="center" wrapText="1"/>
    </xf>
    <xf numFmtId="1" fontId="139" fillId="0" borderId="89" xfId="73" applyNumberFormat="1" applyFont="1" applyBorder="1" applyAlignment="1">
      <alignment horizontal="center" vertical="center" wrapText="1"/>
    </xf>
    <xf numFmtId="1" fontId="139" fillId="0" borderId="43" xfId="73" applyNumberFormat="1" applyFont="1" applyBorder="1" applyAlignment="1">
      <alignment horizontal="center" vertical="center" wrapText="1"/>
    </xf>
    <xf numFmtId="0" fontId="83" fillId="0" borderId="42" xfId="169" applyBorder="1" applyAlignment="1">
      <alignment horizontal="center" vertical="center" wrapText="1"/>
    </xf>
    <xf numFmtId="174" fontId="83" fillId="0" borderId="42" xfId="169" applyNumberFormat="1" applyBorder="1" applyAlignment="1">
      <alignment horizontal="center" vertical="center" wrapText="1"/>
    </xf>
    <xf numFmtId="1" fontId="82" fillId="0" borderId="61" xfId="162" applyNumberFormat="1" applyBorder="1" applyAlignment="1">
      <alignment horizontal="center" vertical="center" wrapText="1"/>
    </xf>
    <xf numFmtId="0" fontId="82" fillId="0" borderId="61" xfId="162" applyBorder="1" applyAlignment="1">
      <alignment horizontal="center" vertical="center" wrapText="1"/>
    </xf>
    <xf numFmtId="0" fontId="88" fillId="0" borderId="18" xfId="215" applyBorder="1" applyAlignment="1">
      <alignment horizontal="center" vertical="center" wrapText="1"/>
    </xf>
    <xf numFmtId="1" fontId="88" fillId="0" borderId="95" xfId="215" applyNumberFormat="1" applyBorder="1" applyAlignment="1">
      <alignment horizontal="center" vertical="center" wrapText="1"/>
    </xf>
    <xf numFmtId="1" fontId="88" fillId="0" borderId="61" xfId="215" applyNumberFormat="1" applyBorder="1" applyAlignment="1">
      <alignment horizontal="center" vertical="center" wrapText="1"/>
    </xf>
    <xf numFmtId="0" fontId="87" fillId="0" borderId="42" xfId="70" applyBorder="1" applyAlignment="1">
      <alignment horizontal="center" vertical="center" wrapText="1"/>
    </xf>
    <xf numFmtId="1" fontId="87" fillId="0" borderId="72" xfId="759" applyNumberFormat="1" applyFont="1" applyBorder="1" applyAlignment="1">
      <alignment horizontal="center" vertical="center" wrapText="1"/>
    </xf>
    <xf numFmtId="1" fontId="87" fillId="0" borderId="61" xfId="759" applyNumberFormat="1" applyFont="1" applyBorder="1" applyAlignment="1">
      <alignment horizontal="center" vertical="center" wrapText="1"/>
    </xf>
    <xf numFmtId="1" fontId="0" fillId="0" borderId="57" xfId="0" applyNumberFormat="1" applyBorder="1" applyAlignment="1">
      <alignment horizontal="center" vertical="center" wrapText="1"/>
    </xf>
    <xf numFmtId="1" fontId="42" fillId="0" borderId="95" xfId="0" applyNumberFormat="1" applyFont="1" applyBorder="1" applyAlignment="1">
      <alignment horizontal="center" vertical="center" wrapText="1"/>
    </xf>
    <xf numFmtId="49" fontId="34" fillId="26" borderId="95" xfId="0" applyNumberFormat="1" applyFont="1" applyFill="1" applyBorder="1" applyAlignment="1">
      <alignment horizontal="center" vertical="center" wrapText="1"/>
    </xf>
    <xf numFmtId="49" fontId="34" fillId="44" borderId="95" xfId="0" applyNumberFormat="1" applyFont="1" applyFill="1" applyBorder="1" applyAlignment="1">
      <alignment horizontal="center" vertical="center" wrapText="1"/>
    </xf>
    <xf numFmtId="0" fontId="31" fillId="0" borderId="95" xfId="0" applyFont="1" applyBorder="1" applyAlignment="1">
      <alignment vertical="center" wrapText="1"/>
    </xf>
    <xf numFmtId="0" fontId="31" fillId="0" borderId="96" xfId="114" applyFont="1" applyBorder="1" applyAlignment="1">
      <alignment horizontal="center" vertical="center" wrapText="1"/>
    </xf>
    <xf numFmtId="0" fontId="107" fillId="0" borderId="96" xfId="162" applyFont="1" applyBorder="1" applyAlignment="1">
      <alignment horizontal="center" vertical="center" wrapText="1"/>
    </xf>
    <xf numFmtId="0" fontId="107" fillId="0" borderId="96" xfId="114" applyFont="1" applyBorder="1" applyAlignment="1">
      <alignment horizontal="center" vertical="center" wrapText="1"/>
    </xf>
    <xf numFmtId="0" fontId="31" fillId="0" borderId="96" xfId="0" applyFont="1" applyBorder="1" applyAlignment="1">
      <alignment vertical="center" wrapText="1"/>
    </xf>
    <xf numFmtId="49" fontId="31" fillId="0" borderId="95" xfId="0" applyNumberFormat="1" applyFont="1" applyBorder="1" applyAlignment="1">
      <alignment horizontal="center" vertical="center" wrapText="1"/>
    </xf>
    <xf numFmtId="49" fontId="31" fillId="0" borderId="95" xfId="0" applyNumberFormat="1" applyFont="1" applyBorder="1" applyAlignment="1">
      <alignment horizontal="center" wrapText="1"/>
    </xf>
    <xf numFmtId="0" fontId="31" fillId="0" borderId="95" xfId="0" applyFont="1" applyBorder="1" applyAlignment="1">
      <alignment horizontal="center"/>
    </xf>
    <xf numFmtId="49" fontId="107" fillId="0" borderId="95" xfId="162" applyNumberFormat="1" applyFont="1" applyBorder="1" applyAlignment="1">
      <alignment horizontal="center" vertical="center" wrapText="1"/>
    </xf>
    <xf numFmtId="49" fontId="31" fillId="0" borderId="95" xfId="0" applyNumberFormat="1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49" fontId="31" fillId="0" borderId="96" xfId="0" applyNumberFormat="1" applyFont="1" applyBorder="1" applyAlignment="1">
      <alignment horizontal="center" vertical="center" wrapText="1"/>
    </xf>
    <xf numFmtId="0" fontId="116" fillId="0" borderId="95" xfId="176" applyFont="1" applyBorder="1" applyAlignment="1">
      <alignment horizontal="center" vertical="center" wrapText="1"/>
    </xf>
    <xf numFmtId="49" fontId="116" fillId="0" borderId="95" xfId="176" applyNumberFormat="1" applyFont="1" applyBorder="1" applyAlignment="1">
      <alignment horizontal="center" vertical="center" wrapText="1"/>
    </xf>
    <xf numFmtId="49" fontId="116" fillId="0" borderId="97" xfId="176" applyNumberFormat="1" applyFont="1" applyBorder="1" applyAlignment="1">
      <alignment horizontal="center" vertical="center" wrapText="1"/>
    </xf>
    <xf numFmtId="49" fontId="101" fillId="0" borderId="97" xfId="176" applyNumberFormat="1" applyFont="1" applyBorder="1" applyAlignment="1">
      <alignment horizontal="center" vertical="center" wrapText="1"/>
    </xf>
    <xf numFmtId="49" fontId="101" fillId="0" borderId="95" xfId="176" applyNumberFormat="1" applyFont="1" applyBorder="1" applyAlignment="1">
      <alignment horizontal="center" vertical="center" wrapText="1"/>
    </xf>
    <xf numFmtId="49" fontId="0" fillId="0" borderId="95" xfId="0" applyNumberFormat="1" applyBorder="1" applyAlignment="1">
      <alignment horizontal="center" vertical="center" wrapText="1"/>
    </xf>
    <xf numFmtId="0" fontId="107" fillId="0" borderId="95" xfId="162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49" fontId="31" fillId="0" borderId="102" xfId="0" applyNumberFormat="1" applyFont="1" applyBorder="1" applyAlignment="1">
      <alignment horizontal="center" vertical="center" wrapText="1"/>
    </xf>
    <xf numFmtId="0" fontId="107" fillId="0" borderId="97" xfId="114" applyFont="1" applyBorder="1" applyAlignment="1">
      <alignment horizontal="center" vertical="center" wrapText="1"/>
    </xf>
    <xf numFmtId="49" fontId="107" fillId="0" borderId="95" xfId="114" applyNumberFormat="1" applyFont="1" applyBorder="1" applyAlignment="1">
      <alignment horizontal="center" vertical="center" wrapText="1"/>
    </xf>
    <xf numFmtId="0" fontId="107" fillId="0" borderId="95" xfId="114" applyFont="1" applyBorder="1" applyAlignment="1">
      <alignment horizontal="center" vertical="center" wrapText="1"/>
    </xf>
    <xf numFmtId="49" fontId="107" fillId="0" borderId="95" xfId="0" applyNumberFormat="1" applyFont="1" applyBorder="1" applyAlignment="1">
      <alignment horizontal="center" vertical="center" wrapText="1"/>
    </xf>
    <xf numFmtId="0" fontId="31" fillId="0" borderId="95" xfId="0" applyFont="1" applyBorder="1" applyAlignment="1">
      <alignment horizontal="center" wrapText="1"/>
    </xf>
    <xf numFmtId="0" fontId="116" fillId="0" borderId="95" xfId="114" applyFont="1" applyBorder="1" applyAlignment="1">
      <alignment horizontal="center" vertical="center" wrapText="1"/>
    </xf>
    <xf numFmtId="49" fontId="116" fillId="0" borderId="95" xfId="114" applyNumberFormat="1" applyFont="1" applyBorder="1" applyAlignment="1">
      <alignment horizontal="center" vertical="center" wrapText="1"/>
    </xf>
    <xf numFmtId="49" fontId="101" fillId="0" borderId="95" xfId="114" applyNumberFormat="1" applyFont="1" applyBorder="1" applyAlignment="1">
      <alignment horizontal="center" vertical="center" wrapText="1"/>
    </xf>
    <xf numFmtId="0" fontId="101" fillId="0" borderId="95" xfId="114" applyFont="1" applyBorder="1" applyAlignment="1">
      <alignment horizontal="center" vertical="center" wrapText="1"/>
    </xf>
    <xf numFmtId="49" fontId="31" fillId="0" borderId="95" xfId="0" applyNumberFormat="1" applyFont="1" applyBorder="1" applyAlignment="1" applyProtection="1">
      <alignment horizontal="center" vertical="center" wrapText="1"/>
      <protection locked="0"/>
    </xf>
    <xf numFmtId="0" fontId="0" fillId="0" borderId="95" xfId="0" applyBorder="1" applyAlignment="1">
      <alignment horizontal="center" wrapText="1"/>
    </xf>
    <xf numFmtId="0" fontId="107" fillId="0" borderId="95" xfId="173" applyFont="1" applyBorder="1" applyAlignment="1">
      <alignment horizontal="center" vertical="center" wrapText="1"/>
    </xf>
    <xf numFmtId="49" fontId="107" fillId="0" borderId="95" xfId="173" applyNumberFormat="1" applyFont="1" applyBorder="1" applyAlignment="1">
      <alignment horizontal="center" vertical="center" wrapText="1"/>
    </xf>
    <xf numFmtId="0" fontId="31" fillId="0" borderId="102" xfId="0" applyFont="1" applyBorder="1" applyAlignment="1">
      <alignment horizontal="center" vertical="center" wrapText="1"/>
    </xf>
    <xf numFmtId="49" fontId="31" fillId="0" borderId="80" xfId="0" applyNumberFormat="1" applyFont="1" applyBorder="1" applyAlignment="1">
      <alignment horizontal="center" vertical="center" wrapText="1"/>
    </xf>
    <xf numFmtId="49" fontId="31" fillId="0" borderId="97" xfId="0" applyNumberFormat="1" applyFont="1" applyBorder="1" applyAlignment="1">
      <alignment horizontal="center" vertical="center" wrapText="1"/>
    </xf>
    <xf numFmtId="0" fontId="31" fillId="0" borderId="97" xfId="0" applyFont="1" applyBorder="1" applyAlignment="1">
      <alignment horizontal="center" vertical="center" wrapText="1"/>
    </xf>
    <xf numFmtId="49" fontId="31" fillId="0" borderId="95" xfId="114" applyNumberFormat="1" applyFont="1" applyBorder="1" applyAlignment="1">
      <alignment horizontal="center" vertical="center" wrapText="1"/>
    </xf>
    <xf numFmtId="0" fontId="0" fillId="0" borderId="95" xfId="114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83" fillId="25" borderId="29" xfId="21" applyNumberFormat="1" applyFont="1" applyFill="1" applyBorder="1" applyAlignment="1">
      <alignment horizontal="center" vertical="center" wrapText="1"/>
    </xf>
    <xf numFmtId="0" fontId="34" fillId="0" borderId="89" xfId="0" applyFont="1" applyBorder="1" applyAlignment="1">
      <alignment horizontal="center" vertical="center" wrapText="1"/>
    </xf>
    <xf numFmtId="169" fontId="0" fillId="0" borderId="31" xfId="0" applyNumberFormat="1" applyBorder="1" applyAlignment="1">
      <alignment horizontal="center" vertical="center" wrapText="1"/>
    </xf>
    <xf numFmtId="1" fontId="50" fillId="26" borderId="29" xfId="0" applyNumberFormat="1" applyFont="1" applyFill="1" applyBorder="1" applyAlignment="1">
      <alignment horizontal="center" vertical="center" wrapText="1"/>
    </xf>
    <xf numFmtId="49" fontId="34" fillId="0" borderId="9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1" fillId="0" borderId="58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49" fontId="31" fillId="0" borderId="72" xfId="0" applyNumberFormat="1" applyFont="1" applyBorder="1" applyAlignment="1">
      <alignment horizontal="center" vertical="center"/>
    </xf>
    <xf numFmtId="0" fontId="34" fillId="26" borderId="95" xfId="0" applyFont="1" applyFill="1" applyBorder="1" applyAlignment="1">
      <alignment horizontal="center" vertical="center" wrapText="1"/>
    </xf>
    <xf numFmtId="0" fontId="32" fillId="26" borderId="95" xfId="0" applyFont="1" applyFill="1" applyBorder="1" applyAlignment="1">
      <alignment horizontal="center" vertical="center" wrapText="1"/>
    </xf>
    <xf numFmtId="0" fontId="83" fillId="26" borderId="95" xfId="0" applyFont="1" applyFill="1" applyBorder="1" applyAlignment="1">
      <alignment horizontal="center" vertical="center" wrapText="1"/>
    </xf>
    <xf numFmtId="2" fontId="31" fillId="26" borderId="95" xfId="0" applyNumberFormat="1" applyFont="1" applyFill="1" applyBorder="1" applyAlignment="1">
      <alignment horizontal="center" vertical="center" wrapText="1"/>
    </xf>
    <xf numFmtId="0" fontId="31" fillId="26" borderId="95" xfId="0" applyFont="1" applyFill="1" applyBorder="1" applyAlignment="1">
      <alignment horizontal="center" vertical="center" wrapText="1"/>
    </xf>
    <xf numFmtId="49" fontId="31" fillId="26" borderId="95" xfId="0" applyNumberFormat="1" applyFont="1" applyFill="1" applyBorder="1" applyAlignment="1">
      <alignment horizontal="center" wrapText="1"/>
    </xf>
    <xf numFmtId="49" fontId="31" fillId="26" borderId="95" xfId="0" applyNumberFormat="1" applyFont="1" applyFill="1" applyBorder="1" applyAlignment="1">
      <alignment horizontal="center" vertical="center" wrapText="1"/>
    </xf>
    <xf numFmtId="2" fontId="41" fillId="0" borderId="97" xfId="0" applyNumberFormat="1" applyFont="1" applyBorder="1" applyAlignment="1">
      <alignment horizontal="center" vertical="center" wrapText="1"/>
    </xf>
    <xf numFmtId="2" fontId="109" fillId="0" borderId="97" xfId="0" applyNumberFormat="1" applyFont="1" applyBorder="1" applyAlignment="1">
      <alignment horizontal="center" vertical="center" wrapText="1"/>
    </xf>
    <xf numFmtId="0" fontId="32" fillId="26" borderId="95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4" fillId="0" borderId="96" xfId="0" applyFont="1" applyBorder="1" applyAlignment="1">
      <alignment horizontal="center" vertical="center" wrapText="1"/>
    </xf>
    <xf numFmtId="1" fontId="83" fillId="0" borderId="72" xfId="0" applyNumberFormat="1" applyFont="1" applyBorder="1" applyAlignment="1">
      <alignment horizontal="center" vertical="center" wrapText="1"/>
    </xf>
    <xf numFmtId="49" fontId="34" fillId="0" borderId="95" xfId="0" applyNumberFormat="1" applyFont="1" applyBorder="1" applyAlignment="1">
      <alignment horizontal="center" vertical="center"/>
    </xf>
    <xf numFmtId="0" fontId="34" fillId="0" borderId="96" xfId="0" applyFont="1" applyBorder="1" applyAlignment="1">
      <alignment horizontal="left" vertical="center" wrapText="1"/>
    </xf>
    <xf numFmtId="14" fontId="34" fillId="0" borderId="95" xfId="0" applyNumberFormat="1" applyFont="1" applyBorder="1" applyAlignment="1">
      <alignment horizontal="center" vertical="center" wrapText="1"/>
    </xf>
    <xf numFmtId="1" fontId="83" fillId="0" borderId="95" xfId="0" applyNumberFormat="1" applyFont="1" applyBorder="1" applyAlignment="1">
      <alignment horizontal="center" vertical="center" wrapText="1"/>
    </xf>
    <xf numFmtId="49" fontId="141" fillId="0" borderId="0" xfId="0" applyNumberFormat="1" applyFont="1" applyAlignment="1">
      <alignment horizontal="center" vertical="center" wrapText="1"/>
    </xf>
    <xf numFmtId="0" fontId="141" fillId="0" borderId="0" xfId="0" applyFont="1" applyAlignment="1">
      <alignment horizontal="center" vertical="center" wrapText="1"/>
    </xf>
    <xf numFmtId="0" fontId="167" fillId="0" borderId="106" xfId="0" applyFont="1" applyBorder="1" applyAlignment="1">
      <alignment horizontal="center" vertical="center" wrapText="1"/>
    </xf>
    <xf numFmtId="0" fontId="167" fillId="0" borderId="97" xfId="0" applyFont="1" applyBorder="1" applyAlignment="1">
      <alignment horizontal="center" vertical="center" wrapText="1"/>
    </xf>
    <xf numFmtId="0" fontId="166" fillId="0" borderId="0" xfId="0" applyFont="1" applyAlignment="1">
      <alignment horizontal="left" vertical="top" wrapText="1"/>
    </xf>
    <xf numFmtId="0" fontId="164" fillId="0" borderId="104" xfId="0" applyFont="1" applyBorder="1" applyAlignment="1">
      <alignment horizontal="center" wrapText="1"/>
    </xf>
    <xf numFmtId="1" fontId="14" fillId="31" borderId="105" xfId="1163" applyNumberFormat="1" applyFill="1" applyBorder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 wrapText="1"/>
    </xf>
    <xf numFmtId="2" fontId="41" fillId="0" borderId="59" xfId="0" applyNumberFormat="1" applyFont="1" applyFill="1" applyBorder="1" applyAlignment="1">
      <alignment horizontal="center" vertical="center" wrapText="1"/>
    </xf>
    <xf numFmtId="2" fontId="41" fillId="0" borderId="72" xfId="0" applyNumberFormat="1" applyFont="1" applyFill="1" applyBorder="1" applyAlignment="1">
      <alignment horizontal="center" vertical="center" wrapText="1"/>
    </xf>
    <xf numFmtId="0" fontId="41" fillId="0" borderId="72" xfId="0" applyFont="1" applyFill="1" applyBorder="1" applyAlignment="1">
      <alignment horizontal="center" vertical="center" wrapText="1"/>
    </xf>
    <xf numFmtId="0" fontId="109" fillId="0" borderId="72" xfId="0" applyFont="1" applyFill="1" applyBorder="1" applyAlignment="1">
      <alignment horizontal="center" vertical="center" wrapText="1"/>
    </xf>
    <xf numFmtId="49" fontId="31" fillId="0" borderId="72" xfId="0" applyNumberFormat="1" applyFont="1" applyFill="1" applyBorder="1" applyAlignment="1">
      <alignment horizontal="center" vertical="center" wrapText="1"/>
    </xf>
    <xf numFmtId="2" fontId="31" fillId="0" borderId="58" xfId="0" applyNumberFormat="1" applyFont="1" applyFill="1" applyBorder="1" applyAlignment="1">
      <alignment horizontal="center" vertical="center" wrapText="1"/>
    </xf>
    <xf numFmtId="0" fontId="31" fillId="0" borderId="72" xfId="0" applyFont="1" applyFill="1" applyBorder="1" applyAlignment="1">
      <alignment horizontal="center" vertical="center" wrapText="1"/>
    </xf>
    <xf numFmtId="0" fontId="107" fillId="0" borderId="72" xfId="0" applyFont="1" applyFill="1" applyBorder="1" applyAlignment="1">
      <alignment horizontal="center" vertical="center" wrapText="1"/>
    </xf>
    <xf numFmtId="49" fontId="31" fillId="0" borderId="52" xfId="0" quotePrefix="1" applyNumberFormat="1" applyFont="1" applyFill="1" applyBorder="1" applyAlignment="1">
      <alignment horizontal="center" vertical="center" wrapText="1"/>
    </xf>
    <xf numFmtId="2" fontId="31" fillId="0" borderId="59" xfId="0" applyNumberFormat="1" applyFont="1" applyFill="1" applyBorder="1" applyAlignment="1">
      <alignment horizontal="center" vertical="center" wrapText="1"/>
    </xf>
    <xf numFmtId="2" fontId="31" fillId="0" borderId="72" xfId="0" applyNumberFormat="1" applyFont="1" applyFill="1" applyBorder="1" applyAlignment="1">
      <alignment horizontal="center" vertical="center" wrapText="1"/>
    </xf>
    <xf numFmtId="49" fontId="31" fillId="0" borderId="72" xfId="0" quotePrefix="1" applyNumberFormat="1" applyFont="1" applyFill="1" applyBorder="1" applyAlignment="1">
      <alignment horizontal="center" vertical="center" wrapText="1"/>
    </xf>
    <xf numFmtId="49" fontId="31" fillId="0" borderId="72" xfId="0" applyNumberFormat="1" applyFont="1" applyFill="1" applyBorder="1" applyAlignment="1">
      <alignment horizontal="center" vertical="center"/>
    </xf>
    <xf numFmtId="2" fontId="31" fillId="0" borderId="96" xfId="0" applyNumberFormat="1" applyFont="1" applyFill="1" applyBorder="1" applyAlignment="1">
      <alignment horizontal="center" vertical="center" wrapText="1"/>
    </xf>
    <xf numFmtId="0" fontId="31" fillId="0" borderId="96" xfId="0" applyFont="1" applyFill="1" applyBorder="1" applyAlignment="1">
      <alignment horizontal="center" vertical="center" wrapText="1"/>
    </xf>
    <xf numFmtId="0" fontId="107" fillId="0" borderId="96" xfId="0" applyFont="1" applyFill="1" applyBorder="1" applyAlignment="1">
      <alignment horizontal="center" vertical="center" wrapText="1"/>
    </xf>
    <xf numFmtId="49" fontId="31" fillId="0" borderId="9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2" xfId="0" applyFill="1" applyBorder="1" applyAlignment="1">
      <alignment horizontal="center" vertical="center" wrapText="1"/>
    </xf>
    <xf numFmtId="0" fontId="84" fillId="0" borderId="72" xfId="0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center" vertical="center" wrapText="1"/>
    </xf>
    <xf numFmtId="49" fontId="31" fillId="0" borderId="0" xfId="0" applyNumberFormat="1" applyFont="1" applyFill="1" applyAlignment="1">
      <alignment horizontal="center" vertical="center" wrapText="1"/>
    </xf>
    <xf numFmtId="2" fontId="41" fillId="0" borderId="9" xfId="0" applyNumberFormat="1" applyFont="1" applyFill="1" applyBorder="1" applyAlignment="1">
      <alignment horizontal="center" vertical="center" wrapText="1"/>
    </xf>
    <xf numFmtId="2" fontId="41" fillId="0" borderId="95" xfId="0" applyNumberFormat="1" applyFont="1" applyFill="1" applyBorder="1" applyAlignment="1">
      <alignment horizontal="center" vertical="center" wrapText="1"/>
    </xf>
    <xf numFmtId="0" fontId="41" fillId="0" borderId="95" xfId="0" applyFont="1" applyFill="1" applyBorder="1" applyAlignment="1">
      <alignment horizontal="center" vertical="center" wrapText="1"/>
    </xf>
    <xf numFmtId="2" fontId="107" fillId="0" borderId="59" xfId="0" applyNumberFormat="1" applyFont="1" applyFill="1" applyBorder="1" applyAlignment="1">
      <alignment horizontal="center" vertical="center" wrapText="1"/>
    </xf>
    <xf numFmtId="2" fontId="107" fillId="0" borderId="72" xfId="0" applyNumberFormat="1" applyFont="1" applyFill="1" applyBorder="1" applyAlignment="1">
      <alignment horizontal="center" vertical="center" wrapText="1"/>
    </xf>
    <xf numFmtId="2" fontId="109" fillId="0" borderId="72" xfId="0" applyNumberFormat="1" applyFont="1" applyFill="1" applyBorder="1" applyAlignment="1">
      <alignment horizontal="center" vertical="center" wrapText="1"/>
    </xf>
    <xf numFmtId="2" fontId="109" fillId="0" borderId="9" xfId="0" applyNumberFormat="1" applyFont="1" applyFill="1" applyBorder="1" applyAlignment="1">
      <alignment horizontal="center" vertical="center" wrapText="1"/>
    </xf>
    <xf numFmtId="2" fontId="109" fillId="0" borderId="95" xfId="0" applyNumberFormat="1" applyFont="1" applyFill="1" applyBorder="1" applyAlignment="1">
      <alignment horizontal="center" vertical="center" wrapText="1"/>
    </xf>
    <xf numFmtId="0" fontId="109" fillId="0" borderId="95" xfId="0" applyFont="1" applyFill="1" applyBorder="1" applyAlignment="1">
      <alignment horizontal="center" vertical="center" wrapText="1"/>
    </xf>
    <xf numFmtId="2" fontId="107" fillId="0" borderId="58" xfId="0" applyNumberFormat="1" applyFont="1" applyFill="1" applyBorder="1" applyAlignment="1">
      <alignment horizontal="center" vertical="center" wrapText="1"/>
    </xf>
    <xf numFmtId="0" fontId="107" fillId="0" borderId="58" xfId="0" applyFont="1" applyFill="1" applyBorder="1" applyAlignment="1">
      <alignment horizontal="center" vertical="center" wrapText="1"/>
    </xf>
    <xf numFmtId="0" fontId="107" fillId="0" borderId="0" xfId="0" applyFont="1" applyFill="1" applyAlignment="1">
      <alignment horizontal="center" vertical="center" wrapText="1"/>
    </xf>
    <xf numFmtId="49" fontId="31" fillId="0" borderId="58" xfId="0" applyNumberFormat="1" applyFont="1" applyFill="1" applyBorder="1" applyAlignment="1">
      <alignment horizontal="center" vertical="center" wrapText="1"/>
    </xf>
    <xf numFmtId="0" fontId="31" fillId="0" borderId="95" xfId="0" applyFont="1" applyFill="1" applyBorder="1" applyAlignment="1">
      <alignment horizontal="center" vertical="center" wrapText="1"/>
    </xf>
    <xf numFmtId="0" fontId="107" fillId="0" borderId="52" xfId="0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2" fontId="41" fillId="0" borderId="0" xfId="0" applyNumberFormat="1" applyFont="1" applyFill="1" applyAlignment="1">
      <alignment horizontal="center" vertical="center" wrapText="1"/>
    </xf>
    <xf numFmtId="1" fontId="109" fillId="0" borderId="95" xfId="0" applyNumberFormat="1" applyFont="1" applyFill="1" applyBorder="1" applyAlignment="1">
      <alignment horizontal="center" vertical="center" wrapText="1"/>
    </xf>
    <xf numFmtId="49" fontId="41" fillId="0" borderId="95" xfId="0" applyNumberFormat="1" applyFont="1" applyFill="1" applyBorder="1" applyAlignment="1">
      <alignment horizontal="center" vertical="center"/>
    </xf>
    <xf numFmtId="2" fontId="31" fillId="0" borderId="16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1" fontId="107" fillId="0" borderId="95" xfId="0" applyNumberFormat="1" applyFont="1" applyFill="1" applyBorder="1" applyAlignment="1">
      <alignment horizontal="center" vertical="center" wrapText="1"/>
    </xf>
    <xf numFmtId="49" fontId="31" fillId="0" borderId="95" xfId="0" applyNumberFormat="1" applyFont="1" applyFill="1" applyBorder="1" applyAlignment="1">
      <alignment horizontal="center" vertical="center"/>
    </xf>
    <xf numFmtId="2" fontId="31" fillId="0" borderId="9" xfId="0" applyNumberFormat="1" applyFont="1" applyFill="1" applyBorder="1" applyAlignment="1">
      <alignment horizontal="center" vertical="center" wrapText="1"/>
    </xf>
    <xf numFmtId="2" fontId="31" fillId="0" borderId="95" xfId="0" applyNumberFormat="1" applyFont="1" applyFill="1" applyBorder="1" applyAlignment="1">
      <alignment horizontal="center" vertical="center" wrapText="1"/>
    </xf>
    <xf numFmtId="1" fontId="107" fillId="0" borderId="72" xfId="0" applyNumberFormat="1" applyFont="1" applyFill="1" applyBorder="1" applyAlignment="1">
      <alignment horizontal="center" vertical="center" wrapText="1"/>
    </xf>
    <xf numFmtId="0" fontId="0" fillId="0" borderId="95" xfId="0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7" fillId="0" borderId="95" xfId="0" applyFont="1" applyFill="1" applyBorder="1" applyAlignment="1">
      <alignment horizontal="center" vertical="center" wrapText="1"/>
    </xf>
    <xf numFmtId="49" fontId="107" fillId="0" borderId="95" xfId="0" applyNumberFormat="1" applyFont="1" applyFill="1" applyBorder="1" applyAlignment="1">
      <alignment horizontal="center" vertical="center"/>
    </xf>
    <xf numFmtId="2" fontId="107" fillId="0" borderId="9" xfId="0" applyNumberFormat="1" applyFont="1" applyFill="1" applyBorder="1" applyAlignment="1">
      <alignment horizontal="center" vertical="center" wrapText="1"/>
    </xf>
    <xf numFmtId="2" fontId="107" fillId="0" borderId="95" xfId="0" applyNumberFormat="1" applyFont="1" applyFill="1" applyBorder="1" applyAlignment="1">
      <alignment horizontal="center" vertical="center" wrapText="1"/>
    </xf>
    <xf numFmtId="49" fontId="109" fillId="0" borderId="95" xfId="0" applyNumberFormat="1" applyFont="1" applyFill="1" applyBorder="1" applyAlignment="1">
      <alignment horizontal="center" vertical="center"/>
    </xf>
    <xf numFmtId="2" fontId="107" fillId="0" borderId="96" xfId="0" applyNumberFormat="1" applyFont="1" applyFill="1" applyBorder="1" applyAlignment="1">
      <alignment horizontal="center" vertical="center" wrapText="1"/>
    </xf>
    <xf numFmtId="49" fontId="107" fillId="0" borderId="9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1" fontId="107" fillId="0" borderId="96" xfId="0" applyNumberFormat="1" applyFont="1" applyFill="1" applyBorder="1" applyAlignment="1">
      <alignment horizontal="center" vertical="center" wrapText="1"/>
    </xf>
    <xf numFmtId="165" fontId="107" fillId="0" borderId="0" xfId="0" applyNumberFormat="1" applyFont="1" applyFill="1" applyAlignment="1">
      <alignment horizontal="center" vertical="center" wrapText="1"/>
    </xf>
    <xf numFmtId="0" fontId="109" fillId="0" borderId="96" xfId="0" applyFont="1" applyFill="1" applyBorder="1" applyAlignment="1">
      <alignment horizontal="center" vertical="center" wrapText="1"/>
    </xf>
    <xf numFmtId="1" fontId="109" fillId="0" borderId="96" xfId="0" applyNumberFormat="1" applyFont="1" applyFill="1" applyBorder="1" applyAlignment="1">
      <alignment horizontal="center" vertical="center" wrapText="1"/>
    </xf>
    <xf numFmtId="165" fontId="109" fillId="0" borderId="95" xfId="0" applyNumberFormat="1" applyFont="1" applyFill="1" applyBorder="1" applyAlignment="1">
      <alignment horizontal="center" vertical="center" wrapText="1"/>
    </xf>
    <xf numFmtId="49" fontId="109" fillId="0" borderId="96" xfId="0" applyNumberFormat="1" applyFont="1" applyFill="1" applyBorder="1" applyAlignment="1">
      <alignment horizontal="center" vertical="center"/>
    </xf>
    <xf numFmtId="0" fontId="109" fillId="0" borderId="0" xfId="0" applyFont="1" applyFill="1" applyAlignment="1">
      <alignment horizontal="center" vertical="center" wrapText="1"/>
    </xf>
    <xf numFmtId="0" fontId="109" fillId="0" borderId="16" xfId="0" applyFont="1" applyFill="1" applyBorder="1" applyAlignment="1">
      <alignment horizontal="center" vertical="center" wrapText="1"/>
    </xf>
    <xf numFmtId="165" fontId="109" fillId="0" borderId="0" xfId="0" applyNumberFormat="1" applyFont="1" applyFill="1" applyAlignment="1">
      <alignment horizontal="center" vertical="center" wrapText="1"/>
    </xf>
    <xf numFmtId="0" fontId="107" fillId="0" borderId="97" xfId="0" applyFont="1" applyFill="1" applyBorder="1" applyAlignment="1">
      <alignment horizontal="center" vertical="center" wrapText="1"/>
    </xf>
    <xf numFmtId="0" fontId="31" fillId="0" borderId="72" xfId="0" applyFont="1" applyFill="1" applyBorder="1" applyAlignment="1">
      <alignment horizontal="center" vertical="center" wrapText="1"/>
    </xf>
    <xf numFmtId="49" fontId="31" fillId="0" borderId="72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95" xfId="0" applyFont="1" applyFill="1" applyBorder="1" applyAlignment="1">
      <alignment horizontal="center" vertical="center" wrapText="1"/>
    </xf>
    <xf numFmtId="49" fontId="0" fillId="26" borderId="95" xfId="0" applyNumberFormat="1" applyFill="1" applyBorder="1" applyAlignment="1">
      <alignment horizontal="center" vertical="center" wrapText="1"/>
    </xf>
    <xf numFmtId="0" fontId="33" fillId="24" borderId="95" xfId="0" applyFont="1" applyFill="1" applyBorder="1" applyAlignment="1">
      <alignment horizontal="left" vertical="center" wrapText="1"/>
    </xf>
    <xf numFmtId="0" fontId="34" fillId="26" borderId="95" xfId="0" applyFont="1" applyFill="1" applyBorder="1" applyAlignment="1">
      <alignment horizontal="center" vertical="center" wrapText="1"/>
    </xf>
    <xf numFmtId="49" fontId="31" fillId="26" borderId="95" xfId="0" applyNumberFormat="1" applyFont="1" applyFill="1" applyBorder="1" applyAlignment="1">
      <alignment horizontal="center" vertical="center" textRotation="90" wrapText="1"/>
    </xf>
    <xf numFmtId="0" fontId="36" fillId="26" borderId="95" xfId="0" applyFont="1" applyFill="1" applyBorder="1" applyAlignment="1">
      <alignment horizontal="center" vertical="center" wrapText="1"/>
    </xf>
    <xf numFmtId="0" fontId="34" fillId="26" borderId="96" xfId="0" applyFont="1" applyFill="1" applyBorder="1" applyAlignment="1">
      <alignment horizontal="center" vertical="center" textRotation="90" wrapText="1"/>
    </xf>
    <xf numFmtId="0" fontId="32" fillId="26" borderId="95" xfId="0" applyFont="1" applyFill="1" applyBorder="1" applyAlignment="1">
      <alignment horizontal="center" vertical="center" wrapText="1"/>
    </xf>
    <xf numFmtId="0" fontId="34" fillId="26" borderId="95" xfId="0" applyFont="1" applyFill="1" applyBorder="1" applyAlignment="1">
      <alignment vertical="center" wrapText="1"/>
    </xf>
    <xf numFmtId="49" fontId="34" fillId="26" borderId="95" xfId="0" applyNumberFormat="1" applyFont="1" applyFill="1" applyBorder="1" applyAlignment="1">
      <alignment horizontal="center" vertical="center" wrapText="1"/>
    </xf>
    <xf numFmtId="0" fontId="0" fillId="26" borderId="95" xfId="0" applyFill="1" applyBorder="1" applyAlignment="1">
      <alignment horizontal="center" vertical="center" wrapText="1"/>
    </xf>
    <xf numFmtId="0" fontId="107" fillId="26" borderId="95" xfId="0" applyFont="1" applyFill="1" applyBorder="1" applyAlignment="1">
      <alignment horizontal="center" vertical="center" wrapText="1"/>
    </xf>
    <xf numFmtId="0" fontId="31" fillId="26" borderId="95" xfId="0" applyFont="1" applyFill="1" applyBorder="1" applyAlignment="1">
      <alignment horizontal="center" vertical="center" wrapText="1"/>
    </xf>
    <xf numFmtId="0" fontId="32" fillId="0" borderId="96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2" fillId="0" borderId="95" xfId="0" applyFont="1" applyFill="1" applyBorder="1" applyAlignment="1">
      <alignment vertical="center" wrapText="1"/>
    </xf>
    <xf numFmtId="2" fontId="31" fillId="26" borderId="95" xfId="0" applyNumberFormat="1" applyFont="1" applyFill="1" applyBorder="1" applyAlignment="1">
      <alignment horizontal="center" vertical="center" wrapText="1"/>
    </xf>
    <xf numFmtId="0" fontId="32" fillId="0" borderId="96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97" xfId="0" applyFont="1" applyFill="1" applyBorder="1" applyAlignment="1">
      <alignment vertical="center" wrapText="1"/>
    </xf>
    <xf numFmtId="0" fontId="110" fillId="0" borderId="96" xfId="0" applyFont="1" applyFill="1" applyBorder="1" applyAlignment="1">
      <alignment vertical="center" wrapText="1"/>
    </xf>
    <xf numFmtId="0" fontId="110" fillId="0" borderId="16" xfId="0" applyFont="1" applyFill="1" applyBorder="1" applyAlignment="1">
      <alignment vertical="center" wrapText="1"/>
    </xf>
    <xf numFmtId="0" fontId="110" fillId="0" borderId="97" xfId="0" applyFont="1" applyFill="1" applyBorder="1" applyAlignment="1">
      <alignment vertical="center" wrapText="1"/>
    </xf>
    <xf numFmtId="49" fontId="0" fillId="0" borderId="0" xfId="0" applyNumberFormat="1" applyAlignment="1">
      <alignment horizontal="left" vertical="top" wrapText="1"/>
    </xf>
    <xf numFmtId="49" fontId="31" fillId="0" borderId="96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9" fontId="31" fillId="0" borderId="97" xfId="0" applyNumberFormat="1" applyFont="1" applyBorder="1" applyAlignment="1">
      <alignment horizontal="center" vertical="center" wrapText="1"/>
    </xf>
    <xf numFmtId="0" fontId="32" fillId="0" borderId="9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97" xfId="0" applyFont="1" applyBorder="1" applyAlignment="1">
      <alignment horizontal="center" vertical="center" wrapText="1"/>
    </xf>
    <xf numFmtId="0" fontId="31" fillId="0" borderId="9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97" xfId="0" applyFont="1" applyBorder="1" applyAlignment="1">
      <alignment horizontal="center" vertical="center" wrapText="1"/>
    </xf>
    <xf numFmtId="0" fontId="32" fillId="0" borderId="102" xfId="0" applyFont="1" applyFill="1" applyBorder="1" applyAlignment="1">
      <alignment vertical="center" wrapText="1"/>
    </xf>
    <xf numFmtId="0" fontId="33" fillId="24" borderId="72" xfId="0" applyFont="1" applyFill="1" applyBorder="1" applyAlignment="1">
      <alignment horizontal="left" vertical="center" wrapText="1"/>
    </xf>
    <xf numFmtId="0" fontId="36" fillId="0" borderId="72" xfId="0" applyFont="1" applyBorder="1" applyAlignment="1">
      <alignment horizontal="center" vertical="center" wrapText="1"/>
    </xf>
    <xf numFmtId="49" fontId="36" fillId="0" borderId="72" xfId="0" applyNumberFormat="1" applyFont="1" applyBorder="1" applyAlignment="1">
      <alignment horizontal="center" vertical="center" textRotation="90" wrapText="1"/>
    </xf>
    <xf numFmtId="49" fontId="36" fillId="0" borderId="72" xfId="0" applyNumberFormat="1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49" fontId="31" fillId="0" borderId="72" xfId="0" applyNumberFormat="1" applyFont="1" applyBorder="1" applyAlignment="1">
      <alignment horizontal="center" vertical="center" wrapText="1"/>
    </xf>
    <xf numFmtId="49" fontId="31" fillId="0" borderId="72" xfId="0" applyNumberFormat="1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49" fontId="31" fillId="0" borderId="58" xfId="0" applyNumberFormat="1" applyFont="1" applyBorder="1" applyAlignment="1">
      <alignment horizontal="center" vertical="center" wrapText="1"/>
    </xf>
    <xf numFmtId="49" fontId="31" fillId="0" borderId="52" xfId="0" applyNumberFormat="1" applyFont="1" applyBorder="1" applyAlignment="1">
      <alignment horizontal="center" vertical="center" wrapText="1"/>
    </xf>
    <xf numFmtId="0" fontId="31" fillId="0" borderId="95" xfId="0" applyFont="1" applyBorder="1" applyAlignment="1">
      <alignment horizontal="center" vertical="center" wrapText="1"/>
    </xf>
    <xf numFmtId="49" fontId="31" fillId="0" borderId="95" xfId="0" applyNumberFormat="1" applyFont="1" applyBorder="1" applyAlignment="1">
      <alignment horizontal="center" vertical="center" wrapText="1"/>
    </xf>
    <xf numFmtId="49" fontId="31" fillId="0" borderId="96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0" fillId="0" borderId="72" xfId="0" applyNumberFormat="1" applyBorder="1" applyAlignment="1">
      <alignment horizontal="left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41" fillId="0" borderId="72" xfId="0" applyFont="1" applyFill="1" applyBorder="1" applyAlignment="1">
      <alignment horizontal="center" vertical="center" wrapText="1"/>
    </xf>
    <xf numFmtId="49" fontId="0" fillId="0" borderId="72" xfId="0" applyNumberForma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center" vertical="center" wrapText="1"/>
    </xf>
    <xf numFmtId="49" fontId="31" fillId="0" borderId="72" xfId="0" applyNumberFormat="1" applyFont="1" applyFill="1" applyBorder="1" applyAlignment="1">
      <alignment horizontal="center" vertical="center"/>
    </xf>
    <xf numFmtId="49" fontId="31" fillId="0" borderId="72" xfId="0" applyNumberFormat="1" applyFont="1" applyFill="1" applyBorder="1" applyAlignment="1">
      <alignment horizontal="center" vertical="center" wrapText="1"/>
    </xf>
    <xf numFmtId="49" fontId="31" fillId="0" borderId="58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52" xfId="0" applyNumberFormat="1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1" fillId="0" borderId="96" xfId="0" applyFont="1" applyFill="1" applyBorder="1" applyAlignment="1">
      <alignment horizontal="center" vertical="center" wrapText="1"/>
    </xf>
    <xf numFmtId="49" fontId="31" fillId="0" borderId="96" xfId="0" applyNumberFormat="1" applyFont="1" applyFill="1" applyBorder="1" applyAlignment="1">
      <alignment horizontal="center" vertical="center" wrapText="1"/>
    </xf>
    <xf numFmtId="49" fontId="31" fillId="0" borderId="96" xfId="0" applyNumberFormat="1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/>
    </xf>
    <xf numFmtId="0" fontId="31" fillId="0" borderId="95" xfId="0" applyFont="1" applyFill="1" applyBorder="1" applyAlignment="1">
      <alignment horizontal="center" vertical="center" wrapText="1"/>
    </xf>
    <xf numFmtId="49" fontId="31" fillId="0" borderId="95" xfId="0" applyNumberFormat="1" applyFont="1" applyFill="1" applyBorder="1" applyAlignment="1">
      <alignment horizontal="center" vertical="center" wrapText="1"/>
    </xf>
    <xf numFmtId="49" fontId="33" fillId="35" borderId="31" xfId="0" applyNumberFormat="1" applyFont="1" applyFill="1" applyBorder="1" applyAlignment="1">
      <alignment horizontal="left" vertical="center" wrapText="1"/>
    </xf>
    <xf numFmtId="49" fontId="34" fillId="26" borderId="31" xfId="0" applyNumberFormat="1" applyFont="1" applyFill="1" applyBorder="1" applyAlignment="1">
      <alignment horizontal="center" vertical="center" wrapText="1"/>
    </xf>
    <xf numFmtId="0" fontId="108" fillId="36" borderId="76" xfId="557" applyFont="1" applyFill="1" applyBorder="1" applyAlignment="1">
      <alignment horizontal="center" vertical="center"/>
    </xf>
    <xf numFmtId="0" fontId="135" fillId="25" borderId="83" xfId="557" applyFont="1" applyFill="1" applyBorder="1" applyAlignment="1">
      <alignment horizontal="center" vertical="center" wrapText="1"/>
    </xf>
    <xf numFmtId="0" fontId="135" fillId="25" borderId="16" xfId="557" applyFont="1" applyFill="1" applyBorder="1" applyAlignment="1">
      <alignment horizontal="center" vertical="center" wrapText="1"/>
    </xf>
    <xf numFmtId="0" fontId="135" fillId="25" borderId="21" xfId="557" applyFont="1" applyFill="1" applyBorder="1" applyAlignment="1">
      <alignment horizontal="center" vertical="center" wrapText="1"/>
    </xf>
    <xf numFmtId="0" fontId="33" fillId="31" borderId="76" xfId="1163" applyFont="1" applyFill="1" applyBorder="1" applyAlignment="1">
      <alignment horizontal="center" vertical="center"/>
    </xf>
    <xf numFmtId="0" fontId="108" fillId="0" borderId="82" xfId="1163" applyFont="1" applyBorder="1" applyAlignment="1">
      <alignment vertical="center" wrapText="1"/>
    </xf>
    <xf numFmtId="0" fontId="108" fillId="26" borderId="76" xfId="557" applyFont="1" applyFill="1" applyBorder="1" applyAlignment="1">
      <alignment horizontal="center" vertical="center" wrapText="1"/>
    </xf>
    <xf numFmtId="0" fontId="108" fillId="26" borderId="6" xfId="557" applyFont="1" applyFill="1" applyBorder="1" applyAlignment="1">
      <alignment horizontal="center" vertical="center"/>
    </xf>
    <xf numFmtId="0" fontId="108" fillId="26" borderId="98" xfId="557" applyFont="1" applyFill="1" applyBorder="1" applyAlignment="1">
      <alignment horizontal="center" vertical="center" wrapText="1"/>
    </xf>
    <xf numFmtId="0" fontId="108" fillId="26" borderId="99" xfId="557" applyFont="1" applyFill="1" applyBorder="1" applyAlignment="1">
      <alignment horizontal="center" vertical="center" wrapText="1"/>
    </xf>
    <xf numFmtId="0" fontId="108" fillId="26" borderId="12" xfId="557" applyFont="1" applyFill="1" applyBorder="1" applyAlignment="1">
      <alignment horizontal="center" vertical="center" wrapText="1"/>
    </xf>
    <xf numFmtId="0" fontId="108" fillId="26" borderId="13" xfId="557" applyFont="1" applyFill="1" applyBorder="1" applyAlignment="1">
      <alignment horizontal="center" vertical="center" wrapText="1"/>
    </xf>
    <xf numFmtId="0" fontId="108" fillId="26" borderId="14" xfId="557" applyFont="1" applyFill="1" applyBorder="1" applyAlignment="1">
      <alignment horizontal="center" vertical="center" wrapText="1"/>
    </xf>
    <xf numFmtId="0" fontId="108" fillId="26" borderId="15" xfId="557" applyFont="1" applyFill="1" applyBorder="1" applyAlignment="1">
      <alignment horizontal="center" vertical="center" wrapText="1"/>
    </xf>
    <xf numFmtId="0" fontId="111" fillId="35" borderId="76" xfId="557" applyFont="1" applyFill="1" applyBorder="1" applyAlignment="1">
      <alignment horizontal="left" vertical="center"/>
    </xf>
    <xf numFmtId="0" fontId="108" fillId="26" borderId="76" xfId="557" applyFont="1" applyFill="1" applyBorder="1" applyAlignment="1">
      <alignment horizontal="center" vertical="center"/>
    </xf>
    <xf numFmtId="0" fontId="108" fillId="26" borderId="62" xfId="557" applyFont="1" applyFill="1" applyBorder="1" applyAlignment="1">
      <alignment horizontal="center" vertical="center"/>
    </xf>
    <xf numFmtId="0" fontId="50" fillId="0" borderId="14" xfId="709" applyFont="1" applyBorder="1" applyAlignment="1">
      <alignment horizontal="left" vertical="center"/>
    </xf>
    <xf numFmtId="0" fontId="50" fillId="0" borderId="7" xfId="709" applyFont="1" applyBorder="1" applyAlignment="1">
      <alignment horizontal="left" vertical="center"/>
    </xf>
    <xf numFmtId="0" fontId="50" fillId="0" borderId="15" xfId="709" applyFont="1" applyBorder="1" applyAlignment="1">
      <alignment horizontal="left" vertical="center"/>
    </xf>
    <xf numFmtId="0" fontId="42" fillId="0" borderId="62" xfId="0" applyFont="1" applyBorder="1" applyAlignment="1">
      <alignment horizontal="left" vertical="center"/>
    </xf>
    <xf numFmtId="0" fontId="42" fillId="0" borderId="65" xfId="0" applyFont="1" applyBorder="1" applyAlignment="1">
      <alignment horizontal="left" vertical="center"/>
    </xf>
    <xf numFmtId="0" fontId="42" fillId="0" borderId="63" xfId="0" applyFont="1" applyBorder="1" applyAlignment="1">
      <alignment horizontal="left" vertical="center"/>
    </xf>
    <xf numFmtId="0" fontId="50" fillId="0" borderId="6" xfId="709" applyFont="1" applyBorder="1" applyAlignment="1">
      <alignment horizontal="left" vertical="center"/>
    </xf>
    <xf numFmtId="0" fontId="45" fillId="25" borderId="62" xfId="709" applyFont="1" applyFill="1" applyBorder="1" applyAlignment="1">
      <alignment horizontal="left" vertical="center" wrapText="1"/>
    </xf>
    <xf numFmtId="0" fontId="45" fillId="25" borderId="63" xfId="709" applyFont="1" applyFill="1" applyBorder="1" applyAlignment="1">
      <alignment horizontal="left" vertical="center" wrapText="1"/>
    </xf>
    <xf numFmtId="0" fontId="45" fillId="25" borderId="67" xfId="709" applyFont="1" applyFill="1" applyBorder="1" applyAlignment="1">
      <alignment horizontal="center" vertical="center" wrapText="1"/>
    </xf>
    <xf numFmtId="0" fontId="45" fillId="25" borderId="68" xfId="709" applyFont="1" applyFill="1" applyBorder="1" applyAlignment="1">
      <alignment horizontal="center" vertical="center" wrapText="1"/>
    </xf>
    <xf numFmtId="0" fontId="48" fillId="26" borderId="11" xfId="709" applyFont="1" applyFill="1" applyBorder="1" applyAlignment="1">
      <alignment horizontal="center" vertical="center"/>
    </xf>
    <xf numFmtId="0" fontId="48" fillId="25" borderId="103" xfId="709" applyFont="1" applyFill="1" applyBorder="1" applyAlignment="1">
      <alignment horizontal="center" vertical="center"/>
    </xf>
    <xf numFmtId="0" fontId="48" fillId="25" borderId="11" xfId="709" applyFont="1" applyFill="1" applyBorder="1" applyAlignment="1">
      <alignment horizontal="center" vertical="center"/>
    </xf>
    <xf numFmtId="0" fontId="48" fillId="25" borderId="6" xfId="709" applyFont="1" applyFill="1" applyBorder="1" applyAlignment="1">
      <alignment horizontal="center" vertical="center"/>
    </xf>
    <xf numFmtId="0" fontId="48" fillId="25" borderId="56" xfId="709" applyFont="1" applyFill="1" applyBorder="1" applyAlignment="1">
      <alignment horizontal="center" vertical="center"/>
    </xf>
    <xf numFmtId="0" fontId="50" fillId="0" borderId="62" xfId="709" applyFont="1" applyBorder="1" applyAlignment="1">
      <alignment horizontal="left" vertical="center"/>
    </xf>
    <xf numFmtId="0" fontId="50" fillId="0" borderId="65" xfId="709" applyFont="1" applyBorder="1" applyAlignment="1">
      <alignment horizontal="left" vertical="center"/>
    </xf>
    <xf numFmtId="0" fontId="50" fillId="0" borderId="63" xfId="709" applyFont="1" applyBorder="1" applyAlignment="1">
      <alignment horizontal="left" vertical="center"/>
    </xf>
    <xf numFmtId="0" fontId="60" fillId="0" borderId="66" xfId="709" applyFont="1" applyBorder="1" applyAlignment="1">
      <alignment horizontal="center" vertical="center"/>
    </xf>
    <xf numFmtId="0" fontId="60" fillId="0" borderId="11" xfId="709" applyFont="1" applyBorder="1" applyAlignment="1">
      <alignment horizontal="center" vertical="center"/>
    </xf>
    <xf numFmtId="0" fontId="45" fillId="32" borderId="56" xfId="709" applyFont="1" applyFill="1" applyBorder="1" applyAlignment="1">
      <alignment horizontal="left" vertical="center" wrapText="1"/>
    </xf>
    <xf numFmtId="49" fontId="50" fillId="32" borderId="56" xfId="709" applyNumberFormat="1" applyFont="1" applyFill="1" applyBorder="1" applyAlignment="1">
      <alignment horizontal="center" vertical="center" wrapText="1"/>
    </xf>
    <xf numFmtId="0" fontId="45" fillId="72" borderId="56" xfId="709" applyFont="1" applyFill="1" applyBorder="1" applyAlignment="1">
      <alignment horizontal="center" vertical="center" wrapText="1"/>
    </xf>
    <xf numFmtId="0" fontId="45" fillId="34" borderId="56" xfId="709" applyFont="1" applyFill="1" applyBorder="1" applyAlignment="1">
      <alignment horizontal="center" vertical="center" wrapText="1"/>
    </xf>
    <xf numFmtId="0" fontId="23" fillId="0" borderId="0" xfId="709" applyAlignment="1">
      <alignment horizontal="left" wrapText="1"/>
    </xf>
    <xf numFmtId="0" fontId="50" fillId="0" borderId="56" xfId="709" applyFont="1" applyBorder="1" applyAlignment="1">
      <alignment horizontal="left" vertical="center"/>
    </xf>
    <xf numFmtId="0" fontId="45" fillId="25" borderId="64" xfId="709" applyFont="1" applyFill="1" applyBorder="1" applyAlignment="1">
      <alignment horizontal="center" vertical="center" wrapText="1"/>
    </xf>
    <xf numFmtId="0" fontId="50" fillId="0" borderId="14" xfId="709" applyFont="1" applyBorder="1" applyAlignment="1">
      <alignment horizontal="center" vertical="center"/>
    </xf>
    <xf numFmtId="0" fontId="50" fillId="0" borderId="7" xfId="709" applyFont="1" applyBorder="1" applyAlignment="1">
      <alignment horizontal="center" vertical="center"/>
    </xf>
    <xf numFmtId="0" fontId="50" fillId="0" borderId="15" xfId="709" applyFont="1" applyBorder="1" applyAlignment="1">
      <alignment horizontal="center" vertical="center"/>
    </xf>
    <xf numFmtId="0" fontId="45" fillId="0" borderId="67" xfId="709" applyFont="1" applyBorder="1" applyAlignment="1">
      <alignment horizontal="center" vertical="center" wrapText="1"/>
    </xf>
    <xf numFmtId="0" fontId="45" fillId="0" borderId="64" xfId="709" applyFont="1" applyBorder="1" applyAlignment="1">
      <alignment horizontal="center" vertical="center" wrapText="1"/>
    </xf>
    <xf numFmtId="0" fontId="50" fillId="0" borderId="6" xfId="709" applyFont="1" applyBorder="1" applyAlignment="1">
      <alignment horizontal="center" vertical="center"/>
    </xf>
    <xf numFmtId="0" fontId="45" fillId="25" borderId="65" xfId="709" applyFont="1" applyFill="1" applyBorder="1" applyAlignment="1">
      <alignment horizontal="left" vertical="center" wrapText="1"/>
    </xf>
    <xf numFmtId="0" fontId="45" fillId="32" borderId="62" xfId="709" applyFont="1" applyFill="1" applyBorder="1" applyAlignment="1">
      <alignment horizontal="left" vertical="center" wrapText="1"/>
    </xf>
    <xf numFmtId="0" fontId="45" fillId="32" borderId="63" xfId="709" applyFont="1" applyFill="1" applyBorder="1" applyAlignment="1">
      <alignment horizontal="left" vertical="center" wrapText="1"/>
    </xf>
    <xf numFmtId="49" fontId="42" fillId="32" borderId="62" xfId="709" applyNumberFormat="1" applyFont="1" applyFill="1" applyBorder="1" applyAlignment="1">
      <alignment horizontal="center" vertical="center" wrapText="1"/>
    </xf>
    <xf numFmtId="49" fontId="42" fillId="32" borderId="65" xfId="709" applyNumberFormat="1" applyFont="1" applyFill="1" applyBorder="1" applyAlignment="1">
      <alignment horizontal="center" vertical="center" wrapText="1"/>
    </xf>
    <xf numFmtId="49" fontId="42" fillId="32" borderId="63" xfId="709" applyNumberFormat="1" applyFont="1" applyFill="1" applyBorder="1" applyAlignment="1">
      <alignment horizontal="center" vertical="center" wrapText="1"/>
    </xf>
    <xf numFmtId="0" fontId="111" fillId="35" borderId="62" xfId="709" applyFont="1" applyFill="1" applyBorder="1" applyAlignment="1">
      <alignment horizontal="left" vertical="center" wrapText="1"/>
    </xf>
    <xf numFmtId="0" fontId="111" fillId="35" borderId="65" xfId="709" applyFont="1" applyFill="1" applyBorder="1" applyAlignment="1">
      <alignment horizontal="left" vertical="center" wrapText="1"/>
    </xf>
    <xf numFmtId="0" fontId="111" fillId="35" borderId="63" xfId="709" applyFont="1" applyFill="1" applyBorder="1" applyAlignment="1">
      <alignment horizontal="left" vertical="center" wrapText="1"/>
    </xf>
    <xf numFmtId="0" fontId="46" fillId="26" borderId="62" xfId="709" applyFont="1" applyFill="1" applyBorder="1" applyAlignment="1">
      <alignment horizontal="left" vertical="center" wrapText="1"/>
    </xf>
    <xf numFmtId="0" fontId="46" fillId="26" borderId="65" xfId="709" applyFont="1" applyFill="1" applyBorder="1" applyAlignment="1">
      <alignment horizontal="left" vertical="center" wrapText="1"/>
    </xf>
    <xf numFmtId="0" fontId="46" fillId="26" borderId="63" xfId="709" applyFont="1" applyFill="1" applyBorder="1" applyAlignment="1">
      <alignment horizontal="left" vertical="center" wrapText="1"/>
    </xf>
    <xf numFmtId="0" fontId="47" fillId="26" borderId="62" xfId="709" applyFont="1" applyFill="1" applyBorder="1" applyAlignment="1">
      <alignment horizontal="center" vertical="center" wrapText="1"/>
    </xf>
    <xf numFmtId="0" fontId="47" fillId="26" borderId="63" xfId="709" applyFont="1" applyFill="1" applyBorder="1" applyAlignment="1">
      <alignment horizontal="center" vertical="center" wrapText="1"/>
    </xf>
    <xf numFmtId="0" fontId="48" fillId="26" borderId="67" xfId="709" applyFont="1" applyFill="1" applyBorder="1" applyAlignment="1">
      <alignment horizontal="center" vertical="center" wrapText="1"/>
    </xf>
    <xf numFmtId="0" fontId="48" fillId="26" borderId="68" xfId="709" applyFont="1" applyFill="1" applyBorder="1" applyAlignment="1">
      <alignment horizontal="center" vertical="center" wrapText="1"/>
    </xf>
    <xf numFmtId="0" fontId="48" fillId="26" borderId="14" xfId="709" applyFont="1" applyFill="1" applyBorder="1" applyAlignment="1">
      <alignment horizontal="center" vertical="center" wrapText="1"/>
    </xf>
    <xf numFmtId="0" fontId="48" fillId="26" borderId="15" xfId="709" applyFont="1" applyFill="1" applyBorder="1" applyAlignment="1">
      <alignment horizontal="center" vertical="center" wrapText="1"/>
    </xf>
    <xf numFmtId="0" fontId="48" fillId="26" borderId="66" xfId="709" applyFont="1" applyFill="1" applyBorder="1" applyAlignment="1">
      <alignment horizontal="center" vertical="center" wrapText="1"/>
    </xf>
    <xf numFmtId="0" fontId="48" fillId="26" borderId="6" xfId="709" applyFont="1" applyFill="1" applyBorder="1" applyAlignment="1">
      <alignment horizontal="center" vertical="center" wrapText="1"/>
    </xf>
    <xf numFmtId="0" fontId="48" fillId="0" borderId="66" xfId="709" applyFont="1" applyBorder="1" applyAlignment="1">
      <alignment horizontal="center" vertical="center" wrapText="1"/>
    </xf>
    <xf numFmtId="0" fontId="48" fillId="0" borderId="6" xfId="709" applyFont="1" applyBorder="1" applyAlignment="1">
      <alignment horizontal="center" vertical="center" wrapText="1"/>
    </xf>
    <xf numFmtId="49" fontId="33" fillId="35" borderId="4" xfId="0" applyNumberFormat="1" applyFont="1" applyFill="1" applyBorder="1" applyAlignment="1">
      <alignment horizontal="left" vertical="center" wrapText="1"/>
    </xf>
    <xf numFmtId="49" fontId="34" fillId="26" borderId="29" xfId="0" applyNumberFormat="1" applyFont="1" applyFill="1" applyBorder="1" applyAlignment="1">
      <alignment vertical="center" wrapText="1"/>
    </xf>
    <xf numFmtId="49" fontId="34" fillId="26" borderId="29" xfId="0" applyNumberFormat="1" applyFont="1" applyFill="1" applyBorder="1" applyAlignment="1">
      <alignment horizontal="center" vertical="center" wrapText="1"/>
    </xf>
    <xf numFmtId="49" fontId="32" fillId="26" borderId="29" xfId="0" applyNumberFormat="1" applyFont="1" applyFill="1" applyBorder="1" applyAlignment="1">
      <alignment horizontal="center" vertical="center" wrapText="1"/>
    </xf>
    <xf numFmtId="49" fontId="0" fillId="26" borderId="29" xfId="0" applyNumberFormat="1" applyFill="1" applyBorder="1" applyAlignment="1">
      <alignment horizontal="center" vertical="center" wrapText="1"/>
    </xf>
    <xf numFmtId="49" fontId="34" fillId="26" borderId="29" xfId="0" applyNumberFormat="1" applyFont="1" applyFill="1" applyBorder="1" applyAlignment="1">
      <alignment horizontal="center" vertical="center" textRotation="90" wrapText="1"/>
    </xf>
    <xf numFmtId="49" fontId="34" fillId="26" borderId="31" xfId="0" applyNumberFormat="1" applyFont="1" applyFill="1" applyBorder="1" applyAlignment="1">
      <alignment vertical="center" wrapText="1"/>
    </xf>
    <xf numFmtId="49" fontId="33" fillId="0" borderId="20" xfId="0" applyNumberFormat="1" applyFont="1" applyBorder="1" applyAlignment="1">
      <alignment horizontal="left" vertical="center" wrapText="1"/>
    </xf>
    <xf numFmtId="1" fontId="31" fillId="0" borderId="95" xfId="0" applyNumberFormat="1" applyFont="1" applyBorder="1" applyAlignment="1">
      <alignment horizontal="center" vertical="center" wrapText="1"/>
    </xf>
    <xf numFmtId="49" fontId="113" fillId="31" borderId="95" xfId="0" applyNumberFormat="1" applyFont="1" applyFill="1" applyBorder="1" applyAlignment="1">
      <alignment horizontal="left" vertical="center" wrapText="1"/>
    </xf>
    <xf numFmtId="1" fontId="31" fillId="0" borderId="96" xfId="0" applyNumberFormat="1" applyFont="1" applyBorder="1" applyAlignment="1">
      <alignment horizontal="center" vertical="center" wrapText="1"/>
    </xf>
    <xf numFmtId="1" fontId="31" fillId="0" borderId="16" xfId="0" applyNumberFormat="1" applyFont="1" applyBorder="1" applyAlignment="1">
      <alignment horizontal="center" vertical="center" wrapText="1"/>
    </xf>
    <xf numFmtId="1" fontId="31" fillId="0" borderId="97" xfId="0" applyNumberFormat="1" applyFont="1" applyBorder="1" applyAlignment="1">
      <alignment horizontal="center" vertical="center" wrapText="1"/>
    </xf>
    <xf numFmtId="0" fontId="107" fillId="0" borderId="9" xfId="114" applyFont="1" applyBorder="1" applyAlignment="1">
      <alignment horizontal="center" vertical="center" wrapText="1"/>
    </xf>
    <xf numFmtId="0" fontId="107" fillId="0" borderId="95" xfId="114" applyFont="1" applyBorder="1" applyAlignment="1">
      <alignment horizontal="center" vertical="center" wrapText="1"/>
    </xf>
    <xf numFmtId="1" fontId="107" fillId="0" borderId="95" xfId="114" applyNumberFormat="1" applyFont="1" applyBorder="1" applyAlignment="1">
      <alignment horizontal="center" vertical="center" wrapText="1"/>
    </xf>
    <xf numFmtId="49" fontId="41" fillId="0" borderId="96" xfId="0" applyNumberFormat="1" applyFont="1" applyBorder="1" applyAlignment="1">
      <alignment horizontal="center" vertical="center" wrapText="1"/>
    </xf>
    <xf numFmtId="49" fontId="41" fillId="0" borderId="16" xfId="0" applyNumberFormat="1" applyFont="1" applyBorder="1" applyAlignment="1">
      <alignment horizontal="center" vertical="center" wrapText="1"/>
    </xf>
    <xf numFmtId="49" fontId="41" fillId="0" borderId="97" xfId="0" applyNumberFormat="1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49" fontId="0" fillId="0" borderId="85" xfId="0" applyNumberFormat="1" applyBorder="1" applyAlignment="1">
      <alignment horizontal="left" vertical="top" wrapText="1"/>
    </xf>
    <xf numFmtId="49" fontId="33" fillId="35" borderId="29" xfId="0" applyNumberFormat="1" applyFont="1" applyFill="1" applyBorder="1" applyAlignment="1">
      <alignment horizontal="left" vertical="center" wrapText="1"/>
    </xf>
    <xf numFmtId="49" fontId="34" fillId="26" borderId="10" xfId="0" applyNumberFormat="1" applyFont="1" applyFill="1" applyBorder="1" applyAlignment="1">
      <alignment horizontal="center" vertical="center" wrapText="1"/>
    </xf>
    <xf numFmtId="49" fontId="34" fillId="26" borderId="22" xfId="0" applyNumberFormat="1" applyFont="1" applyFill="1" applyBorder="1" applyAlignment="1">
      <alignment horizontal="center" vertical="center" wrapText="1"/>
    </xf>
    <xf numFmtId="49" fontId="34" fillId="26" borderId="9" xfId="0" applyNumberFormat="1" applyFont="1" applyFill="1" applyBorder="1" applyAlignment="1">
      <alignment horizontal="center" vertical="center" wrapText="1"/>
    </xf>
    <xf numFmtId="0" fontId="34" fillId="26" borderId="29" xfId="0" applyFont="1" applyFill="1" applyBorder="1" applyAlignment="1">
      <alignment horizontal="center" vertical="center" wrapText="1"/>
    </xf>
    <xf numFmtId="49" fontId="53" fillId="26" borderId="29" xfId="0" applyNumberFormat="1" applyFont="1" applyFill="1" applyBorder="1" applyAlignment="1">
      <alignment horizontal="center" vertical="center" wrapText="1"/>
    </xf>
    <xf numFmtId="49" fontId="34" fillId="26" borderId="17" xfId="0" applyNumberFormat="1" applyFont="1" applyFill="1" applyBorder="1" applyAlignment="1">
      <alignment horizontal="center" vertical="center" wrapText="1"/>
    </xf>
    <xf numFmtId="49" fontId="34" fillId="26" borderId="19" xfId="0" applyNumberFormat="1" applyFont="1" applyFill="1" applyBorder="1" applyAlignment="1">
      <alignment horizontal="center" vertical="center" wrapText="1"/>
    </xf>
    <xf numFmtId="49" fontId="34" fillId="26" borderId="20" xfId="0" applyNumberFormat="1" applyFont="1" applyFill="1" applyBorder="1" applyAlignment="1">
      <alignment horizontal="center" vertical="center" wrapText="1"/>
    </xf>
    <xf numFmtId="49" fontId="34" fillId="26" borderId="40" xfId="0" applyNumberFormat="1" applyFont="1" applyFill="1" applyBorder="1" applyAlignment="1">
      <alignment horizontal="center" vertical="center" wrapText="1"/>
    </xf>
    <xf numFmtId="49" fontId="34" fillId="26" borderId="39" xfId="0" applyNumberFormat="1" applyFont="1" applyFill="1" applyBorder="1" applyAlignment="1">
      <alignment horizontal="center" vertical="center" wrapText="1"/>
    </xf>
    <xf numFmtId="0" fontId="31" fillId="25" borderId="29" xfId="0" applyFont="1" applyFill="1" applyBorder="1" applyAlignment="1">
      <alignment horizontal="center" vertical="center" wrapText="1"/>
    </xf>
    <xf numFmtId="0" fontId="31" fillId="25" borderId="72" xfId="0" applyFont="1" applyFill="1" applyBorder="1" applyAlignment="1">
      <alignment horizontal="center" vertical="center" wrapText="1"/>
    </xf>
    <xf numFmtId="49" fontId="34" fillId="26" borderId="30" xfId="0" applyNumberFormat="1" applyFont="1" applyFill="1" applyBorder="1" applyAlignment="1">
      <alignment horizontal="center" vertical="center" wrapText="1"/>
    </xf>
    <xf numFmtId="49" fontId="34" fillId="26" borderId="16" xfId="0" applyNumberFormat="1" applyFont="1" applyFill="1" applyBorder="1" applyAlignment="1">
      <alignment horizontal="center" vertical="center" wrapText="1"/>
    </xf>
    <xf numFmtId="49" fontId="34" fillId="26" borderId="8" xfId="0" applyNumberFormat="1" applyFont="1" applyFill="1" applyBorder="1" applyAlignment="1">
      <alignment horizontal="center" vertical="center" wrapText="1"/>
    </xf>
    <xf numFmtId="49" fontId="41" fillId="26" borderId="10" xfId="0" applyNumberFormat="1" applyFont="1" applyFill="1" applyBorder="1" applyAlignment="1">
      <alignment horizontal="center" vertical="center" wrapText="1"/>
    </xf>
    <xf numFmtId="49" fontId="41" fillId="26" borderId="22" xfId="0" applyNumberFormat="1" applyFont="1" applyFill="1" applyBorder="1" applyAlignment="1">
      <alignment horizontal="center" vertical="center" wrapText="1"/>
    </xf>
    <xf numFmtId="49" fontId="41" fillId="26" borderId="9" xfId="0" applyNumberFormat="1" applyFont="1" applyFill="1" applyBorder="1" applyAlignment="1">
      <alignment horizontal="center" vertical="center" wrapText="1"/>
    </xf>
    <xf numFmtId="0" fontId="31" fillId="25" borderId="30" xfId="0" applyFont="1" applyFill="1" applyBorder="1" applyAlignment="1">
      <alignment horizontal="center" vertical="center" wrapText="1"/>
    </xf>
    <xf numFmtId="0" fontId="31" fillId="25" borderId="16" xfId="0" applyFont="1" applyFill="1" applyBorder="1" applyAlignment="1">
      <alignment horizontal="center" vertical="center" wrapText="1"/>
    </xf>
    <xf numFmtId="0" fontId="31" fillId="25" borderId="8" xfId="0" applyFont="1" applyFill="1" applyBorder="1" applyAlignment="1">
      <alignment horizontal="center" vertical="center" wrapText="1"/>
    </xf>
    <xf numFmtId="1" fontId="31" fillId="0" borderId="73" xfId="0" applyNumberFormat="1" applyFont="1" applyBorder="1" applyAlignment="1">
      <alignment horizontal="center" vertical="center" wrapText="1"/>
    </xf>
    <xf numFmtId="1" fontId="31" fillId="0" borderId="8" xfId="0" applyNumberFormat="1" applyFont="1" applyBorder="1" applyAlignment="1">
      <alignment horizontal="center" vertical="center" wrapText="1"/>
    </xf>
    <xf numFmtId="49" fontId="33" fillId="35" borderId="39" xfId="0" applyNumberFormat="1" applyFont="1" applyFill="1" applyBorder="1" applyAlignment="1">
      <alignment horizontal="left" vertical="center" wrapText="1"/>
    </xf>
    <xf numFmtId="0" fontId="34" fillId="26" borderId="39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4" fillId="26" borderId="22" xfId="0" applyFont="1" applyFill="1" applyBorder="1" applyAlignment="1">
      <alignment horizontal="center" vertical="center" wrapText="1"/>
    </xf>
    <xf numFmtId="0" fontId="34" fillId="26" borderId="9" xfId="0" applyFont="1" applyFill="1" applyBorder="1" applyAlignment="1">
      <alignment horizontal="center" vertical="center" wrapText="1"/>
    </xf>
    <xf numFmtId="49" fontId="34" fillId="37" borderId="4" xfId="0" applyNumberFormat="1" applyFont="1" applyFill="1" applyBorder="1" applyAlignment="1">
      <alignment horizontal="left" vertical="center" wrapText="1"/>
    </xf>
    <xf numFmtId="49" fontId="0" fillId="26" borderId="4" xfId="0" applyNumberFormat="1" applyFill="1" applyBorder="1" applyAlignment="1">
      <alignment horizontal="center" vertical="center" wrapText="1"/>
    </xf>
    <xf numFmtId="0" fontId="0" fillId="26" borderId="8" xfId="0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33" fillId="35" borderId="5" xfId="0" applyNumberFormat="1" applyFont="1" applyFill="1" applyBorder="1" applyAlignment="1">
      <alignment horizontal="left" vertical="center" wrapText="1"/>
    </xf>
    <xf numFmtId="49" fontId="0" fillId="26" borderId="16" xfId="0" applyNumberFormat="1" applyFill="1" applyBorder="1" applyAlignment="1">
      <alignment horizontal="center" vertical="center" wrapText="1"/>
    </xf>
    <xf numFmtId="49" fontId="0" fillId="26" borderId="8" xfId="0" applyNumberFormat="1" applyFill="1" applyBorder="1" applyAlignment="1">
      <alignment horizontal="center" vertical="center" wrapText="1"/>
    </xf>
    <xf numFmtId="49" fontId="0" fillId="26" borderId="0" xfId="0" applyNumberFormat="1" applyFill="1" applyAlignment="1">
      <alignment horizontal="center" vertical="center" wrapText="1"/>
    </xf>
    <xf numFmtId="0" fontId="54" fillId="26" borderId="61" xfId="0" applyFont="1" applyFill="1" applyBorder="1" applyAlignment="1">
      <alignment horizontal="center" vertical="center"/>
    </xf>
    <xf numFmtId="0" fontId="42" fillId="26" borderId="61" xfId="0" applyFont="1" applyFill="1" applyBorder="1" applyAlignment="1">
      <alignment horizontal="center" vertical="center"/>
    </xf>
    <xf numFmtId="0" fontId="84" fillId="0" borderId="0" xfId="709" applyFont="1" applyAlignment="1">
      <alignment horizontal="left" vertical="center"/>
    </xf>
    <xf numFmtId="0" fontId="33" fillId="35" borderId="39" xfId="709" applyFont="1" applyFill="1" applyBorder="1" applyAlignment="1">
      <alignment horizontal="left" vertical="center" wrapText="1"/>
    </xf>
    <xf numFmtId="0" fontId="34" fillId="26" borderId="39" xfId="709" applyFont="1" applyFill="1" applyBorder="1" applyAlignment="1">
      <alignment horizontal="center" vertical="center" wrapText="1"/>
    </xf>
    <xf numFmtId="49" fontId="42" fillId="35" borderId="39" xfId="0" applyNumberFormat="1" applyFont="1" applyFill="1" applyBorder="1" applyAlignment="1">
      <alignment horizontal="center" vertical="center" wrapText="1"/>
    </xf>
    <xf numFmtId="49" fontId="42" fillId="26" borderId="22" xfId="0" applyNumberFormat="1" applyFont="1" applyFill="1" applyBorder="1" applyAlignment="1">
      <alignment horizontal="center" vertical="center" wrapText="1"/>
    </xf>
    <xf numFmtId="49" fontId="42" fillId="26" borderId="9" xfId="0" applyNumberFormat="1" applyFont="1" applyFill="1" applyBorder="1" applyAlignment="1">
      <alignment horizontal="center" vertical="center" wrapText="1"/>
    </xf>
    <xf numFmtId="49" fontId="42" fillId="26" borderId="10" xfId="0" applyNumberFormat="1" applyFont="1" applyFill="1" applyBorder="1" applyAlignment="1">
      <alignment horizontal="center" vertical="center" wrapText="1"/>
    </xf>
    <xf numFmtId="49" fontId="0" fillId="0" borderId="41" xfId="0" applyNumberFormat="1" applyBorder="1" applyAlignment="1">
      <alignment horizontal="left" vertical="center" wrapText="1"/>
    </xf>
    <xf numFmtId="49" fontId="53" fillId="35" borderId="30" xfId="0" applyNumberFormat="1" applyFont="1" applyFill="1" applyBorder="1" applyAlignment="1">
      <alignment horizontal="center" vertical="center" wrapText="1"/>
    </xf>
    <xf numFmtId="49" fontId="42" fillId="26" borderId="39" xfId="0" applyNumberFormat="1" applyFont="1" applyFill="1" applyBorder="1" applyAlignment="1">
      <alignment horizontal="center" vertical="center" wrapText="1"/>
    </xf>
    <xf numFmtId="49" fontId="113" fillId="35" borderId="39" xfId="0" applyNumberFormat="1" applyFont="1" applyFill="1" applyBorder="1" applyAlignment="1">
      <alignment horizontal="left" vertical="center" wrapText="1"/>
    </xf>
    <xf numFmtId="0" fontId="34" fillId="26" borderId="4" xfId="0" applyFont="1" applyFill="1" applyBorder="1" applyAlignment="1">
      <alignment horizontal="center" vertical="center" wrapText="1"/>
    </xf>
    <xf numFmtId="0" fontId="34" fillId="26" borderId="5" xfId="0" applyFont="1" applyFill="1" applyBorder="1" applyAlignment="1">
      <alignment horizontal="center" vertical="center" wrapText="1"/>
    </xf>
    <xf numFmtId="49" fontId="34" fillId="0" borderId="96" xfId="0" applyNumberFormat="1" applyFont="1" applyBorder="1" applyAlignment="1">
      <alignment horizontal="center" vertical="center" wrapText="1"/>
    </xf>
    <xf numFmtId="49" fontId="34" fillId="0" borderId="16" xfId="0" applyNumberFormat="1" applyFont="1" applyBorder="1" applyAlignment="1">
      <alignment horizontal="center" vertical="center" wrapText="1"/>
    </xf>
    <xf numFmtId="49" fontId="34" fillId="0" borderId="97" xfId="0" applyNumberFormat="1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left" vertical="top" wrapText="1"/>
    </xf>
    <xf numFmtId="49" fontId="34" fillId="26" borderId="4" xfId="0" applyNumberFormat="1" applyFont="1" applyFill="1" applyBorder="1" applyAlignment="1">
      <alignment horizontal="center" vertical="center" wrapText="1"/>
    </xf>
    <xf numFmtId="49" fontId="34" fillId="26" borderId="5" xfId="0" applyNumberFormat="1" applyFont="1" applyFill="1" applyBorder="1" applyAlignment="1">
      <alignment horizontal="center" vertical="center" wrapText="1"/>
    </xf>
    <xf numFmtId="49" fontId="0" fillId="26" borderId="10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34" fillId="26" borderId="4" xfId="0" applyNumberFormat="1" applyFont="1" applyFill="1" applyBorder="1" applyAlignment="1">
      <alignment horizontal="center" vertical="center" textRotation="90" wrapText="1"/>
    </xf>
  </cellXfs>
  <cellStyles count="21919">
    <cellStyle name="Accent" xfId="1"/>
    <cellStyle name="Accent 1" xfId="2"/>
    <cellStyle name="Accent 1 1" xfId="3"/>
    <cellStyle name="Accent 1 1 2" xfId="485"/>
    <cellStyle name="Accent 1 1 2 2" xfId="4932"/>
    <cellStyle name="Accent 1 1 3" xfId="4987"/>
    <cellStyle name="Accent 1 2" xfId="4"/>
    <cellStyle name="Accent 1 2 2" xfId="486"/>
    <cellStyle name="Accent 1 2 2 2" xfId="4986"/>
    <cellStyle name="Accent 1 2 3" xfId="4509"/>
    <cellStyle name="Accent 1 3" xfId="4985"/>
    <cellStyle name="Accent 1 5" xfId="5"/>
    <cellStyle name="Accent 1 5 2" xfId="487"/>
    <cellStyle name="Accent 1 5 2 2" xfId="4508"/>
    <cellStyle name="Accent 1 5 3" xfId="4879"/>
    <cellStyle name="Accent 1 6" xfId="488"/>
    <cellStyle name="Accent 1 6 2" xfId="4878"/>
    <cellStyle name="Accent 2" xfId="6"/>
    <cellStyle name="Accent 2 1" xfId="7"/>
    <cellStyle name="Accent 2 1 2" xfId="489"/>
    <cellStyle name="Accent 2 1 2 2" xfId="5050"/>
    <cellStyle name="Accent 2 1 3" xfId="897"/>
    <cellStyle name="Accent 2 1 3 2" xfId="4934"/>
    <cellStyle name="Accent 2 1 4" xfId="5280"/>
    <cellStyle name="Accent 2 2" xfId="8"/>
    <cellStyle name="Accent 2 2 2" xfId="490"/>
    <cellStyle name="Accent 2 2 2 2" xfId="4507"/>
    <cellStyle name="Accent 2 2 3" xfId="4877"/>
    <cellStyle name="Accent 2 6" xfId="9"/>
    <cellStyle name="Accent 2 6 2" xfId="491"/>
    <cellStyle name="Accent 2 6 2 2" xfId="4876"/>
    <cellStyle name="Accent 2 6 3" xfId="4506"/>
    <cellStyle name="Accent 2 7" xfId="492"/>
    <cellStyle name="Accent 2 7 2" xfId="4504"/>
    <cellStyle name="Accent 3" xfId="10"/>
    <cellStyle name="Accent 3 1" xfId="11"/>
    <cellStyle name="Accent 3 1 2" xfId="493"/>
    <cellStyle name="Accent 3 1 2 2" xfId="4501"/>
    <cellStyle name="Accent 3 1 3" xfId="4502"/>
    <cellStyle name="Accent 3 2" xfId="12"/>
    <cellStyle name="Accent 3 2 2" xfId="494"/>
    <cellStyle name="Accent 3 2 2 2" xfId="4500"/>
    <cellStyle name="Accent 3 2 3" xfId="4875"/>
    <cellStyle name="Accent 3 3" xfId="4503"/>
    <cellStyle name="Accent 3 7" xfId="13"/>
    <cellStyle name="Accent 3 7 2" xfId="495"/>
    <cellStyle name="Accent 3 7 2 2" xfId="4499"/>
    <cellStyle name="Accent 3 7 3" xfId="4874"/>
    <cellStyle name="Accent 3 8" xfId="496"/>
    <cellStyle name="Accent 3 8 2" xfId="4498"/>
    <cellStyle name="Accent 4" xfId="14"/>
    <cellStyle name="Accent 4 2" xfId="15"/>
    <cellStyle name="Accent 4 2 2" xfId="4497"/>
    <cellStyle name="Accent 4 3" xfId="16"/>
    <cellStyle name="Accent 4 3 2" xfId="497"/>
    <cellStyle name="Accent 4 3 2 2" xfId="4496"/>
    <cellStyle name="Accent 4 3 3" xfId="4873"/>
    <cellStyle name="Accent 5" xfId="498"/>
    <cellStyle name="Accent 5 2" xfId="4495"/>
    <cellStyle name="Bad" xfId="17"/>
    <cellStyle name="Bad 1" xfId="18"/>
    <cellStyle name="Bad 1 2" xfId="499"/>
    <cellStyle name="Bad 1 2 2" xfId="4493"/>
    <cellStyle name="Bad 1 3" xfId="4872"/>
    <cellStyle name="Bad 2" xfId="19"/>
    <cellStyle name="Bad 2 2" xfId="500"/>
    <cellStyle name="Bad 2 2 2" xfId="4491"/>
    <cellStyle name="Bad 2 3" xfId="4492"/>
    <cellStyle name="Bad 3" xfId="4494"/>
    <cellStyle name="Bad 8" xfId="20"/>
    <cellStyle name="Bad 8 2" xfId="501"/>
    <cellStyle name="Bad 8 2 2" xfId="4490"/>
    <cellStyle name="Bad 8 3" xfId="4871"/>
    <cellStyle name="Bad 9" xfId="502"/>
    <cellStyle name="Bad 9 2" xfId="4489"/>
    <cellStyle name="Dziesiętny 2" xfId="21"/>
    <cellStyle name="Dziesiętny 2 10" xfId="815"/>
    <cellStyle name="Dziesiętny 2 10 2" xfId="4488"/>
    <cellStyle name="Dziesiętny 2 2" xfId="22"/>
    <cellStyle name="Dziesiętny 2 2 10" xfId="23"/>
    <cellStyle name="Dziesiętny 2 2 10 10" xfId="769"/>
    <cellStyle name="Dziesiętny 2 2 10 10 10" xfId="8196"/>
    <cellStyle name="Dziesiętny 2 2 10 10 10 2" xfId="18434"/>
    <cellStyle name="Dziesiętny 2 2 10 10 11" xfId="8978"/>
    <cellStyle name="Dziesiętny 2 2 10 10 11 2" xfId="19216"/>
    <cellStyle name="Dziesiętny 2 2 10 10 12" xfId="9760"/>
    <cellStyle name="Dziesiętny 2 2 10 10 12 2" xfId="19998"/>
    <cellStyle name="Dziesiętny 2 2 10 10 13" xfId="10542"/>
    <cellStyle name="Dziesiętny 2 2 10 10 13 2" xfId="20780"/>
    <cellStyle name="Dziesiętny 2 2 10 10 14" xfId="11326"/>
    <cellStyle name="Dziesiętny 2 2 10 10 14 2" xfId="21562"/>
    <cellStyle name="Dziesiętny 2 2 10 10 15" xfId="12118"/>
    <cellStyle name="Dziesiętny 2 2 10 10 2" xfId="1616"/>
    <cellStyle name="Dziesiętny 2 2 10 10 2 2" xfId="12904"/>
    <cellStyle name="Dziesiętny 2 2 10 10 3" xfId="2399"/>
    <cellStyle name="Dziesiętny 2 2 10 10 3 2" xfId="13687"/>
    <cellStyle name="Dziesiętny 2 2 10 10 4" xfId="3181"/>
    <cellStyle name="Dziesiętny 2 2 10 10 4 2" xfId="14469"/>
    <cellStyle name="Dziesiętny 2 2 10 10 5" xfId="3966"/>
    <cellStyle name="Dziesiętny 2 2 10 10 5 2" xfId="15254"/>
    <cellStyle name="Dziesiętny 2 2 10 10 6" xfId="5007"/>
    <cellStyle name="Dziesiętny 2 2 10 10 6 2" xfId="16041"/>
    <cellStyle name="Dziesiętny 2 2 10 10 7" xfId="4486"/>
    <cellStyle name="Dziesiętny 2 2 10 10 8" xfId="6622"/>
    <cellStyle name="Dziesiętny 2 2 10 10 8 2" xfId="16868"/>
    <cellStyle name="Dziesiętny 2 2 10 10 9" xfId="7411"/>
    <cellStyle name="Dziesiętny 2 2 10 10 9 2" xfId="17652"/>
    <cellStyle name="Dziesiętny 2 2 10 11" xfId="817"/>
    <cellStyle name="Dziesiętny 2 2 10 11 2" xfId="4485"/>
    <cellStyle name="Dziesiętny 2 2 10 12" xfId="845"/>
    <cellStyle name="Dziesiętny 2 2 10 12 10" xfId="8240"/>
    <cellStyle name="Dziesiętny 2 2 10 12 10 2" xfId="18478"/>
    <cellStyle name="Dziesiętny 2 2 10 12 11" xfId="9022"/>
    <cellStyle name="Dziesiętny 2 2 10 12 11 2" xfId="19260"/>
    <cellStyle name="Dziesiętny 2 2 10 12 12" xfId="9804"/>
    <cellStyle name="Dziesiętny 2 2 10 12 12 2" xfId="20042"/>
    <cellStyle name="Dziesiętny 2 2 10 12 13" xfId="10586"/>
    <cellStyle name="Dziesiętny 2 2 10 12 13 2" xfId="20824"/>
    <cellStyle name="Dziesiętny 2 2 10 12 14" xfId="11371"/>
    <cellStyle name="Dziesiętny 2 2 10 12 14 2" xfId="21606"/>
    <cellStyle name="Dziesiętny 2 2 10 12 15" xfId="12162"/>
    <cellStyle name="Dziesiętny 2 2 10 12 2" xfId="1660"/>
    <cellStyle name="Dziesiętny 2 2 10 12 2 2" xfId="12948"/>
    <cellStyle name="Dziesiętny 2 2 10 12 3" xfId="2443"/>
    <cellStyle name="Dziesiętny 2 2 10 12 3 2" xfId="13731"/>
    <cellStyle name="Dziesiętny 2 2 10 12 4" xfId="3225"/>
    <cellStyle name="Dziesiętny 2 2 10 12 4 2" xfId="14513"/>
    <cellStyle name="Dziesiętny 2 2 10 12 5" xfId="4010"/>
    <cellStyle name="Dziesiętny 2 2 10 12 5 2" xfId="15298"/>
    <cellStyle name="Dziesiętny 2 2 10 12 6" xfId="5071"/>
    <cellStyle name="Dziesiętny 2 2 10 12 6 2" xfId="16085"/>
    <cellStyle name="Dziesiętny 2 2 10 12 7" xfId="4484"/>
    <cellStyle name="Dziesiętny 2 2 10 12 8" xfId="6667"/>
    <cellStyle name="Dziesiętny 2 2 10 12 8 2" xfId="16913"/>
    <cellStyle name="Dziesiętny 2 2 10 12 9" xfId="7456"/>
    <cellStyle name="Dziesiętny 2 2 10 12 9 2" xfId="17696"/>
    <cellStyle name="Dziesiętny 2 2 10 13" xfId="902"/>
    <cellStyle name="Dziesiętny 2 2 10 13 10" xfId="8292"/>
    <cellStyle name="Dziesiętny 2 2 10 13 10 2" xfId="18530"/>
    <cellStyle name="Dziesiętny 2 2 10 13 11" xfId="9074"/>
    <cellStyle name="Dziesiętny 2 2 10 13 11 2" xfId="19312"/>
    <cellStyle name="Dziesiętny 2 2 10 13 12" xfId="9856"/>
    <cellStyle name="Dziesiętny 2 2 10 13 12 2" xfId="20094"/>
    <cellStyle name="Dziesiętny 2 2 10 13 13" xfId="10638"/>
    <cellStyle name="Dziesiętny 2 2 10 13 13 2" xfId="20876"/>
    <cellStyle name="Dziesiętny 2 2 10 13 14" xfId="11423"/>
    <cellStyle name="Dziesiętny 2 2 10 13 14 2" xfId="21658"/>
    <cellStyle name="Dziesiętny 2 2 10 13 15" xfId="12214"/>
    <cellStyle name="Dziesiętny 2 2 10 13 2" xfId="1712"/>
    <cellStyle name="Dziesiętny 2 2 10 13 2 2" xfId="13000"/>
    <cellStyle name="Dziesiętny 2 2 10 13 3" xfId="2495"/>
    <cellStyle name="Dziesiętny 2 2 10 13 3 2" xfId="13783"/>
    <cellStyle name="Dziesiętny 2 2 10 13 4" xfId="3277"/>
    <cellStyle name="Dziesiętny 2 2 10 13 4 2" xfId="14565"/>
    <cellStyle name="Dziesiętny 2 2 10 13 5" xfId="4062"/>
    <cellStyle name="Dziesiętny 2 2 10 13 5 2" xfId="15350"/>
    <cellStyle name="Dziesiętny 2 2 10 13 6" xfId="5125"/>
    <cellStyle name="Dziesiętny 2 2 10 13 6 2" xfId="16138"/>
    <cellStyle name="Dziesiętny 2 2 10 13 7" xfId="4870"/>
    <cellStyle name="Dziesiętny 2 2 10 13 8" xfId="6720"/>
    <cellStyle name="Dziesiętny 2 2 10 13 8 2" xfId="16965"/>
    <cellStyle name="Dziesiętny 2 2 10 13 9" xfId="7509"/>
    <cellStyle name="Dziesiętny 2 2 10 13 9 2" xfId="17748"/>
    <cellStyle name="Dziesiętny 2 2 10 14" xfId="954"/>
    <cellStyle name="Dziesiętny 2 2 10 14 10" xfId="8344"/>
    <cellStyle name="Dziesiętny 2 2 10 14 10 2" xfId="18582"/>
    <cellStyle name="Dziesiętny 2 2 10 14 11" xfId="9126"/>
    <cellStyle name="Dziesiętny 2 2 10 14 11 2" xfId="19364"/>
    <cellStyle name="Dziesiętny 2 2 10 14 12" xfId="9908"/>
    <cellStyle name="Dziesiętny 2 2 10 14 12 2" xfId="20146"/>
    <cellStyle name="Dziesiętny 2 2 10 14 13" xfId="10690"/>
    <cellStyle name="Dziesiętny 2 2 10 14 13 2" xfId="20928"/>
    <cellStyle name="Dziesiętny 2 2 10 14 14" xfId="11475"/>
    <cellStyle name="Dziesiętny 2 2 10 14 14 2" xfId="21710"/>
    <cellStyle name="Dziesiętny 2 2 10 14 15" xfId="12266"/>
    <cellStyle name="Dziesiętny 2 2 10 14 2" xfId="1764"/>
    <cellStyle name="Dziesiętny 2 2 10 14 2 2" xfId="13052"/>
    <cellStyle name="Dziesiętny 2 2 10 14 3" xfId="2547"/>
    <cellStyle name="Dziesiętny 2 2 10 14 3 2" xfId="13835"/>
    <cellStyle name="Dziesiętny 2 2 10 14 4" xfId="3329"/>
    <cellStyle name="Dziesiętny 2 2 10 14 4 2" xfId="14617"/>
    <cellStyle name="Dziesiętny 2 2 10 14 5" xfId="4114"/>
    <cellStyle name="Dziesiętny 2 2 10 14 5 2" xfId="15402"/>
    <cellStyle name="Dziesiętny 2 2 10 14 6" xfId="5177"/>
    <cellStyle name="Dziesiętny 2 2 10 14 6 2" xfId="16190"/>
    <cellStyle name="Dziesiętny 2 2 10 14 7" xfId="4483"/>
    <cellStyle name="Dziesiętny 2 2 10 14 8" xfId="6772"/>
    <cellStyle name="Dziesiętny 2 2 10 14 8 2" xfId="17017"/>
    <cellStyle name="Dziesiętny 2 2 10 14 9" xfId="7561"/>
    <cellStyle name="Dziesiętny 2 2 10 14 9 2" xfId="17800"/>
    <cellStyle name="Dziesiętny 2 2 10 15" xfId="1006"/>
    <cellStyle name="Dziesiętny 2 2 10 15 10" xfId="8396"/>
    <cellStyle name="Dziesiętny 2 2 10 15 10 2" xfId="18634"/>
    <cellStyle name="Dziesiętny 2 2 10 15 11" xfId="9178"/>
    <cellStyle name="Dziesiętny 2 2 10 15 11 2" xfId="19416"/>
    <cellStyle name="Dziesiętny 2 2 10 15 12" xfId="9960"/>
    <cellStyle name="Dziesiętny 2 2 10 15 12 2" xfId="20198"/>
    <cellStyle name="Dziesiętny 2 2 10 15 13" xfId="10742"/>
    <cellStyle name="Dziesiętny 2 2 10 15 13 2" xfId="20980"/>
    <cellStyle name="Dziesiętny 2 2 10 15 14" xfId="11527"/>
    <cellStyle name="Dziesiętny 2 2 10 15 14 2" xfId="21762"/>
    <cellStyle name="Dziesiętny 2 2 10 15 15" xfId="12318"/>
    <cellStyle name="Dziesiętny 2 2 10 15 2" xfId="1816"/>
    <cellStyle name="Dziesiętny 2 2 10 15 2 2" xfId="13104"/>
    <cellStyle name="Dziesiętny 2 2 10 15 3" xfId="2599"/>
    <cellStyle name="Dziesiętny 2 2 10 15 3 2" xfId="13887"/>
    <cellStyle name="Dziesiętny 2 2 10 15 4" xfId="3381"/>
    <cellStyle name="Dziesiętny 2 2 10 15 4 2" xfId="14669"/>
    <cellStyle name="Dziesiętny 2 2 10 15 5" xfId="4166"/>
    <cellStyle name="Dziesiętny 2 2 10 15 5 2" xfId="15454"/>
    <cellStyle name="Dziesiętny 2 2 10 15 6" xfId="5229"/>
    <cellStyle name="Dziesiętny 2 2 10 15 6 2" xfId="16242"/>
    <cellStyle name="Dziesiętny 2 2 10 15 7" xfId="4482"/>
    <cellStyle name="Dziesiętny 2 2 10 15 8" xfId="6824"/>
    <cellStyle name="Dziesiętny 2 2 10 15 8 2" xfId="17069"/>
    <cellStyle name="Dziesiętny 2 2 10 15 9" xfId="7613"/>
    <cellStyle name="Dziesiętny 2 2 10 15 9 2" xfId="17852"/>
    <cellStyle name="Dziesiętny 2 2 10 16" xfId="1059"/>
    <cellStyle name="Dziesiętny 2 2 10 16 10" xfId="8448"/>
    <cellStyle name="Dziesiętny 2 2 10 16 10 2" xfId="18686"/>
    <cellStyle name="Dziesiętny 2 2 10 16 11" xfId="9230"/>
    <cellStyle name="Dziesiętny 2 2 10 16 11 2" xfId="19468"/>
    <cellStyle name="Dziesiętny 2 2 10 16 12" xfId="10012"/>
    <cellStyle name="Dziesiętny 2 2 10 16 12 2" xfId="20250"/>
    <cellStyle name="Dziesiętny 2 2 10 16 13" xfId="10794"/>
    <cellStyle name="Dziesiętny 2 2 10 16 13 2" xfId="21032"/>
    <cellStyle name="Dziesiętny 2 2 10 16 14" xfId="11579"/>
    <cellStyle name="Dziesiętny 2 2 10 16 14 2" xfId="21814"/>
    <cellStyle name="Dziesiętny 2 2 10 16 15" xfId="12370"/>
    <cellStyle name="Dziesiętny 2 2 10 16 2" xfId="1869"/>
    <cellStyle name="Dziesiętny 2 2 10 16 2 2" xfId="13157"/>
    <cellStyle name="Dziesiętny 2 2 10 16 3" xfId="2651"/>
    <cellStyle name="Dziesiętny 2 2 10 16 3 2" xfId="13939"/>
    <cellStyle name="Dziesiętny 2 2 10 16 4" xfId="3433"/>
    <cellStyle name="Dziesiętny 2 2 10 16 4 2" xfId="14721"/>
    <cellStyle name="Dziesiętny 2 2 10 16 5" xfId="4218"/>
    <cellStyle name="Dziesiętny 2 2 10 16 5 2" xfId="15506"/>
    <cellStyle name="Dziesiętny 2 2 10 16 6" xfId="5282"/>
    <cellStyle name="Dziesiętny 2 2 10 16 6 2" xfId="16294"/>
    <cellStyle name="Dziesiętny 2 2 10 16 7" xfId="4481"/>
    <cellStyle name="Dziesiętny 2 2 10 16 8" xfId="6877"/>
    <cellStyle name="Dziesiętny 2 2 10 16 8 2" xfId="17122"/>
    <cellStyle name="Dziesiętny 2 2 10 16 9" xfId="7665"/>
    <cellStyle name="Dziesiętny 2 2 10 16 9 2" xfId="17904"/>
    <cellStyle name="Dziesiętny 2 2 10 17" xfId="1111"/>
    <cellStyle name="Dziesiętny 2 2 10 17 10" xfId="8500"/>
    <cellStyle name="Dziesiętny 2 2 10 17 10 2" xfId="18738"/>
    <cellStyle name="Dziesiętny 2 2 10 17 11" xfId="9282"/>
    <cellStyle name="Dziesiętny 2 2 10 17 11 2" xfId="19520"/>
    <cellStyle name="Dziesiętny 2 2 10 17 12" xfId="10064"/>
    <cellStyle name="Dziesiętny 2 2 10 17 12 2" xfId="20302"/>
    <cellStyle name="Dziesiętny 2 2 10 17 13" xfId="10846"/>
    <cellStyle name="Dziesiętny 2 2 10 17 13 2" xfId="21084"/>
    <cellStyle name="Dziesiętny 2 2 10 17 14" xfId="11631"/>
    <cellStyle name="Dziesiętny 2 2 10 17 14 2" xfId="21866"/>
    <cellStyle name="Dziesiętny 2 2 10 17 15" xfId="12422"/>
    <cellStyle name="Dziesiętny 2 2 10 17 2" xfId="1921"/>
    <cellStyle name="Dziesiętny 2 2 10 17 2 2" xfId="13209"/>
    <cellStyle name="Dziesiętny 2 2 10 17 3" xfId="2703"/>
    <cellStyle name="Dziesiętny 2 2 10 17 3 2" xfId="13991"/>
    <cellStyle name="Dziesiętny 2 2 10 17 4" xfId="3485"/>
    <cellStyle name="Dziesiętny 2 2 10 17 4 2" xfId="14773"/>
    <cellStyle name="Dziesiętny 2 2 10 17 5" xfId="4270"/>
    <cellStyle name="Dziesiętny 2 2 10 17 5 2" xfId="15558"/>
    <cellStyle name="Dziesiętny 2 2 10 17 6" xfId="5334"/>
    <cellStyle name="Dziesiętny 2 2 10 17 6 2" xfId="16346"/>
    <cellStyle name="Dziesiętny 2 2 10 17 7" xfId="4869"/>
    <cellStyle name="Dziesiętny 2 2 10 17 8" xfId="6929"/>
    <cellStyle name="Dziesiętny 2 2 10 17 8 2" xfId="17174"/>
    <cellStyle name="Dziesiętny 2 2 10 17 9" xfId="7717"/>
    <cellStyle name="Dziesiętny 2 2 10 17 9 2" xfId="17956"/>
    <cellStyle name="Dziesiętny 2 2 10 18" xfId="1165"/>
    <cellStyle name="Dziesiętny 2 2 10 18 2" xfId="12476"/>
    <cellStyle name="Dziesiętny 2 2 10 19" xfId="1975"/>
    <cellStyle name="Dziesiętny 2 2 10 19 2" xfId="13263"/>
    <cellStyle name="Dziesiętny 2 2 10 2" xfId="226"/>
    <cellStyle name="Dziesiętny 2 2 10 2 10" xfId="7824"/>
    <cellStyle name="Dziesiętny 2 2 10 2 10 2" xfId="18062"/>
    <cellStyle name="Dziesiętny 2 2 10 2 11" xfId="8606"/>
    <cellStyle name="Dziesiętny 2 2 10 2 11 2" xfId="18844"/>
    <cellStyle name="Dziesiętny 2 2 10 2 12" xfId="9388"/>
    <cellStyle name="Dziesiętny 2 2 10 2 12 2" xfId="19626"/>
    <cellStyle name="Dziesiętny 2 2 10 2 13" xfId="10170"/>
    <cellStyle name="Dziesiętny 2 2 10 2 13 2" xfId="20408"/>
    <cellStyle name="Dziesiętny 2 2 10 2 14" xfId="10953"/>
    <cellStyle name="Dziesiętny 2 2 10 2 14 2" xfId="21190"/>
    <cellStyle name="Dziesiętny 2 2 10 2 15" xfId="11737"/>
    <cellStyle name="Dziesiętny 2 2 10 2 2" xfId="1217"/>
    <cellStyle name="Dziesiętny 2 2 10 2 2 2" xfId="12528"/>
    <cellStyle name="Dziesiętny 2 2 10 2 3" xfId="2027"/>
    <cellStyle name="Dziesiętny 2 2 10 2 3 2" xfId="13315"/>
    <cellStyle name="Dziesiętny 2 2 10 2 4" xfId="2809"/>
    <cellStyle name="Dziesiętny 2 2 10 2 4 2" xfId="14097"/>
    <cellStyle name="Dziesiętny 2 2 10 2 5" xfId="3591"/>
    <cellStyle name="Dziesiętny 2 2 10 2 5 2" xfId="14879"/>
    <cellStyle name="Dziesiętny 2 2 10 2 6" xfId="4511"/>
    <cellStyle name="Dziesiętny 2 2 10 2 6 2" xfId="15667"/>
    <cellStyle name="Dziesiętny 2 2 10 2 7" xfId="4480"/>
    <cellStyle name="Dziesiętny 2 2 10 2 8" xfId="6246"/>
    <cellStyle name="Dziesiętny 2 2 10 2 8 2" xfId="16495"/>
    <cellStyle name="Dziesiętny 2 2 10 2 9" xfId="7036"/>
    <cellStyle name="Dziesiętny 2 2 10 2 9 2" xfId="17280"/>
    <cellStyle name="Dziesiętny 2 2 10 20" xfId="2757"/>
    <cellStyle name="Dziesiętny 2 2 10 20 2" xfId="14045"/>
    <cellStyle name="Dziesiętny 2 2 10 21" xfId="3539"/>
    <cellStyle name="Dziesiętny 2 2 10 21 2" xfId="14827"/>
    <cellStyle name="Dziesiętny 2 2 10 22" xfId="4348"/>
    <cellStyle name="Dziesiętny 2 2 10 22 2" xfId="15615"/>
    <cellStyle name="Dziesiętny 2 2 10 23" xfId="4487"/>
    <cellStyle name="Dziesiętny 2 2 10 24" xfId="6193"/>
    <cellStyle name="Dziesiętny 2 2 10 24 2" xfId="16442"/>
    <cellStyle name="Dziesiętny 2 2 10 25" xfId="6984"/>
    <cellStyle name="Dziesiętny 2 2 10 25 2" xfId="17228"/>
    <cellStyle name="Dziesiętny 2 2 10 26" xfId="7772"/>
    <cellStyle name="Dziesiętny 2 2 10 26 2" xfId="18010"/>
    <cellStyle name="Dziesiętny 2 2 10 27" xfId="8554"/>
    <cellStyle name="Dziesiętny 2 2 10 27 2" xfId="18792"/>
    <cellStyle name="Dziesiętny 2 2 10 28" xfId="9336"/>
    <cellStyle name="Dziesiętny 2 2 10 28 2" xfId="19574"/>
    <cellStyle name="Dziesiętny 2 2 10 29" xfId="10118"/>
    <cellStyle name="Dziesiętny 2 2 10 29 2" xfId="20356"/>
    <cellStyle name="Dziesiętny 2 2 10 3" xfId="278"/>
    <cellStyle name="Dziesiętny 2 2 10 3 10" xfId="7876"/>
    <cellStyle name="Dziesiętny 2 2 10 3 10 2" xfId="18114"/>
    <cellStyle name="Dziesiętny 2 2 10 3 11" xfId="8658"/>
    <cellStyle name="Dziesiętny 2 2 10 3 11 2" xfId="18896"/>
    <cellStyle name="Dziesiętny 2 2 10 3 12" xfId="9440"/>
    <cellStyle name="Dziesiętny 2 2 10 3 12 2" xfId="19678"/>
    <cellStyle name="Dziesiętny 2 2 10 3 13" xfId="10222"/>
    <cellStyle name="Dziesiętny 2 2 10 3 13 2" xfId="20460"/>
    <cellStyle name="Dziesiętny 2 2 10 3 14" xfId="11005"/>
    <cellStyle name="Dziesiętny 2 2 10 3 14 2" xfId="21242"/>
    <cellStyle name="Dziesiętny 2 2 10 3 15" xfId="11789"/>
    <cellStyle name="Dziesiętny 2 2 10 3 2" xfId="1269"/>
    <cellStyle name="Dziesiętny 2 2 10 3 2 2" xfId="12580"/>
    <cellStyle name="Dziesiętny 2 2 10 3 3" xfId="2079"/>
    <cellStyle name="Dziesiętny 2 2 10 3 3 2" xfId="13367"/>
    <cellStyle name="Dziesiętny 2 2 10 3 4" xfId="2861"/>
    <cellStyle name="Dziesiętny 2 2 10 3 4 2" xfId="14149"/>
    <cellStyle name="Dziesiętny 2 2 10 3 5" xfId="3643"/>
    <cellStyle name="Dziesiętny 2 2 10 3 5 2" xfId="14931"/>
    <cellStyle name="Dziesiętny 2 2 10 3 6" xfId="4563"/>
    <cellStyle name="Dziesiętny 2 2 10 3 6 2" xfId="15719"/>
    <cellStyle name="Dziesiętny 2 2 10 3 7" xfId="4868"/>
    <cellStyle name="Dziesiętny 2 2 10 3 8" xfId="6298"/>
    <cellStyle name="Dziesiętny 2 2 10 3 8 2" xfId="16547"/>
    <cellStyle name="Dziesiętny 2 2 10 3 9" xfId="7088"/>
    <cellStyle name="Dziesiętny 2 2 10 3 9 2" xfId="17332"/>
    <cellStyle name="Dziesiętny 2 2 10 30" xfId="10900"/>
    <cellStyle name="Dziesiętny 2 2 10 30 2" xfId="21138"/>
    <cellStyle name="Dziesiętny 2 2 10 31" xfId="11685"/>
    <cellStyle name="Dziesiętny 2 2 10 4" xfId="330"/>
    <cellStyle name="Dziesiętny 2 2 10 4 10" xfId="7928"/>
    <cellStyle name="Dziesiętny 2 2 10 4 10 2" xfId="18166"/>
    <cellStyle name="Dziesiętny 2 2 10 4 11" xfId="8710"/>
    <cellStyle name="Dziesiętny 2 2 10 4 11 2" xfId="18948"/>
    <cellStyle name="Dziesiętny 2 2 10 4 12" xfId="9492"/>
    <cellStyle name="Dziesiętny 2 2 10 4 12 2" xfId="19730"/>
    <cellStyle name="Dziesiętny 2 2 10 4 13" xfId="10274"/>
    <cellStyle name="Dziesiętny 2 2 10 4 13 2" xfId="20512"/>
    <cellStyle name="Dziesiętny 2 2 10 4 14" xfId="11057"/>
    <cellStyle name="Dziesiętny 2 2 10 4 14 2" xfId="21294"/>
    <cellStyle name="Dziesiętny 2 2 10 4 15" xfId="11841"/>
    <cellStyle name="Dziesiętny 2 2 10 4 2" xfId="1321"/>
    <cellStyle name="Dziesiętny 2 2 10 4 2 2" xfId="12632"/>
    <cellStyle name="Dziesiętny 2 2 10 4 3" xfId="2131"/>
    <cellStyle name="Dziesiętny 2 2 10 4 3 2" xfId="13419"/>
    <cellStyle name="Dziesiętny 2 2 10 4 4" xfId="2913"/>
    <cellStyle name="Dziesiętny 2 2 10 4 4 2" xfId="14201"/>
    <cellStyle name="Dziesiętny 2 2 10 4 5" xfId="3695"/>
    <cellStyle name="Dziesiętny 2 2 10 4 5 2" xfId="14983"/>
    <cellStyle name="Dziesiętny 2 2 10 4 6" xfId="4615"/>
    <cellStyle name="Dziesiętny 2 2 10 4 6 2" xfId="15771"/>
    <cellStyle name="Dziesiętny 2 2 10 4 7" xfId="4867"/>
    <cellStyle name="Dziesiętny 2 2 10 4 8" xfId="6350"/>
    <cellStyle name="Dziesiętny 2 2 10 4 8 2" xfId="16599"/>
    <cellStyle name="Dziesiętny 2 2 10 4 9" xfId="7140"/>
    <cellStyle name="Dziesiętny 2 2 10 4 9 2" xfId="17384"/>
    <cellStyle name="Dziesiętny 2 2 10 5" xfId="382"/>
    <cellStyle name="Dziesiętny 2 2 10 5 10" xfId="7980"/>
    <cellStyle name="Dziesiętny 2 2 10 5 10 2" xfId="18218"/>
    <cellStyle name="Dziesiętny 2 2 10 5 11" xfId="8762"/>
    <cellStyle name="Dziesiętny 2 2 10 5 11 2" xfId="19000"/>
    <cellStyle name="Dziesiętny 2 2 10 5 12" xfId="9544"/>
    <cellStyle name="Dziesiętny 2 2 10 5 12 2" xfId="19782"/>
    <cellStyle name="Dziesiętny 2 2 10 5 13" xfId="10326"/>
    <cellStyle name="Dziesiętny 2 2 10 5 13 2" xfId="20564"/>
    <cellStyle name="Dziesiętny 2 2 10 5 14" xfId="11109"/>
    <cellStyle name="Dziesiętny 2 2 10 5 14 2" xfId="21346"/>
    <cellStyle name="Dziesiętny 2 2 10 5 15" xfId="11893"/>
    <cellStyle name="Dziesiętny 2 2 10 5 2" xfId="1373"/>
    <cellStyle name="Dziesiętny 2 2 10 5 2 2" xfId="12684"/>
    <cellStyle name="Dziesiętny 2 2 10 5 3" xfId="2183"/>
    <cellStyle name="Dziesiętny 2 2 10 5 3 2" xfId="13471"/>
    <cellStyle name="Dziesiętny 2 2 10 5 4" xfId="2965"/>
    <cellStyle name="Dziesiętny 2 2 10 5 4 2" xfId="14253"/>
    <cellStyle name="Dziesiętny 2 2 10 5 5" xfId="3747"/>
    <cellStyle name="Dziesiętny 2 2 10 5 5 2" xfId="15035"/>
    <cellStyle name="Dziesiętny 2 2 10 5 6" xfId="4667"/>
    <cellStyle name="Dziesiętny 2 2 10 5 6 2" xfId="15823"/>
    <cellStyle name="Dziesiętny 2 2 10 5 7" xfId="4866"/>
    <cellStyle name="Dziesiętny 2 2 10 5 8" xfId="6402"/>
    <cellStyle name="Dziesiętny 2 2 10 5 8 2" xfId="16651"/>
    <cellStyle name="Dziesiętny 2 2 10 5 9" xfId="7192"/>
    <cellStyle name="Dziesiętny 2 2 10 5 9 2" xfId="17436"/>
    <cellStyle name="Dziesiętny 2 2 10 6" xfId="434"/>
    <cellStyle name="Dziesiętny 2 2 10 6 10" xfId="8032"/>
    <cellStyle name="Dziesiętny 2 2 10 6 10 2" xfId="18270"/>
    <cellStyle name="Dziesiętny 2 2 10 6 11" xfId="8814"/>
    <cellStyle name="Dziesiętny 2 2 10 6 11 2" xfId="19052"/>
    <cellStyle name="Dziesiętny 2 2 10 6 12" xfId="9596"/>
    <cellStyle name="Dziesiętny 2 2 10 6 12 2" xfId="19834"/>
    <cellStyle name="Dziesiętny 2 2 10 6 13" xfId="10378"/>
    <cellStyle name="Dziesiętny 2 2 10 6 13 2" xfId="20616"/>
    <cellStyle name="Dziesiętny 2 2 10 6 14" xfId="11161"/>
    <cellStyle name="Dziesiętny 2 2 10 6 14 2" xfId="21398"/>
    <cellStyle name="Dziesiętny 2 2 10 6 15" xfId="11945"/>
    <cellStyle name="Dziesiętny 2 2 10 6 2" xfId="1425"/>
    <cellStyle name="Dziesiętny 2 2 10 6 2 2" xfId="12736"/>
    <cellStyle name="Dziesiętny 2 2 10 6 3" xfId="2235"/>
    <cellStyle name="Dziesiętny 2 2 10 6 3 2" xfId="13523"/>
    <cellStyle name="Dziesiętny 2 2 10 6 4" xfId="3017"/>
    <cellStyle name="Dziesiętny 2 2 10 6 4 2" xfId="14305"/>
    <cellStyle name="Dziesiętny 2 2 10 6 5" xfId="3799"/>
    <cellStyle name="Dziesiętny 2 2 10 6 5 2" xfId="15087"/>
    <cellStyle name="Dziesiętny 2 2 10 6 6" xfId="4719"/>
    <cellStyle name="Dziesiętny 2 2 10 6 6 2" xfId="15875"/>
    <cellStyle name="Dziesiętny 2 2 10 6 7" xfId="4865"/>
    <cellStyle name="Dziesiętny 2 2 10 6 8" xfId="6454"/>
    <cellStyle name="Dziesiętny 2 2 10 6 8 2" xfId="16703"/>
    <cellStyle name="Dziesiętny 2 2 10 6 9" xfId="7244"/>
    <cellStyle name="Dziesiętny 2 2 10 6 9 2" xfId="17488"/>
    <cellStyle name="Dziesiętny 2 2 10 7" xfId="503"/>
    <cellStyle name="Dziesiętny 2 2 10 8" xfId="621"/>
    <cellStyle name="Dziesiętny 2 2 10 8 10" xfId="8084"/>
    <cellStyle name="Dziesiętny 2 2 10 8 10 2" xfId="18322"/>
    <cellStyle name="Dziesiętny 2 2 10 8 11" xfId="8866"/>
    <cellStyle name="Dziesiętny 2 2 10 8 11 2" xfId="19104"/>
    <cellStyle name="Dziesiętny 2 2 10 8 12" xfId="9648"/>
    <cellStyle name="Dziesiętny 2 2 10 8 12 2" xfId="19886"/>
    <cellStyle name="Dziesiętny 2 2 10 8 13" xfId="10430"/>
    <cellStyle name="Dziesiętny 2 2 10 8 13 2" xfId="20668"/>
    <cellStyle name="Dziesiętny 2 2 10 8 14" xfId="11213"/>
    <cellStyle name="Dziesiętny 2 2 10 8 14 2" xfId="21450"/>
    <cellStyle name="Dziesiętny 2 2 10 8 15" xfId="12002"/>
    <cellStyle name="Dziesiętny 2 2 10 8 2" xfId="1483"/>
    <cellStyle name="Dziesiętny 2 2 10 8 2 2" xfId="12789"/>
    <cellStyle name="Dziesiętny 2 2 10 8 3" xfId="2287"/>
    <cellStyle name="Dziesiętny 2 2 10 8 3 2" xfId="13575"/>
    <cellStyle name="Dziesiętny 2 2 10 8 4" xfId="3069"/>
    <cellStyle name="Dziesiętny 2 2 10 8 4 2" xfId="14357"/>
    <cellStyle name="Dziesiętny 2 2 10 8 5" xfId="3852"/>
    <cellStyle name="Dziesiętny 2 2 10 8 5 2" xfId="15140"/>
    <cellStyle name="Dziesiętny 2 2 10 8 6" xfId="4882"/>
    <cellStyle name="Dziesiętny 2 2 10 8 6 2" xfId="15928"/>
    <cellStyle name="Dziesiętny 2 2 10 8 7" xfId="4476"/>
    <cellStyle name="Dziesiętny 2 2 10 8 8" xfId="6507"/>
    <cellStyle name="Dziesiętny 2 2 10 8 8 2" xfId="16755"/>
    <cellStyle name="Dziesiętny 2 2 10 8 9" xfId="7297"/>
    <cellStyle name="Dziesiętny 2 2 10 8 9 2" xfId="17540"/>
    <cellStyle name="Dziesiętny 2 2 10 9" xfId="685"/>
    <cellStyle name="Dziesiętny 2 2 10 9 10" xfId="8137"/>
    <cellStyle name="Dziesiętny 2 2 10 9 10 2" xfId="18375"/>
    <cellStyle name="Dziesiętny 2 2 10 9 11" xfId="8919"/>
    <cellStyle name="Dziesiętny 2 2 10 9 11 2" xfId="19157"/>
    <cellStyle name="Dziesiętny 2 2 10 9 12" xfId="9701"/>
    <cellStyle name="Dziesiętny 2 2 10 9 12 2" xfId="19939"/>
    <cellStyle name="Dziesiętny 2 2 10 9 13" xfId="10483"/>
    <cellStyle name="Dziesiętny 2 2 10 9 13 2" xfId="20721"/>
    <cellStyle name="Dziesiętny 2 2 10 9 14" xfId="11267"/>
    <cellStyle name="Dziesiętny 2 2 10 9 14 2" xfId="21503"/>
    <cellStyle name="Dziesiętny 2 2 10 9 15" xfId="12059"/>
    <cellStyle name="Dziesiętny 2 2 10 9 2" xfId="1547"/>
    <cellStyle name="Dziesiętny 2 2 10 9 2 2" xfId="12844"/>
    <cellStyle name="Dziesiętny 2 2 10 9 3" xfId="2340"/>
    <cellStyle name="Dziesiętny 2 2 10 9 3 2" xfId="13628"/>
    <cellStyle name="Dziesiętny 2 2 10 9 4" xfId="3122"/>
    <cellStyle name="Dziesiętny 2 2 10 9 4 2" xfId="14410"/>
    <cellStyle name="Dziesiętny 2 2 10 9 5" xfId="3905"/>
    <cellStyle name="Dziesiętny 2 2 10 9 5 2" xfId="15193"/>
    <cellStyle name="Dziesiętny 2 2 10 9 6" xfId="4937"/>
    <cellStyle name="Dziesiętny 2 2 10 9 6 2" xfId="15981"/>
    <cellStyle name="Dziesiętny 2 2 10 9 7" xfId="4475"/>
    <cellStyle name="Dziesiętny 2 2 10 9 8" xfId="6561"/>
    <cellStyle name="Dziesiętny 2 2 10 9 8 2" xfId="16809"/>
    <cellStyle name="Dziesiętny 2 2 10 9 9" xfId="7351"/>
    <cellStyle name="Dziesiętny 2 2 10 9 9 2" xfId="17593"/>
    <cellStyle name="Dziesiętny 2 2 11" xfId="24"/>
    <cellStyle name="Dziesiętny 2 2 11 10" xfId="770"/>
    <cellStyle name="Dziesiętny 2 2 11 10 10" xfId="8197"/>
    <cellStyle name="Dziesiętny 2 2 11 10 10 2" xfId="18435"/>
    <cellStyle name="Dziesiętny 2 2 11 10 11" xfId="8979"/>
    <cellStyle name="Dziesiętny 2 2 11 10 11 2" xfId="19217"/>
    <cellStyle name="Dziesiętny 2 2 11 10 12" xfId="9761"/>
    <cellStyle name="Dziesiętny 2 2 11 10 12 2" xfId="19999"/>
    <cellStyle name="Dziesiętny 2 2 11 10 13" xfId="10543"/>
    <cellStyle name="Dziesiętny 2 2 11 10 13 2" xfId="20781"/>
    <cellStyle name="Dziesiętny 2 2 11 10 14" xfId="11327"/>
    <cellStyle name="Dziesiętny 2 2 11 10 14 2" xfId="21563"/>
    <cellStyle name="Dziesiętny 2 2 11 10 15" xfId="12119"/>
    <cellStyle name="Dziesiętny 2 2 11 10 2" xfId="1617"/>
    <cellStyle name="Dziesiętny 2 2 11 10 2 2" xfId="12905"/>
    <cellStyle name="Dziesiętny 2 2 11 10 3" xfId="2400"/>
    <cellStyle name="Dziesiętny 2 2 11 10 3 2" xfId="13688"/>
    <cellStyle name="Dziesiętny 2 2 11 10 4" xfId="3182"/>
    <cellStyle name="Dziesiętny 2 2 11 10 4 2" xfId="14470"/>
    <cellStyle name="Dziesiętny 2 2 11 10 5" xfId="3967"/>
    <cellStyle name="Dziesiętny 2 2 11 10 5 2" xfId="15255"/>
    <cellStyle name="Dziesiętny 2 2 11 10 6" xfId="5008"/>
    <cellStyle name="Dziesiętny 2 2 11 10 6 2" xfId="16042"/>
    <cellStyle name="Dziesiętny 2 2 11 10 7" xfId="4862"/>
    <cellStyle name="Dziesiętny 2 2 11 10 8" xfId="6623"/>
    <cellStyle name="Dziesiętny 2 2 11 10 8 2" xfId="16869"/>
    <cellStyle name="Dziesiętny 2 2 11 10 9" xfId="7412"/>
    <cellStyle name="Dziesiętny 2 2 11 10 9 2" xfId="17653"/>
    <cellStyle name="Dziesiętny 2 2 11 11" xfId="818"/>
    <cellStyle name="Dziesiętny 2 2 11 11 2" xfId="4863"/>
    <cellStyle name="Dziesiętny 2 2 11 12" xfId="846"/>
    <cellStyle name="Dziesiętny 2 2 11 12 10" xfId="8241"/>
    <cellStyle name="Dziesiętny 2 2 11 12 10 2" xfId="18479"/>
    <cellStyle name="Dziesiętny 2 2 11 12 11" xfId="9023"/>
    <cellStyle name="Dziesiętny 2 2 11 12 11 2" xfId="19261"/>
    <cellStyle name="Dziesiętny 2 2 11 12 12" xfId="9805"/>
    <cellStyle name="Dziesiętny 2 2 11 12 12 2" xfId="20043"/>
    <cellStyle name="Dziesiętny 2 2 11 12 13" xfId="10587"/>
    <cellStyle name="Dziesiętny 2 2 11 12 13 2" xfId="20825"/>
    <cellStyle name="Dziesiętny 2 2 11 12 14" xfId="11372"/>
    <cellStyle name="Dziesiętny 2 2 11 12 14 2" xfId="21607"/>
    <cellStyle name="Dziesiętny 2 2 11 12 15" xfId="12163"/>
    <cellStyle name="Dziesiętny 2 2 11 12 2" xfId="1661"/>
    <cellStyle name="Dziesiętny 2 2 11 12 2 2" xfId="12949"/>
    <cellStyle name="Dziesiętny 2 2 11 12 3" xfId="2444"/>
    <cellStyle name="Dziesiętny 2 2 11 12 3 2" xfId="13732"/>
    <cellStyle name="Dziesiętny 2 2 11 12 4" xfId="3226"/>
    <cellStyle name="Dziesiętny 2 2 11 12 4 2" xfId="14514"/>
    <cellStyle name="Dziesiętny 2 2 11 12 5" xfId="4011"/>
    <cellStyle name="Dziesiętny 2 2 11 12 5 2" xfId="15299"/>
    <cellStyle name="Dziesiętny 2 2 11 12 6" xfId="5072"/>
    <cellStyle name="Dziesiętny 2 2 11 12 6 2" xfId="16086"/>
    <cellStyle name="Dziesiętny 2 2 11 12 7" xfId="4861"/>
    <cellStyle name="Dziesiętny 2 2 11 12 8" xfId="6668"/>
    <cellStyle name="Dziesiętny 2 2 11 12 8 2" xfId="16914"/>
    <cellStyle name="Dziesiętny 2 2 11 12 9" xfId="7457"/>
    <cellStyle name="Dziesiętny 2 2 11 12 9 2" xfId="17697"/>
    <cellStyle name="Dziesiętny 2 2 11 13" xfId="903"/>
    <cellStyle name="Dziesiętny 2 2 11 13 10" xfId="8293"/>
    <cellStyle name="Dziesiętny 2 2 11 13 10 2" xfId="18531"/>
    <cellStyle name="Dziesiętny 2 2 11 13 11" xfId="9075"/>
    <cellStyle name="Dziesiętny 2 2 11 13 11 2" xfId="19313"/>
    <cellStyle name="Dziesiętny 2 2 11 13 12" xfId="9857"/>
    <cellStyle name="Dziesiętny 2 2 11 13 12 2" xfId="20095"/>
    <cellStyle name="Dziesiętny 2 2 11 13 13" xfId="10639"/>
    <cellStyle name="Dziesiętny 2 2 11 13 13 2" xfId="20877"/>
    <cellStyle name="Dziesiętny 2 2 11 13 14" xfId="11424"/>
    <cellStyle name="Dziesiętny 2 2 11 13 14 2" xfId="21659"/>
    <cellStyle name="Dziesiętny 2 2 11 13 15" xfId="12215"/>
    <cellStyle name="Dziesiętny 2 2 11 13 2" xfId="1713"/>
    <cellStyle name="Dziesiętny 2 2 11 13 2 2" xfId="13001"/>
    <cellStyle name="Dziesiętny 2 2 11 13 3" xfId="2496"/>
    <cellStyle name="Dziesiętny 2 2 11 13 3 2" xfId="13784"/>
    <cellStyle name="Dziesiętny 2 2 11 13 4" xfId="3278"/>
    <cellStyle name="Dziesiętny 2 2 11 13 4 2" xfId="14566"/>
    <cellStyle name="Dziesiętny 2 2 11 13 5" xfId="4063"/>
    <cellStyle name="Dziesiętny 2 2 11 13 5 2" xfId="15351"/>
    <cellStyle name="Dziesiętny 2 2 11 13 6" xfId="5126"/>
    <cellStyle name="Dziesiętny 2 2 11 13 6 2" xfId="16139"/>
    <cellStyle name="Dziesiętny 2 2 11 13 7" xfId="4860"/>
    <cellStyle name="Dziesiętny 2 2 11 13 8" xfId="6721"/>
    <cellStyle name="Dziesiętny 2 2 11 13 8 2" xfId="16966"/>
    <cellStyle name="Dziesiętny 2 2 11 13 9" xfId="7510"/>
    <cellStyle name="Dziesiętny 2 2 11 13 9 2" xfId="17749"/>
    <cellStyle name="Dziesiętny 2 2 11 14" xfId="955"/>
    <cellStyle name="Dziesiętny 2 2 11 14 10" xfId="8345"/>
    <cellStyle name="Dziesiętny 2 2 11 14 10 2" xfId="18583"/>
    <cellStyle name="Dziesiętny 2 2 11 14 11" xfId="9127"/>
    <cellStyle name="Dziesiętny 2 2 11 14 11 2" xfId="19365"/>
    <cellStyle name="Dziesiętny 2 2 11 14 12" xfId="9909"/>
    <cellStyle name="Dziesiętny 2 2 11 14 12 2" xfId="20147"/>
    <cellStyle name="Dziesiętny 2 2 11 14 13" xfId="10691"/>
    <cellStyle name="Dziesiętny 2 2 11 14 13 2" xfId="20929"/>
    <cellStyle name="Dziesiętny 2 2 11 14 14" xfId="11476"/>
    <cellStyle name="Dziesiętny 2 2 11 14 14 2" xfId="21711"/>
    <cellStyle name="Dziesiętny 2 2 11 14 15" xfId="12267"/>
    <cellStyle name="Dziesiętny 2 2 11 14 2" xfId="1765"/>
    <cellStyle name="Dziesiętny 2 2 11 14 2 2" xfId="13053"/>
    <cellStyle name="Dziesiętny 2 2 11 14 3" xfId="2548"/>
    <cellStyle name="Dziesiętny 2 2 11 14 3 2" xfId="13836"/>
    <cellStyle name="Dziesiętny 2 2 11 14 4" xfId="3330"/>
    <cellStyle name="Dziesiętny 2 2 11 14 4 2" xfId="14618"/>
    <cellStyle name="Dziesiętny 2 2 11 14 5" xfId="4115"/>
    <cellStyle name="Dziesiętny 2 2 11 14 5 2" xfId="15403"/>
    <cellStyle name="Dziesiętny 2 2 11 14 6" xfId="5178"/>
    <cellStyle name="Dziesiętny 2 2 11 14 6 2" xfId="16191"/>
    <cellStyle name="Dziesiętny 2 2 11 14 7" xfId="4859"/>
    <cellStyle name="Dziesiętny 2 2 11 14 8" xfId="6773"/>
    <cellStyle name="Dziesiętny 2 2 11 14 8 2" xfId="17018"/>
    <cellStyle name="Dziesiętny 2 2 11 14 9" xfId="7562"/>
    <cellStyle name="Dziesiętny 2 2 11 14 9 2" xfId="17801"/>
    <cellStyle name="Dziesiętny 2 2 11 15" xfId="1007"/>
    <cellStyle name="Dziesiętny 2 2 11 15 10" xfId="8397"/>
    <cellStyle name="Dziesiętny 2 2 11 15 10 2" xfId="18635"/>
    <cellStyle name="Dziesiętny 2 2 11 15 11" xfId="9179"/>
    <cellStyle name="Dziesiętny 2 2 11 15 11 2" xfId="19417"/>
    <cellStyle name="Dziesiętny 2 2 11 15 12" xfId="9961"/>
    <cellStyle name="Dziesiętny 2 2 11 15 12 2" xfId="20199"/>
    <cellStyle name="Dziesiętny 2 2 11 15 13" xfId="10743"/>
    <cellStyle name="Dziesiętny 2 2 11 15 13 2" xfId="20981"/>
    <cellStyle name="Dziesiętny 2 2 11 15 14" xfId="11528"/>
    <cellStyle name="Dziesiętny 2 2 11 15 14 2" xfId="21763"/>
    <cellStyle name="Dziesiętny 2 2 11 15 15" xfId="12319"/>
    <cellStyle name="Dziesiętny 2 2 11 15 2" xfId="1817"/>
    <cellStyle name="Dziesiętny 2 2 11 15 2 2" xfId="13105"/>
    <cellStyle name="Dziesiętny 2 2 11 15 3" xfId="2600"/>
    <cellStyle name="Dziesiętny 2 2 11 15 3 2" xfId="13888"/>
    <cellStyle name="Dziesiętny 2 2 11 15 4" xfId="3382"/>
    <cellStyle name="Dziesiętny 2 2 11 15 4 2" xfId="14670"/>
    <cellStyle name="Dziesiętny 2 2 11 15 5" xfId="4167"/>
    <cellStyle name="Dziesiętny 2 2 11 15 5 2" xfId="15455"/>
    <cellStyle name="Dziesiętny 2 2 11 15 6" xfId="5230"/>
    <cellStyle name="Dziesiętny 2 2 11 15 6 2" xfId="16243"/>
    <cellStyle name="Dziesiętny 2 2 11 15 7" xfId="4858"/>
    <cellStyle name="Dziesiętny 2 2 11 15 8" xfId="6825"/>
    <cellStyle name="Dziesiętny 2 2 11 15 8 2" xfId="17070"/>
    <cellStyle name="Dziesiętny 2 2 11 15 9" xfId="7614"/>
    <cellStyle name="Dziesiętny 2 2 11 15 9 2" xfId="17853"/>
    <cellStyle name="Dziesiętny 2 2 11 16" xfId="1060"/>
    <cellStyle name="Dziesiętny 2 2 11 16 10" xfId="8449"/>
    <cellStyle name="Dziesiętny 2 2 11 16 10 2" xfId="18687"/>
    <cellStyle name="Dziesiętny 2 2 11 16 11" xfId="9231"/>
    <cellStyle name="Dziesiętny 2 2 11 16 11 2" xfId="19469"/>
    <cellStyle name="Dziesiętny 2 2 11 16 12" xfId="10013"/>
    <cellStyle name="Dziesiętny 2 2 11 16 12 2" xfId="20251"/>
    <cellStyle name="Dziesiętny 2 2 11 16 13" xfId="10795"/>
    <cellStyle name="Dziesiętny 2 2 11 16 13 2" xfId="21033"/>
    <cellStyle name="Dziesiętny 2 2 11 16 14" xfId="11580"/>
    <cellStyle name="Dziesiętny 2 2 11 16 14 2" xfId="21815"/>
    <cellStyle name="Dziesiętny 2 2 11 16 15" xfId="12371"/>
    <cellStyle name="Dziesiętny 2 2 11 16 2" xfId="1870"/>
    <cellStyle name="Dziesiętny 2 2 11 16 2 2" xfId="13158"/>
    <cellStyle name="Dziesiętny 2 2 11 16 3" xfId="2652"/>
    <cellStyle name="Dziesiętny 2 2 11 16 3 2" xfId="13940"/>
    <cellStyle name="Dziesiętny 2 2 11 16 4" xfId="3434"/>
    <cellStyle name="Dziesiętny 2 2 11 16 4 2" xfId="14722"/>
    <cellStyle name="Dziesiętny 2 2 11 16 5" xfId="4219"/>
    <cellStyle name="Dziesiętny 2 2 11 16 5 2" xfId="15507"/>
    <cellStyle name="Dziesiętny 2 2 11 16 6" xfId="5283"/>
    <cellStyle name="Dziesiętny 2 2 11 16 6 2" xfId="16295"/>
    <cellStyle name="Dziesiętny 2 2 11 16 7" xfId="4467"/>
    <cellStyle name="Dziesiętny 2 2 11 16 8" xfId="6878"/>
    <cellStyle name="Dziesiętny 2 2 11 16 8 2" xfId="17123"/>
    <cellStyle name="Dziesiętny 2 2 11 16 9" xfId="7666"/>
    <cellStyle name="Dziesiętny 2 2 11 16 9 2" xfId="17905"/>
    <cellStyle name="Dziesiętny 2 2 11 17" xfId="1112"/>
    <cellStyle name="Dziesiętny 2 2 11 17 10" xfId="8501"/>
    <cellStyle name="Dziesiętny 2 2 11 17 10 2" xfId="18739"/>
    <cellStyle name="Dziesiętny 2 2 11 17 11" xfId="9283"/>
    <cellStyle name="Dziesiętny 2 2 11 17 11 2" xfId="19521"/>
    <cellStyle name="Dziesiętny 2 2 11 17 12" xfId="10065"/>
    <cellStyle name="Dziesiętny 2 2 11 17 12 2" xfId="20303"/>
    <cellStyle name="Dziesiętny 2 2 11 17 13" xfId="10847"/>
    <cellStyle name="Dziesiętny 2 2 11 17 13 2" xfId="21085"/>
    <cellStyle name="Dziesiętny 2 2 11 17 14" xfId="11632"/>
    <cellStyle name="Dziesiętny 2 2 11 17 14 2" xfId="21867"/>
    <cellStyle name="Dziesiętny 2 2 11 17 15" xfId="12423"/>
    <cellStyle name="Dziesiętny 2 2 11 17 2" xfId="1922"/>
    <cellStyle name="Dziesiętny 2 2 11 17 2 2" xfId="13210"/>
    <cellStyle name="Dziesiętny 2 2 11 17 3" xfId="2704"/>
    <cellStyle name="Dziesiętny 2 2 11 17 3 2" xfId="13992"/>
    <cellStyle name="Dziesiętny 2 2 11 17 4" xfId="3486"/>
    <cellStyle name="Dziesiętny 2 2 11 17 4 2" xfId="14774"/>
    <cellStyle name="Dziesiętny 2 2 11 17 5" xfId="4271"/>
    <cellStyle name="Dziesiętny 2 2 11 17 5 2" xfId="15559"/>
    <cellStyle name="Dziesiętny 2 2 11 17 6" xfId="5335"/>
    <cellStyle name="Dziesiętny 2 2 11 17 6 2" xfId="16347"/>
    <cellStyle name="Dziesiętny 2 2 11 17 7" xfId="4466"/>
    <cellStyle name="Dziesiętny 2 2 11 17 8" xfId="6930"/>
    <cellStyle name="Dziesiętny 2 2 11 17 8 2" xfId="17175"/>
    <cellStyle name="Dziesiętny 2 2 11 17 9" xfId="7718"/>
    <cellStyle name="Dziesiętny 2 2 11 17 9 2" xfId="17957"/>
    <cellStyle name="Dziesiętny 2 2 11 18" xfId="1166"/>
    <cellStyle name="Dziesiętny 2 2 11 18 2" xfId="12477"/>
    <cellStyle name="Dziesiętny 2 2 11 19" xfId="1976"/>
    <cellStyle name="Dziesiętny 2 2 11 19 2" xfId="13264"/>
    <cellStyle name="Dziesiętny 2 2 11 2" xfId="227"/>
    <cellStyle name="Dziesiętny 2 2 11 2 10" xfId="7825"/>
    <cellStyle name="Dziesiętny 2 2 11 2 10 2" xfId="18063"/>
    <cellStyle name="Dziesiętny 2 2 11 2 11" xfId="8607"/>
    <cellStyle name="Dziesiętny 2 2 11 2 11 2" xfId="18845"/>
    <cellStyle name="Dziesiętny 2 2 11 2 12" xfId="9389"/>
    <cellStyle name="Dziesiętny 2 2 11 2 12 2" xfId="19627"/>
    <cellStyle name="Dziesiętny 2 2 11 2 13" xfId="10171"/>
    <cellStyle name="Dziesiętny 2 2 11 2 13 2" xfId="20409"/>
    <cellStyle name="Dziesiętny 2 2 11 2 14" xfId="10954"/>
    <cellStyle name="Dziesiętny 2 2 11 2 14 2" xfId="21191"/>
    <cellStyle name="Dziesiętny 2 2 11 2 15" xfId="11738"/>
    <cellStyle name="Dziesiętny 2 2 11 2 2" xfId="1218"/>
    <cellStyle name="Dziesiętny 2 2 11 2 2 2" xfId="12529"/>
    <cellStyle name="Dziesiętny 2 2 11 2 3" xfId="2028"/>
    <cellStyle name="Dziesiętny 2 2 11 2 3 2" xfId="13316"/>
    <cellStyle name="Dziesiętny 2 2 11 2 4" xfId="2810"/>
    <cellStyle name="Dziesiętny 2 2 11 2 4 2" xfId="14098"/>
    <cellStyle name="Dziesiętny 2 2 11 2 5" xfId="3592"/>
    <cellStyle name="Dziesiętny 2 2 11 2 5 2" xfId="14880"/>
    <cellStyle name="Dziesiętny 2 2 11 2 6" xfId="4512"/>
    <cellStyle name="Dziesiętny 2 2 11 2 6 2" xfId="15668"/>
    <cellStyle name="Dziesiętny 2 2 11 2 7" xfId="4857"/>
    <cellStyle name="Dziesiętny 2 2 11 2 8" xfId="6247"/>
    <cellStyle name="Dziesiętny 2 2 11 2 8 2" xfId="16496"/>
    <cellStyle name="Dziesiętny 2 2 11 2 9" xfId="7037"/>
    <cellStyle name="Dziesiętny 2 2 11 2 9 2" xfId="17281"/>
    <cellStyle name="Dziesiętny 2 2 11 20" xfId="2758"/>
    <cellStyle name="Dziesiętny 2 2 11 20 2" xfId="14046"/>
    <cellStyle name="Dziesiętny 2 2 11 21" xfId="3540"/>
    <cellStyle name="Dziesiętny 2 2 11 21 2" xfId="14828"/>
    <cellStyle name="Dziesiętny 2 2 11 22" xfId="4349"/>
    <cellStyle name="Dziesiętny 2 2 11 22 2" xfId="15616"/>
    <cellStyle name="Dziesiętny 2 2 11 23" xfId="4864"/>
    <cellStyle name="Dziesiętny 2 2 11 24" xfId="6194"/>
    <cellStyle name="Dziesiętny 2 2 11 24 2" xfId="16443"/>
    <cellStyle name="Dziesiętny 2 2 11 25" xfId="6985"/>
    <cellStyle name="Dziesiętny 2 2 11 25 2" xfId="17229"/>
    <cellStyle name="Dziesiętny 2 2 11 26" xfId="7773"/>
    <cellStyle name="Dziesiętny 2 2 11 26 2" xfId="18011"/>
    <cellStyle name="Dziesiętny 2 2 11 27" xfId="8555"/>
    <cellStyle name="Dziesiętny 2 2 11 27 2" xfId="18793"/>
    <cellStyle name="Dziesiętny 2 2 11 28" xfId="9337"/>
    <cellStyle name="Dziesiętny 2 2 11 28 2" xfId="19575"/>
    <cellStyle name="Dziesiętny 2 2 11 29" xfId="10119"/>
    <cellStyle name="Dziesiętny 2 2 11 29 2" xfId="20357"/>
    <cellStyle name="Dziesiętny 2 2 11 3" xfId="279"/>
    <cellStyle name="Dziesiętny 2 2 11 3 10" xfId="7877"/>
    <cellStyle name="Dziesiętny 2 2 11 3 10 2" xfId="18115"/>
    <cellStyle name="Dziesiętny 2 2 11 3 11" xfId="8659"/>
    <cellStyle name="Dziesiętny 2 2 11 3 11 2" xfId="18897"/>
    <cellStyle name="Dziesiętny 2 2 11 3 12" xfId="9441"/>
    <cellStyle name="Dziesiętny 2 2 11 3 12 2" xfId="19679"/>
    <cellStyle name="Dziesiętny 2 2 11 3 13" xfId="10223"/>
    <cellStyle name="Dziesiętny 2 2 11 3 13 2" xfId="20461"/>
    <cellStyle name="Dziesiętny 2 2 11 3 14" xfId="11006"/>
    <cellStyle name="Dziesiętny 2 2 11 3 14 2" xfId="21243"/>
    <cellStyle name="Dziesiętny 2 2 11 3 15" xfId="11790"/>
    <cellStyle name="Dziesiętny 2 2 11 3 2" xfId="1270"/>
    <cellStyle name="Dziesiętny 2 2 11 3 2 2" xfId="12581"/>
    <cellStyle name="Dziesiętny 2 2 11 3 3" xfId="2080"/>
    <cellStyle name="Dziesiętny 2 2 11 3 3 2" xfId="13368"/>
    <cellStyle name="Dziesiętny 2 2 11 3 4" xfId="2862"/>
    <cellStyle name="Dziesiętny 2 2 11 3 4 2" xfId="14150"/>
    <cellStyle name="Dziesiętny 2 2 11 3 5" xfId="3644"/>
    <cellStyle name="Dziesiętny 2 2 11 3 5 2" xfId="14932"/>
    <cellStyle name="Dziesiętny 2 2 11 3 6" xfId="4564"/>
    <cellStyle name="Dziesiętny 2 2 11 3 6 2" xfId="15720"/>
    <cellStyle name="Dziesiętny 2 2 11 3 7" xfId="4856"/>
    <cellStyle name="Dziesiętny 2 2 11 3 8" xfId="6299"/>
    <cellStyle name="Dziesiętny 2 2 11 3 8 2" xfId="16548"/>
    <cellStyle name="Dziesiętny 2 2 11 3 9" xfId="7089"/>
    <cellStyle name="Dziesiętny 2 2 11 3 9 2" xfId="17333"/>
    <cellStyle name="Dziesiętny 2 2 11 30" xfId="10901"/>
    <cellStyle name="Dziesiętny 2 2 11 30 2" xfId="21139"/>
    <cellStyle name="Dziesiętny 2 2 11 31" xfId="11686"/>
    <cellStyle name="Dziesiętny 2 2 11 4" xfId="331"/>
    <cellStyle name="Dziesiętny 2 2 11 4 10" xfId="7929"/>
    <cellStyle name="Dziesiętny 2 2 11 4 10 2" xfId="18167"/>
    <cellStyle name="Dziesiętny 2 2 11 4 11" xfId="8711"/>
    <cellStyle name="Dziesiętny 2 2 11 4 11 2" xfId="18949"/>
    <cellStyle name="Dziesiętny 2 2 11 4 12" xfId="9493"/>
    <cellStyle name="Dziesiętny 2 2 11 4 12 2" xfId="19731"/>
    <cellStyle name="Dziesiętny 2 2 11 4 13" xfId="10275"/>
    <cellStyle name="Dziesiętny 2 2 11 4 13 2" xfId="20513"/>
    <cellStyle name="Dziesiętny 2 2 11 4 14" xfId="11058"/>
    <cellStyle name="Dziesiętny 2 2 11 4 14 2" xfId="21295"/>
    <cellStyle name="Dziesiętny 2 2 11 4 15" xfId="11842"/>
    <cellStyle name="Dziesiętny 2 2 11 4 2" xfId="1322"/>
    <cellStyle name="Dziesiętny 2 2 11 4 2 2" xfId="12633"/>
    <cellStyle name="Dziesiętny 2 2 11 4 3" xfId="2132"/>
    <cellStyle name="Dziesiętny 2 2 11 4 3 2" xfId="13420"/>
    <cellStyle name="Dziesiętny 2 2 11 4 4" xfId="2914"/>
    <cellStyle name="Dziesiętny 2 2 11 4 4 2" xfId="14202"/>
    <cellStyle name="Dziesiętny 2 2 11 4 5" xfId="3696"/>
    <cellStyle name="Dziesiętny 2 2 11 4 5 2" xfId="14984"/>
    <cellStyle name="Dziesiętny 2 2 11 4 6" xfId="4616"/>
    <cellStyle name="Dziesiętny 2 2 11 4 6 2" xfId="15772"/>
    <cellStyle name="Dziesiętny 2 2 11 4 7" xfId="4855"/>
    <cellStyle name="Dziesiętny 2 2 11 4 8" xfId="6351"/>
    <cellStyle name="Dziesiętny 2 2 11 4 8 2" xfId="16600"/>
    <cellStyle name="Dziesiętny 2 2 11 4 9" xfId="7141"/>
    <cellStyle name="Dziesiętny 2 2 11 4 9 2" xfId="17385"/>
    <cellStyle name="Dziesiętny 2 2 11 5" xfId="383"/>
    <cellStyle name="Dziesiętny 2 2 11 5 10" xfId="7981"/>
    <cellStyle name="Dziesiętny 2 2 11 5 10 2" xfId="18219"/>
    <cellStyle name="Dziesiętny 2 2 11 5 11" xfId="8763"/>
    <cellStyle name="Dziesiętny 2 2 11 5 11 2" xfId="19001"/>
    <cellStyle name="Dziesiętny 2 2 11 5 12" xfId="9545"/>
    <cellStyle name="Dziesiętny 2 2 11 5 12 2" xfId="19783"/>
    <cellStyle name="Dziesiętny 2 2 11 5 13" xfId="10327"/>
    <cellStyle name="Dziesiętny 2 2 11 5 13 2" xfId="20565"/>
    <cellStyle name="Dziesiętny 2 2 11 5 14" xfId="11110"/>
    <cellStyle name="Dziesiętny 2 2 11 5 14 2" xfId="21347"/>
    <cellStyle name="Dziesiętny 2 2 11 5 15" xfId="11894"/>
    <cellStyle name="Dziesiętny 2 2 11 5 2" xfId="1374"/>
    <cellStyle name="Dziesiętny 2 2 11 5 2 2" xfId="12685"/>
    <cellStyle name="Dziesiętny 2 2 11 5 3" xfId="2184"/>
    <cellStyle name="Dziesiętny 2 2 11 5 3 2" xfId="13472"/>
    <cellStyle name="Dziesiętny 2 2 11 5 4" xfId="2966"/>
    <cellStyle name="Dziesiętny 2 2 11 5 4 2" xfId="14254"/>
    <cellStyle name="Dziesiętny 2 2 11 5 5" xfId="3748"/>
    <cellStyle name="Dziesiętny 2 2 11 5 5 2" xfId="15036"/>
    <cellStyle name="Dziesiętny 2 2 11 5 6" xfId="4668"/>
    <cellStyle name="Dziesiętny 2 2 11 5 6 2" xfId="15824"/>
    <cellStyle name="Dziesiętny 2 2 11 5 7" xfId="4854"/>
    <cellStyle name="Dziesiętny 2 2 11 5 8" xfId="6403"/>
    <cellStyle name="Dziesiętny 2 2 11 5 8 2" xfId="16652"/>
    <cellStyle name="Dziesiętny 2 2 11 5 9" xfId="7193"/>
    <cellStyle name="Dziesiętny 2 2 11 5 9 2" xfId="17437"/>
    <cellStyle name="Dziesiętny 2 2 11 6" xfId="435"/>
    <cellStyle name="Dziesiętny 2 2 11 6 10" xfId="8033"/>
    <cellStyle name="Dziesiętny 2 2 11 6 10 2" xfId="18271"/>
    <cellStyle name="Dziesiętny 2 2 11 6 11" xfId="8815"/>
    <cellStyle name="Dziesiętny 2 2 11 6 11 2" xfId="19053"/>
    <cellStyle name="Dziesiętny 2 2 11 6 12" xfId="9597"/>
    <cellStyle name="Dziesiętny 2 2 11 6 12 2" xfId="19835"/>
    <cellStyle name="Dziesiętny 2 2 11 6 13" xfId="10379"/>
    <cellStyle name="Dziesiętny 2 2 11 6 13 2" xfId="20617"/>
    <cellStyle name="Dziesiętny 2 2 11 6 14" xfId="11162"/>
    <cellStyle name="Dziesiętny 2 2 11 6 14 2" xfId="21399"/>
    <cellStyle name="Dziesiętny 2 2 11 6 15" xfId="11946"/>
    <cellStyle name="Dziesiętny 2 2 11 6 2" xfId="1426"/>
    <cellStyle name="Dziesiętny 2 2 11 6 2 2" xfId="12737"/>
    <cellStyle name="Dziesiętny 2 2 11 6 3" xfId="2236"/>
    <cellStyle name="Dziesiętny 2 2 11 6 3 2" xfId="13524"/>
    <cellStyle name="Dziesiętny 2 2 11 6 4" xfId="3018"/>
    <cellStyle name="Dziesiętny 2 2 11 6 4 2" xfId="14306"/>
    <cellStyle name="Dziesiętny 2 2 11 6 5" xfId="3800"/>
    <cellStyle name="Dziesiętny 2 2 11 6 5 2" xfId="15088"/>
    <cellStyle name="Dziesiętny 2 2 11 6 6" xfId="4720"/>
    <cellStyle name="Dziesiętny 2 2 11 6 6 2" xfId="15876"/>
    <cellStyle name="Dziesiętny 2 2 11 6 7" xfId="4462"/>
    <cellStyle name="Dziesiętny 2 2 11 6 8" xfId="6455"/>
    <cellStyle name="Dziesiętny 2 2 11 6 8 2" xfId="16704"/>
    <cellStyle name="Dziesiętny 2 2 11 6 9" xfId="7245"/>
    <cellStyle name="Dziesiętny 2 2 11 6 9 2" xfId="17489"/>
    <cellStyle name="Dziesiętny 2 2 11 7" xfId="504"/>
    <cellStyle name="Dziesiętny 2 2 11 8" xfId="622"/>
    <cellStyle name="Dziesiętny 2 2 11 8 10" xfId="8085"/>
    <cellStyle name="Dziesiętny 2 2 11 8 10 2" xfId="18323"/>
    <cellStyle name="Dziesiętny 2 2 11 8 11" xfId="8867"/>
    <cellStyle name="Dziesiętny 2 2 11 8 11 2" xfId="19105"/>
    <cellStyle name="Dziesiętny 2 2 11 8 12" xfId="9649"/>
    <cellStyle name="Dziesiętny 2 2 11 8 12 2" xfId="19887"/>
    <cellStyle name="Dziesiętny 2 2 11 8 13" xfId="10431"/>
    <cellStyle name="Dziesiętny 2 2 11 8 13 2" xfId="20669"/>
    <cellStyle name="Dziesiętny 2 2 11 8 14" xfId="11214"/>
    <cellStyle name="Dziesiętny 2 2 11 8 14 2" xfId="21451"/>
    <cellStyle name="Dziesiętny 2 2 11 8 15" xfId="12003"/>
    <cellStyle name="Dziesiętny 2 2 11 8 2" xfId="1484"/>
    <cellStyle name="Dziesiętny 2 2 11 8 2 2" xfId="12790"/>
    <cellStyle name="Dziesiętny 2 2 11 8 3" xfId="2288"/>
    <cellStyle name="Dziesiętny 2 2 11 8 3 2" xfId="13576"/>
    <cellStyle name="Dziesiętny 2 2 11 8 4" xfId="3070"/>
    <cellStyle name="Dziesiętny 2 2 11 8 4 2" xfId="14358"/>
    <cellStyle name="Dziesiętny 2 2 11 8 5" xfId="3853"/>
    <cellStyle name="Dziesiętny 2 2 11 8 5 2" xfId="15141"/>
    <cellStyle name="Dziesiętny 2 2 11 8 6" xfId="4883"/>
    <cellStyle name="Dziesiętny 2 2 11 8 6 2" xfId="15929"/>
    <cellStyle name="Dziesiętny 2 2 11 8 7" xfId="4461"/>
    <cellStyle name="Dziesiętny 2 2 11 8 8" xfId="6508"/>
    <cellStyle name="Dziesiętny 2 2 11 8 8 2" xfId="16756"/>
    <cellStyle name="Dziesiętny 2 2 11 8 9" xfId="7298"/>
    <cellStyle name="Dziesiętny 2 2 11 8 9 2" xfId="17541"/>
    <cellStyle name="Dziesiętny 2 2 11 9" xfId="686"/>
    <cellStyle name="Dziesiętny 2 2 11 9 10" xfId="8138"/>
    <cellStyle name="Dziesiętny 2 2 11 9 10 2" xfId="18376"/>
    <cellStyle name="Dziesiętny 2 2 11 9 11" xfId="8920"/>
    <cellStyle name="Dziesiętny 2 2 11 9 11 2" xfId="19158"/>
    <cellStyle name="Dziesiętny 2 2 11 9 12" xfId="9702"/>
    <cellStyle name="Dziesiętny 2 2 11 9 12 2" xfId="19940"/>
    <cellStyle name="Dziesiętny 2 2 11 9 13" xfId="10484"/>
    <cellStyle name="Dziesiętny 2 2 11 9 13 2" xfId="20722"/>
    <cellStyle name="Dziesiętny 2 2 11 9 14" xfId="11268"/>
    <cellStyle name="Dziesiętny 2 2 11 9 14 2" xfId="21504"/>
    <cellStyle name="Dziesiętny 2 2 11 9 15" xfId="12060"/>
    <cellStyle name="Dziesiętny 2 2 11 9 2" xfId="1548"/>
    <cellStyle name="Dziesiętny 2 2 11 9 2 2" xfId="12845"/>
    <cellStyle name="Dziesiętny 2 2 11 9 3" xfId="2341"/>
    <cellStyle name="Dziesiętny 2 2 11 9 3 2" xfId="13629"/>
    <cellStyle name="Dziesiętny 2 2 11 9 4" xfId="3123"/>
    <cellStyle name="Dziesiętny 2 2 11 9 4 2" xfId="14411"/>
    <cellStyle name="Dziesiętny 2 2 11 9 5" xfId="3906"/>
    <cellStyle name="Dziesiętny 2 2 11 9 5 2" xfId="15194"/>
    <cellStyle name="Dziesiętny 2 2 11 9 6" xfId="4938"/>
    <cellStyle name="Dziesiętny 2 2 11 9 6 2" xfId="15982"/>
    <cellStyle name="Dziesiętny 2 2 11 9 7" xfId="4853"/>
    <cellStyle name="Dziesiętny 2 2 11 9 8" xfId="6562"/>
    <cellStyle name="Dziesiętny 2 2 11 9 8 2" xfId="16810"/>
    <cellStyle name="Dziesiętny 2 2 11 9 9" xfId="7352"/>
    <cellStyle name="Dziesiętny 2 2 11 9 9 2" xfId="17594"/>
    <cellStyle name="Dziesiętny 2 2 12" xfId="25"/>
    <cellStyle name="Dziesiętny 2 2 12 10" xfId="771"/>
    <cellStyle name="Dziesiętny 2 2 12 10 10" xfId="8198"/>
    <cellStyle name="Dziesiętny 2 2 12 10 10 2" xfId="18436"/>
    <cellStyle name="Dziesiętny 2 2 12 10 11" xfId="8980"/>
    <cellStyle name="Dziesiętny 2 2 12 10 11 2" xfId="19218"/>
    <cellStyle name="Dziesiętny 2 2 12 10 12" xfId="9762"/>
    <cellStyle name="Dziesiętny 2 2 12 10 12 2" xfId="20000"/>
    <cellStyle name="Dziesiętny 2 2 12 10 13" xfId="10544"/>
    <cellStyle name="Dziesiętny 2 2 12 10 13 2" xfId="20782"/>
    <cellStyle name="Dziesiętny 2 2 12 10 14" xfId="11328"/>
    <cellStyle name="Dziesiętny 2 2 12 10 14 2" xfId="21564"/>
    <cellStyle name="Dziesiętny 2 2 12 10 15" xfId="12120"/>
    <cellStyle name="Dziesiętny 2 2 12 10 2" xfId="1618"/>
    <cellStyle name="Dziesiętny 2 2 12 10 2 2" xfId="12906"/>
    <cellStyle name="Dziesiętny 2 2 12 10 3" xfId="2401"/>
    <cellStyle name="Dziesiętny 2 2 12 10 3 2" xfId="13689"/>
    <cellStyle name="Dziesiętny 2 2 12 10 4" xfId="3183"/>
    <cellStyle name="Dziesiętny 2 2 12 10 4 2" xfId="14471"/>
    <cellStyle name="Dziesiętny 2 2 12 10 5" xfId="3968"/>
    <cellStyle name="Dziesiętny 2 2 12 10 5 2" xfId="15256"/>
    <cellStyle name="Dziesiętny 2 2 12 10 6" xfId="5009"/>
    <cellStyle name="Dziesiętny 2 2 12 10 6 2" xfId="16043"/>
    <cellStyle name="Dziesiętny 2 2 12 10 7" xfId="4852"/>
    <cellStyle name="Dziesiętny 2 2 12 10 8" xfId="6624"/>
    <cellStyle name="Dziesiętny 2 2 12 10 8 2" xfId="16870"/>
    <cellStyle name="Dziesiętny 2 2 12 10 9" xfId="7413"/>
    <cellStyle name="Dziesiętny 2 2 12 10 9 2" xfId="17654"/>
    <cellStyle name="Dziesiętny 2 2 12 11" xfId="819"/>
    <cellStyle name="Dziesiętny 2 2 12 11 2" xfId="4850"/>
    <cellStyle name="Dziesiętny 2 2 12 12" xfId="847"/>
    <cellStyle name="Dziesiętny 2 2 12 12 10" xfId="8242"/>
    <cellStyle name="Dziesiętny 2 2 12 12 10 2" xfId="18480"/>
    <cellStyle name="Dziesiętny 2 2 12 12 11" xfId="9024"/>
    <cellStyle name="Dziesiętny 2 2 12 12 11 2" xfId="19262"/>
    <cellStyle name="Dziesiętny 2 2 12 12 12" xfId="9806"/>
    <cellStyle name="Dziesiętny 2 2 12 12 12 2" xfId="20044"/>
    <cellStyle name="Dziesiętny 2 2 12 12 13" xfId="10588"/>
    <cellStyle name="Dziesiętny 2 2 12 12 13 2" xfId="20826"/>
    <cellStyle name="Dziesiętny 2 2 12 12 14" xfId="11373"/>
    <cellStyle name="Dziesiętny 2 2 12 12 14 2" xfId="21608"/>
    <cellStyle name="Dziesiętny 2 2 12 12 15" xfId="12164"/>
    <cellStyle name="Dziesiętny 2 2 12 12 2" xfId="1662"/>
    <cellStyle name="Dziesiętny 2 2 12 12 2 2" xfId="12950"/>
    <cellStyle name="Dziesiętny 2 2 12 12 3" xfId="2445"/>
    <cellStyle name="Dziesiętny 2 2 12 12 3 2" xfId="13733"/>
    <cellStyle name="Dziesiętny 2 2 12 12 4" xfId="3227"/>
    <cellStyle name="Dziesiętny 2 2 12 12 4 2" xfId="14515"/>
    <cellStyle name="Dziesiętny 2 2 12 12 5" xfId="4012"/>
    <cellStyle name="Dziesiętny 2 2 12 12 5 2" xfId="15300"/>
    <cellStyle name="Dziesiętny 2 2 12 12 6" xfId="5073"/>
    <cellStyle name="Dziesiętny 2 2 12 12 6 2" xfId="16087"/>
    <cellStyle name="Dziesiętny 2 2 12 12 7" xfId="4849"/>
    <cellStyle name="Dziesiętny 2 2 12 12 8" xfId="6669"/>
    <cellStyle name="Dziesiętny 2 2 12 12 8 2" xfId="16915"/>
    <cellStyle name="Dziesiętny 2 2 12 12 9" xfId="7458"/>
    <cellStyle name="Dziesiętny 2 2 12 12 9 2" xfId="17698"/>
    <cellStyle name="Dziesiętny 2 2 12 13" xfId="904"/>
    <cellStyle name="Dziesiętny 2 2 12 13 10" xfId="8294"/>
    <cellStyle name="Dziesiętny 2 2 12 13 10 2" xfId="18532"/>
    <cellStyle name="Dziesiętny 2 2 12 13 11" xfId="9076"/>
    <cellStyle name="Dziesiętny 2 2 12 13 11 2" xfId="19314"/>
    <cellStyle name="Dziesiętny 2 2 12 13 12" xfId="9858"/>
    <cellStyle name="Dziesiętny 2 2 12 13 12 2" xfId="20096"/>
    <cellStyle name="Dziesiętny 2 2 12 13 13" xfId="10640"/>
    <cellStyle name="Dziesiętny 2 2 12 13 13 2" xfId="20878"/>
    <cellStyle name="Dziesiętny 2 2 12 13 14" xfId="11425"/>
    <cellStyle name="Dziesiętny 2 2 12 13 14 2" xfId="21660"/>
    <cellStyle name="Dziesiętny 2 2 12 13 15" xfId="12216"/>
    <cellStyle name="Dziesiętny 2 2 12 13 2" xfId="1714"/>
    <cellStyle name="Dziesiętny 2 2 12 13 2 2" xfId="13002"/>
    <cellStyle name="Dziesiętny 2 2 12 13 3" xfId="2497"/>
    <cellStyle name="Dziesiętny 2 2 12 13 3 2" xfId="13785"/>
    <cellStyle name="Dziesiętny 2 2 12 13 4" xfId="3279"/>
    <cellStyle name="Dziesiętny 2 2 12 13 4 2" xfId="14567"/>
    <cellStyle name="Dziesiętny 2 2 12 13 5" xfId="4064"/>
    <cellStyle name="Dziesiętny 2 2 12 13 5 2" xfId="15352"/>
    <cellStyle name="Dziesiętny 2 2 12 13 6" xfId="5127"/>
    <cellStyle name="Dziesiętny 2 2 12 13 6 2" xfId="16140"/>
    <cellStyle name="Dziesiętny 2 2 12 13 7" xfId="4848"/>
    <cellStyle name="Dziesiętny 2 2 12 13 8" xfId="6722"/>
    <cellStyle name="Dziesiętny 2 2 12 13 8 2" xfId="16967"/>
    <cellStyle name="Dziesiętny 2 2 12 13 9" xfId="7511"/>
    <cellStyle name="Dziesiętny 2 2 12 13 9 2" xfId="17750"/>
    <cellStyle name="Dziesiętny 2 2 12 14" xfId="956"/>
    <cellStyle name="Dziesiętny 2 2 12 14 10" xfId="8346"/>
    <cellStyle name="Dziesiętny 2 2 12 14 10 2" xfId="18584"/>
    <cellStyle name="Dziesiętny 2 2 12 14 11" xfId="9128"/>
    <cellStyle name="Dziesiętny 2 2 12 14 11 2" xfId="19366"/>
    <cellStyle name="Dziesiętny 2 2 12 14 12" xfId="9910"/>
    <cellStyle name="Dziesiętny 2 2 12 14 12 2" xfId="20148"/>
    <cellStyle name="Dziesiętny 2 2 12 14 13" xfId="10692"/>
    <cellStyle name="Dziesiętny 2 2 12 14 13 2" xfId="20930"/>
    <cellStyle name="Dziesiętny 2 2 12 14 14" xfId="11477"/>
    <cellStyle name="Dziesiętny 2 2 12 14 14 2" xfId="21712"/>
    <cellStyle name="Dziesiętny 2 2 12 14 15" xfId="12268"/>
    <cellStyle name="Dziesiętny 2 2 12 14 2" xfId="1766"/>
    <cellStyle name="Dziesiętny 2 2 12 14 2 2" xfId="13054"/>
    <cellStyle name="Dziesiętny 2 2 12 14 3" xfId="2549"/>
    <cellStyle name="Dziesiętny 2 2 12 14 3 2" xfId="13837"/>
    <cellStyle name="Dziesiętny 2 2 12 14 4" xfId="3331"/>
    <cellStyle name="Dziesiętny 2 2 12 14 4 2" xfId="14619"/>
    <cellStyle name="Dziesiętny 2 2 12 14 5" xfId="4116"/>
    <cellStyle name="Dziesiętny 2 2 12 14 5 2" xfId="15404"/>
    <cellStyle name="Dziesiętny 2 2 12 14 6" xfId="5179"/>
    <cellStyle name="Dziesiętny 2 2 12 14 6 2" xfId="16192"/>
    <cellStyle name="Dziesiętny 2 2 12 14 7" xfId="4453"/>
    <cellStyle name="Dziesiętny 2 2 12 14 8" xfId="6774"/>
    <cellStyle name="Dziesiętny 2 2 12 14 8 2" xfId="17019"/>
    <cellStyle name="Dziesiętny 2 2 12 14 9" xfId="7563"/>
    <cellStyle name="Dziesiętny 2 2 12 14 9 2" xfId="17802"/>
    <cellStyle name="Dziesiętny 2 2 12 15" xfId="1008"/>
    <cellStyle name="Dziesiętny 2 2 12 15 10" xfId="8398"/>
    <cellStyle name="Dziesiętny 2 2 12 15 10 2" xfId="18636"/>
    <cellStyle name="Dziesiętny 2 2 12 15 11" xfId="9180"/>
    <cellStyle name="Dziesiętny 2 2 12 15 11 2" xfId="19418"/>
    <cellStyle name="Dziesiętny 2 2 12 15 12" xfId="9962"/>
    <cellStyle name="Dziesiętny 2 2 12 15 12 2" xfId="20200"/>
    <cellStyle name="Dziesiętny 2 2 12 15 13" xfId="10744"/>
    <cellStyle name="Dziesiętny 2 2 12 15 13 2" xfId="20982"/>
    <cellStyle name="Dziesiętny 2 2 12 15 14" xfId="11529"/>
    <cellStyle name="Dziesiętny 2 2 12 15 14 2" xfId="21764"/>
    <cellStyle name="Dziesiętny 2 2 12 15 15" xfId="12320"/>
    <cellStyle name="Dziesiętny 2 2 12 15 2" xfId="1818"/>
    <cellStyle name="Dziesiętny 2 2 12 15 2 2" xfId="13106"/>
    <cellStyle name="Dziesiętny 2 2 12 15 3" xfId="2601"/>
    <cellStyle name="Dziesiętny 2 2 12 15 3 2" xfId="13889"/>
    <cellStyle name="Dziesiętny 2 2 12 15 4" xfId="3383"/>
    <cellStyle name="Dziesiętny 2 2 12 15 4 2" xfId="14671"/>
    <cellStyle name="Dziesiętny 2 2 12 15 5" xfId="4168"/>
    <cellStyle name="Dziesiętny 2 2 12 15 5 2" xfId="15456"/>
    <cellStyle name="Dziesiętny 2 2 12 15 6" xfId="5231"/>
    <cellStyle name="Dziesiętny 2 2 12 15 6 2" xfId="16244"/>
    <cellStyle name="Dziesiętny 2 2 12 15 7" xfId="4847"/>
    <cellStyle name="Dziesiętny 2 2 12 15 8" xfId="6826"/>
    <cellStyle name="Dziesiętny 2 2 12 15 8 2" xfId="17071"/>
    <cellStyle name="Dziesiętny 2 2 12 15 9" xfId="7615"/>
    <cellStyle name="Dziesiętny 2 2 12 15 9 2" xfId="17854"/>
    <cellStyle name="Dziesiętny 2 2 12 16" xfId="1061"/>
    <cellStyle name="Dziesiętny 2 2 12 16 10" xfId="8450"/>
    <cellStyle name="Dziesiętny 2 2 12 16 10 2" xfId="18688"/>
    <cellStyle name="Dziesiętny 2 2 12 16 11" xfId="9232"/>
    <cellStyle name="Dziesiętny 2 2 12 16 11 2" xfId="19470"/>
    <cellStyle name="Dziesiętny 2 2 12 16 12" xfId="10014"/>
    <cellStyle name="Dziesiętny 2 2 12 16 12 2" xfId="20252"/>
    <cellStyle name="Dziesiętny 2 2 12 16 13" xfId="10796"/>
    <cellStyle name="Dziesiętny 2 2 12 16 13 2" xfId="21034"/>
    <cellStyle name="Dziesiętny 2 2 12 16 14" xfId="11581"/>
    <cellStyle name="Dziesiętny 2 2 12 16 14 2" xfId="21816"/>
    <cellStyle name="Dziesiętny 2 2 12 16 15" xfId="12372"/>
    <cellStyle name="Dziesiętny 2 2 12 16 2" xfId="1871"/>
    <cellStyle name="Dziesiętny 2 2 12 16 2 2" xfId="13159"/>
    <cellStyle name="Dziesiętny 2 2 12 16 3" xfId="2653"/>
    <cellStyle name="Dziesiętny 2 2 12 16 3 2" xfId="13941"/>
    <cellStyle name="Dziesiętny 2 2 12 16 4" xfId="3435"/>
    <cellStyle name="Dziesiętny 2 2 12 16 4 2" xfId="14723"/>
    <cellStyle name="Dziesiętny 2 2 12 16 5" xfId="4220"/>
    <cellStyle name="Dziesiętny 2 2 12 16 5 2" xfId="15508"/>
    <cellStyle name="Dziesiętny 2 2 12 16 6" xfId="5284"/>
    <cellStyle name="Dziesiętny 2 2 12 16 6 2" xfId="16296"/>
    <cellStyle name="Dziesiętny 2 2 12 16 7" xfId="4452"/>
    <cellStyle name="Dziesiętny 2 2 12 16 8" xfId="6879"/>
    <cellStyle name="Dziesiętny 2 2 12 16 8 2" xfId="17124"/>
    <cellStyle name="Dziesiętny 2 2 12 16 9" xfId="7667"/>
    <cellStyle name="Dziesiętny 2 2 12 16 9 2" xfId="17906"/>
    <cellStyle name="Dziesiętny 2 2 12 17" xfId="1113"/>
    <cellStyle name="Dziesiętny 2 2 12 17 10" xfId="8502"/>
    <cellStyle name="Dziesiętny 2 2 12 17 10 2" xfId="18740"/>
    <cellStyle name="Dziesiętny 2 2 12 17 11" xfId="9284"/>
    <cellStyle name="Dziesiętny 2 2 12 17 11 2" xfId="19522"/>
    <cellStyle name="Dziesiętny 2 2 12 17 12" xfId="10066"/>
    <cellStyle name="Dziesiętny 2 2 12 17 12 2" xfId="20304"/>
    <cellStyle name="Dziesiętny 2 2 12 17 13" xfId="10848"/>
    <cellStyle name="Dziesiętny 2 2 12 17 13 2" xfId="21086"/>
    <cellStyle name="Dziesiętny 2 2 12 17 14" xfId="11633"/>
    <cellStyle name="Dziesiętny 2 2 12 17 14 2" xfId="21868"/>
    <cellStyle name="Dziesiętny 2 2 12 17 15" xfId="12424"/>
    <cellStyle name="Dziesiętny 2 2 12 17 2" xfId="1923"/>
    <cellStyle name="Dziesiętny 2 2 12 17 2 2" xfId="13211"/>
    <cellStyle name="Dziesiętny 2 2 12 17 3" xfId="2705"/>
    <cellStyle name="Dziesiętny 2 2 12 17 3 2" xfId="13993"/>
    <cellStyle name="Dziesiętny 2 2 12 17 4" xfId="3487"/>
    <cellStyle name="Dziesiętny 2 2 12 17 4 2" xfId="14775"/>
    <cellStyle name="Dziesiętny 2 2 12 17 5" xfId="4272"/>
    <cellStyle name="Dziesiętny 2 2 12 17 5 2" xfId="15560"/>
    <cellStyle name="Dziesiętny 2 2 12 17 6" xfId="5336"/>
    <cellStyle name="Dziesiętny 2 2 12 17 6 2" xfId="16348"/>
    <cellStyle name="Dziesiętny 2 2 12 17 7" xfId="4846"/>
    <cellStyle name="Dziesiętny 2 2 12 17 8" xfId="6931"/>
    <cellStyle name="Dziesiętny 2 2 12 17 8 2" xfId="17176"/>
    <cellStyle name="Dziesiętny 2 2 12 17 9" xfId="7719"/>
    <cellStyle name="Dziesiętny 2 2 12 17 9 2" xfId="17958"/>
    <cellStyle name="Dziesiętny 2 2 12 18" xfId="1167"/>
    <cellStyle name="Dziesiętny 2 2 12 18 2" xfId="12478"/>
    <cellStyle name="Dziesiętny 2 2 12 19" xfId="1977"/>
    <cellStyle name="Dziesiętny 2 2 12 19 2" xfId="13265"/>
    <cellStyle name="Dziesiętny 2 2 12 2" xfId="228"/>
    <cellStyle name="Dziesiętny 2 2 12 2 10" xfId="7826"/>
    <cellStyle name="Dziesiętny 2 2 12 2 10 2" xfId="18064"/>
    <cellStyle name="Dziesiętny 2 2 12 2 11" xfId="8608"/>
    <cellStyle name="Dziesiętny 2 2 12 2 11 2" xfId="18846"/>
    <cellStyle name="Dziesiętny 2 2 12 2 12" xfId="9390"/>
    <cellStyle name="Dziesiętny 2 2 12 2 12 2" xfId="19628"/>
    <cellStyle name="Dziesiętny 2 2 12 2 13" xfId="10172"/>
    <cellStyle name="Dziesiętny 2 2 12 2 13 2" xfId="20410"/>
    <cellStyle name="Dziesiętny 2 2 12 2 14" xfId="10955"/>
    <cellStyle name="Dziesiętny 2 2 12 2 14 2" xfId="21192"/>
    <cellStyle name="Dziesiętny 2 2 12 2 15" xfId="11739"/>
    <cellStyle name="Dziesiętny 2 2 12 2 2" xfId="1219"/>
    <cellStyle name="Dziesiętny 2 2 12 2 2 2" xfId="12530"/>
    <cellStyle name="Dziesiętny 2 2 12 2 3" xfId="2029"/>
    <cellStyle name="Dziesiętny 2 2 12 2 3 2" xfId="13317"/>
    <cellStyle name="Dziesiętny 2 2 12 2 4" xfId="2811"/>
    <cellStyle name="Dziesiętny 2 2 12 2 4 2" xfId="14099"/>
    <cellStyle name="Dziesiętny 2 2 12 2 5" xfId="3593"/>
    <cellStyle name="Dziesiętny 2 2 12 2 5 2" xfId="14881"/>
    <cellStyle name="Dziesiętny 2 2 12 2 6" xfId="4513"/>
    <cellStyle name="Dziesiętny 2 2 12 2 6 2" xfId="15669"/>
    <cellStyle name="Dziesiętny 2 2 12 2 7" xfId="4451"/>
    <cellStyle name="Dziesiętny 2 2 12 2 8" xfId="6248"/>
    <cellStyle name="Dziesiętny 2 2 12 2 8 2" xfId="16497"/>
    <cellStyle name="Dziesiętny 2 2 12 2 9" xfId="7038"/>
    <cellStyle name="Dziesiętny 2 2 12 2 9 2" xfId="17282"/>
    <cellStyle name="Dziesiętny 2 2 12 20" xfId="2759"/>
    <cellStyle name="Dziesiętny 2 2 12 20 2" xfId="14047"/>
    <cellStyle name="Dziesiętny 2 2 12 21" xfId="3541"/>
    <cellStyle name="Dziesiętny 2 2 12 21 2" xfId="14829"/>
    <cellStyle name="Dziesiętny 2 2 12 22" xfId="4350"/>
    <cellStyle name="Dziesiętny 2 2 12 22 2" xfId="15617"/>
    <cellStyle name="Dziesiętny 2 2 12 23" xfId="4851"/>
    <cellStyle name="Dziesiętny 2 2 12 24" xfId="6195"/>
    <cellStyle name="Dziesiętny 2 2 12 24 2" xfId="16444"/>
    <cellStyle name="Dziesiętny 2 2 12 25" xfId="6986"/>
    <cellStyle name="Dziesiętny 2 2 12 25 2" xfId="17230"/>
    <cellStyle name="Dziesiętny 2 2 12 26" xfId="7774"/>
    <cellStyle name="Dziesiętny 2 2 12 26 2" xfId="18012"/>
    <cellStyle name="Dziesiętny 2 2 12 27" xfId="8556"/>
    <cellStyle name="Dziesiętny 2 2 12 27 2" xfId="18794"/>
    <cellStyle name="Dziesiętny 2 2 12 28" xfId="9338"/>
    <cellStyle name="Dziesiętny 2 2 12 28 2" xfId="19576"/>
    <cellStyle name="Dziesiętny 2 2 12 29" xfId="10120"/>
    <cellStyle name="Dziesiętny 2 2 12 29 2" xfId="20358"/>
    <cellStyle name="Dziesiętny 2 2 12 3" xfId="280"/>
    <cellStyle name="Dziesiętny 2 2 12 3 10" xfId="7878"/>
    <cellStyle name="Dziesiętny 2 2 12 3 10 2" xfId="18116"/>
    <cellStyle name="Dziesiętny 2 2 12 3 11" xfId="8660"/>
    <cellStyle name="Dziesiętny 2 2 12 3 11 2" xfId="18898"/>
    <cellStyle name="Dziesiętny 2 2 12 3 12" xfId="9442"/>
    <cellStyle name="Dziesiętny 2 2 12 3 12 2" xfId="19680"/>
    <cellStyle name="Dziesiętny 2 2 12 3 13" xfId="10224"/>
    <cellStyle name="Dziesiętny 2 2 12 3 13 2" xfId="20462"/>
    <cellStyle name="Dziesiętny 2 2 12 3 14" xfId="11007"/>
    <cellStyle name="Dziesiętny 2 2 12 3 14 2" xfId="21244"/>
    <cellStyle name="Dziesiętny 2 2 12 3 15" xfId="11791"/>
    <cellStyle name="Dziesiętny 2 2 12 3 2" xfId="1271"/>
    <cellStyle name="Dziesiętny 2 2 12 3 2 2" xfId="12582"/>
    <cellStyle name="Dziesiętny 2 2 12 3 3" xfId="2081"/>
    <cellStyle name="Dziesiętny 2 2 12 3 3 2" xfId="13369"/>
    <cellStyle name="Dziesiętny 2 2 12 3 4" xfId="2863"/>
    <cellStyle name="Dziesiętny 2 2 12 3 4 2" xfId="14151"/>
    <cellStyle name="Dziesiętny 2 2 12 3 5" xfId="3645"/>
    <cellStyle name="Dziesiętny 2 2 12 3 5 2" xfId="14933"/>
    <cellStyle name="Dziesiętny 2 2 12 3 6" xfId="4565"/>
    <cellStyle name="Dziesiętny 2 2 12 3 6 2" xfId="15721"/>
    <cellStyle name="Dziesiętny 2 2 12 3 7" xfId="4450"/>
    <cellStyle name="Dziesiętny 2 2 12 3 8" xfId="6300"/>
    <cellStyle name="Dziesiętny 2 2 12 3 8 2" xfId="16549"/>
    <cellStyle name="Dziesiętny 2 2 12 3 9" xfId="7090"/>
    <cellStyle name="Dziesiętny 2 2 12 3 9 2" xfId="17334"/>
    <cellStyle name="Dziesiętny 2 2 12 30" xfId="10902"/>
    <cellStyle name="Dziesiętny 2 2 12 30 2" xfId="21140"/>
    <cellStyle name="Dziesiętny 2 2 12 31" xfId="11687"/>
    <cellStyle name="Dziesiętny 2 2 12 4" xfId="332"/>
    <cellStyle name="Dziesiętny 2 2 12 4 10" xfId="7930"/>
    <cellStyle name="Dziesiętny 2 2 12 4 10 2" xfId="18168"/>
    <cellStyle name="Dziesiętny 2 2 12 4 11" xfId="8712"/>
    <cellStyle name="Dziesiętny 2 2 12 4 11 2" xfId="18950"/>
    <cellStyle name="Dziesiętny 2 2 12 4 12" xfId="9494"/>
    <cellStyle name="Dziesiętny 2 2 12 4 12 2" xfId="19732"/>
    <cellStyle name="Dziesiętny 2 2 12 4 13" xfId="10276"/>
    <cellStyle name="Dziesiętny 2 2 12 4 13 2" xfId="20514"/>
    <cellStyle name="Dziesiętny 2 2 12 4 14" xfId="11059"/>
    <cellStyle name="Dziesiętny 2 2 12 4 14 2" xfId="21296"/>
    <cellStyle name="Dziesiętny 2 2 12 4 15" xfId="11843"/>
    <cellStyle name="Dziesiętny 2 2 12 4 2" xfId="1323"/>
    <cellStyle name="Dziesiętny 2 2 12 4 2 2" xfId="12634"/>
    <cellStyle name="Dziesiętny 2 2 12 4 3" xfId="2133"/>
    <cellStyle name="Dziesiętny 2 2 12 4 3 2" xfId="13421"/>
    <cellStyle name="Dziesiętny 2 2 12 4 4" xfId="2915"/>
    <cellStyle name="Dziesiętny 2 2 12 4 4 2" xfId="14203"/>
    <cellStyle name="Dziesiętny 2 2 12 4 5" xfId="3697"/>
    <cellStyle name="Dziesiętny 2 2 12 4 5 2" xfId="14985"/>
    <cellStyle name="Dziesiętny 2 2 12 4 6" xfId="4617"/>
    <cellStyle name="Dziesiętny 2 2 12 4 6 2" xfId="15773"/>
    <cellStyle name="Dziesiętny 2 2 12 4 7" xfId="4845"/>
    <cellStyle name="Dziesiętny 2 2 12 4 8" xfId="6352"/>
    <cellStyle name="Dziesiętny 2 2 12 4 8 2" xfId="16601"/>
    <cellStyle name="Dziesiętny 2 2 12 4 9" xfId="7142"/>
    <cellStyle name="Dziesiętny 2 2 12 4 9 2" xfId="17386"/>
    <cellStyle name="Dziesiętny 2 2 12 5" xfId="384"/>
    <cellStyle name="Dziesiętny 2 2 12 5 10" xfId="7982"/>
    <cellStyle name="Dziesiętny 2 2 12 5 10 2" xfId="18220"/>
    <cellStyle name="Dziesiętny 2 2 12 5 11" xfId="8764"/>
    <cellStyle name="Dziesiętny 2 2 12 5 11 2" xfId="19002"/>
    <cellStyle name="Dziesiętny 2 2 12 5 12" xfId="9546"/>
    <cellStyle name="Dziesiętny 2 2 12 5 12 2" xfId="19784"/>
    <cellStyle name="Dziesiętny 2 2 12 5 13" xfId="10328"/>
    <cellStyle name="Dziesiętny 2 2 12 5 13 2" xfId="20566"/>
    <cellStyle name="Dziesiętny 2 2 12 5 14" xfId="11111"/>
    <cellStyle name="Dziesiętny 2 2 12 5 14 2" xfId="21348"/>
    <cellStyle name="Dziesiętny 2 2 12 5 15" xfId="11895"/>
    <cellStyle name="Dziesiętny 2 2 12 5 2" xfId="1375"/>
    <cellStyle name="Dziesiętny 2 2 12 5 2 2" xfId="12686"/>
    <cellStyle name="Dziesiętny 2 2 12 5 3" xfId="2185"/>
    <cellStyle name="Dziesiętny 2 2 12 5 3 2" xfId="13473"/>
    <cellStyle name="Dziesiętny 2 2 12 5 4" xfId="2967"/>
    <cellStyle name="Dziesiętny 2 2 12 5 4 2" xfId="14255"/>
    <cellStyle name="Dziesiętny 2 2 12 5 5" xfId="3749"/>
    <cellStyle name="Dziesiętny 2 2 12 5 5 2" xfId="15037"/>
    <cellStyle name="Dziesiętny 2 2 12 5 6" xfId="4669"/>
    <cellStyle name="Dziesiętny 2 2 12 5 6 2" xfId="15825"/>
    <cellStyle name="Dziesiętny 2 2 12 5 7" xfId="4844"/>
    <cellStyle name="Dziesiętny 2 2 12 5 8" xfId="6404"/>
    <cellStyle name="Dziesiętny 2 2 12 5 8 2" xfId="16653"/>
    <cellStyle name="Dziesiętny 2 2 12 5 9" xfId="7194"/>
    <cellStyle name="Dziesiętny 2 2 12 5 9 2" xfId="17438"/>
    <cellStyle name="Dziesiętny 2 2 12 6" xfId="436"/>
    <cellStyle name="Dziesiętny 2 2 12 6 10" xfId="8034"/>
    <cellStyle name="Dziesiętny 2 2 12 6 10 2" xfId="18272"/>
    <cellStyle name="Dziesiętny 2 2 12 6 11" xfId="8816"/>
    <cellStyle name="Dziesiętny 2 2 12 6 11 2" xfId="19054"/>
    <cellStyle name="Dziesiętny 2 2 12 6 12" xfId="9598"/>
    <cellStyle name="Dziesiętny 2 2 12 6 12 2" xfId="19836"/>
    <cellStyle name="Dziesiętny 2 2 12 6 13" xfId="10380"/>
    <cellStyle name="Dziesiętny 2 2 12 6 13 2" xfId="20618"/>
    <cellStyle name="Dziesiętny 2 2 12 6 14" xfId="11163"/>
    <cellStyle name="Dziesiętny 2 2 12 6 14 2" xfId="21400"/>
    <cellStyle name="Dziesiętny 2 2 12 6 15" xfId="11947"/>
    <cellStyle name="Dziesiętny 2 2 12 6 2" xfId="1427"/>
    <cellStyle name="Dziesiętny 2 2 12 6 2 2" xfId="12738"/>
    <cellStyle name="Dziesiętny 2 2 12 6 3" xfId="2237"/>
    <cellStyle name="Dziesiętny 2 2 12 6 3 2" xfId="13525"/>
    <cellStyle name="Dziesiętny 2 2 12 6 4" xfId="3019"/>
    <cellStyle name="Dziesiętny 2 2 12 6 4 2" xfId="14307"/>
    <cellStyle name="Dziesiętny 2 2 12 6 5" xfId="3801"/>
    <cellStyle name="Dziesiętny 2 2 12 6 5 2" xfId="15089"/>
    <cellStyle name="Dziesiętny 2 2 12 6 6" xfId="4721"/>
    <cellStyle name="Dziesiętny 2 2 12 6 6 2" xfId="15877"/>
    <cellStyle name="Dziesiętny 2 2 12 6 7" xfId="4843"/>
    <cellStyle name="Dziesiętny 2 2 12 6 8" xfId="6456"/>
    <cellStyle name="Dziesiętny 2 2 12 6 8 2" xfId="16705"/>
    <cellStyle name="Dziesiętny 2 2 12 6 9" xfId="7246"/>
    <cellStyle name="Dziesiętny 2 2 12 6 9 2" xfId="17490"/>
    <cellStyle name="Dziesiętny 2 2 12 7" xfId="505"/>
    <cellStyle name="Dziesiętny 2 2 12 8" xfId="623"/>
    <cellStyle name="Dziesiętny 2 2 12 8 10" xfId="8086"/>
    <cellStyle name="Dziesiętny 2 2 12 8 10 2" xfId="18324"/>
    <cellStyle name="Dziesiętny 2 2 12 8 11" xfId="8868"/>
    <cellStyle name="Dziesiętny 2 2 12 8 11 2" xfId="19106"/>
    <cellStyle name="Dziesiętny 2 2 12 8 12" xfId="9650"/>
    <cellStyle name="Dziesiętny 2 2 12 8 12 2" xfId="19888"/>
    <cellStyle name="Dziesiętny 2 2 12 8 13" xfId="10432"/>
    <cellStyle name="Dziesiętny 2 2 12 8 13 2" xfId="20670"/>
    <cellStyle name="Dziesiętny 2 2 12 8 14" xfId="11215"/>
    <cellStyle name="Dziesiętny 2 2 12 8 14 2" xfId="21452"/>
    <cellStyle name="Dziesiętny 2 2 12 8 15" xfId="12004"/>
    <cellStyle name="Dziesiętny 2 2 12 8 2" xfId="1485"/>
    <cellStyle name="Dziesiętny 2 2 12 8 2 2" xfId="12791"/>
    <cellStyle name="Dziesiętny 2 2 12 8 3" xfId="2289"/>
    <cellStyle name="Dziesiętny 2 2 12 8 3 2" xfId="13577"/>
    <cellStyle name="Dziesiętny 2 2 12 8 4" xfId="3071"/>
    <cellStyle name="Dziesiętny 2 2 12 8 4 2" xfId="14359"/>
    <cellStyle name="Dziesiętny 2 2 12 8 5" xfId="3854"/>
    <cellStyle name="Dziesiętny 2 2 12 8 5 2" xfId="15142"/>
    <cellStyle name="Dziesiętny 2 2 12 8 6" xfId="4884"/>
    <cellStyle name="Dziesiętny 2 2 12 8 6 2" xfId="15930"/>
    <cellStyle name="Dziesiętny 2 2 12 8 7" xfId="4446"/>
    <cellStyle name="Dziesiętny 2 2 12 8 8" xfId="6509"/>
    <cellStyle name="Dziesiętny 2 2 12 8 8 2" xfId="16757"/>
    <cellStyle name="Dziesiętny 2 2 12 8 9" xfId="7299"/>
    <cellStyle name="Dziesiętny 2 2 12 8 9 2" xfId="17542"/>
    <cellStyle name="Dziesiętny 2 2 12 9" xfId="687"/>
    <cellStyle name="Dziesiętny 2 2 12 9 10" xfId="8139"/>
    <cellStyle name="Dziesiętny 2 2 12 9 10 2" xfId="18377"/>
    <cellStyle name="Dziesiętny 2 2 12 9 11" xfId="8921"/>
    <cellStyle name="Dziesiętny 2 2 12 9 11 2" xfId="19159"/>
    <cellStyle name="Dziesiętny 2 2 12 9 12" xfId="9703"/>
    <cellStyle name="Dziesiętny 2 2 12 9 12 2" xfId="19941"/>
    <cellStyle name="Dziesiętny 2 2 12 9 13" xfId="10485"/>
    <cellStyle name="Dziesiętny 2 2 12 9 13 2" xfId="20723"/>
    <cellStyle name="Dziesiętny 2 2 12 9 14" xfId="11269"/>
    <cellStyle name="Dziesiętny 2 2 12 9 14 2" xfId="21505"/>
    <cellStyle name="Dziesiętny 2 2 12 9 15" xfId="12061"/>
    <cellStyle name="Dziesiętny 2 2 12 9 2" xfId="1549"/>
    <cellStyle name="Dziesiętny 2 2 12 9 2 2" xfId="12846"/>
    <cellStyle name="Dziesiętny 2 2 12 9 3" xfId="2342"/>
    <cellStyle name="Dziesiętny 2 2 12 9 3 2" xfId="13630"/>
    <cellStyle name="Dziesiętny 2 2 12 9 4" xfId="3124"/>
    <cellStyle name="Dziesiętny 2 2 12 9 4 2" xfId="14412"/>
    <cellStyle name="Dziesiętny 2 2 12 9 5" xfId="3907"/>
    <cellStyle name="Dziesiętny 2 2 12 9 5 2" xfId="15195"/>
    <cellStyle name="Dziesiętny 2 2 12 9 6" xfId="4939"/>
    <cellStyle name="Dziesiętny 2 2 12 9 6 2" xfId="15983"/>
    <cellStyle name="Dziesiętny 2 2 12 9 7" xfId="4445"/>
    <cellStyle name="Dziesiętny 2 2 12 9 8" xfId="6563"/>
    <cellStyle name="Dziesiętny 2 2 12 9 8 2" xfId="16811"/>
    <cellStyle name="Dziesiętny 2 2 12 9 9" xfId="7353"/>
    <cellStyle name="Dziesiętny 2 2 12 9 9 2" xfId="17595"/>
    <cellStyle name="Dziesiętny 2 2 13" xfId="26"/>
    <cellStyle name="Dziesiętny 2 2 13 10" xfId="772"/>
    <cellStyle name="Dziesiętny 2 2 13 10 10" xfId="8199"/>
    <cellStyle name="Dziesiętny 2 2 13 10 10 2" xfId="18437"/>
    <cellStyle name="Dziesiętny 2 2 13 10 11" xfId="8981"/>
    <cellStyle name="Dziesiętny 2 2 13 10 11 2" xfId="19219"/>
    <cellStyle name="Dziesiętny 2 2 13 10 12" xfId="9763"/>
    <cellStyle name="Dziesiętny 2 2 13 10 12 2" xfId="20001"/>
    <cellStyle name="Dziesiętny 2 2 13 10 13" xfId="10545"/>
    <cellStyle name="Dziesiętny 2 2 13 10 13 2" xfId="20783"/>
    <cellStyle name="Dziesiętny 2 2 13 10 14" xfId="11329"/>
    <cellStyle name="Dziesiętny 2 2 13 10 14 2" xfId="21565"/>
    <cellStyle name="Dziesiętny 2 2 13 10 15" xfId="12121"/>
    <cellStyle name="Dziesiętny 2 2 13 10 2" xfId="1619"/>
    <cellStyle name="Dziesiętny 2 2 13 10 2 2" xfId="12907"/>
    <cellStyle name="Dziesiętny 2 2 13 10 3" xfId="2402"/>
    <cellStyle name="Dziesiętny 2 2 13 10 3 2" xfId="13690"/>
    <cellStyle name="Dziesiętny 2 2 13 10 4" xfId="3184"/>
    <cellStyle name="Dziesiętny 2 2 13 10 4 2" xfId="14472"/>
    <cellStyle name="Dziesiętny 2 2 13 10 5" xfId="3969"/>
    <cellStyle name="Dziesiętny 2 2 13 10 5 2" xfId="15257"/>
    <cellStyle name="Dziesiętny 2 2 13 10 6" xfId="5010"/>
    <cellStyle name="Dziesiętny 2 2 13 10 6 2" xfId="16044"/>
    <cellStyle name="Dziesiętny 2 2 13 10 7" xfId="4842"/>
    <cellStyle name="Dziesiętny 2 2 13 10 8" xfId="6625"/>
    <cellStyle name="Dziesiętny 2 2 13 10 8 2" xfId="16871"/>
    <cellStyle name="Dziesiętny 2 2 13 10 9" xfId="7414"/>
    <cellStyle name="Dziesiętny 2 2 13 10 9 2" xfId="17655"/>
    <cellStyle name="Dziesiętny 2 2 13 11" xfId="820"/>
    <cellStyle name="Dziesiętny 2 2 13 11 2" xfId="4840"/>
    <cellStyle name="Dziesiętny 2 2 13 12" xfId="848"/>
    <cellStyle name="Dziesiętny 2 2 13 12 10" xfId="8243"/>
    <cellStyle name="Dziesiętny 2 2 13 12 10 2" xfId="18481"/>
    <cellStyle name="Dziesiętny 2 2 13 12 11" xfId="9025"/>
    <cellStyle name="Dziesiętny 2 2 13 12 11 2" xfId="19263"/>
    <cellStyle name="Dziesiętny 2 2 13 12 12" xfId="9807"/>
    <cellStyle name="Dziesiętny 2 2 13 12 12 2" xfId="20045"/>
    <cellStyle name="Dziesiętny 2 2 13 12 13" xfId="10589"/>
    <cellStyle name="Dziesiętny 2 2 13 12 13 2" xfId="20827"/>
    <cellStyle name="Dziesiętny 2 2 13 12 14" xfId="11374"/>
    <cellStyle name="Dziesiętny 2 2 13 12 14 2" xfId="21609"/>
    <cellStyle name="Dziesiętny 2 2 13 12 15" xfId="12165"/>
    <cellStyle name="Dziesiętny 2 2 13 12 2" xfId="1663"/>
    <cellStyle name="Dziesiętny 2 2 13 12 2 2" xfId="12951"/>
    <cellStyle name="Dziesiętny 2 2 13 12 3" xfId="2446"/>
    <cellStyle name="Dziesiętny 2 2 13 12 3 2" xfId="13734"/>
    <cellStyle name="Dziesiętny 2 2 13 12 4" xfId="3228"/>
    <cellStyle name="Dziesiętny 2 2 13 12 4 2" xfId="14516"/>
    <cellStyle name="Dziesiętny 2 2 13 12 5" xfId="4013"/>
    <cellStyle name="Dziesiętny 2 2 13 12 5 2" xfId="15301"/>
    <cellStyle name="Dziesiętny 2 2 13 12 6" xfId="5074"/>
    <cellStyle name="Dziesiętny 2 2 13 12 6 2" xfId="16088"/>
    <cellStyle name="Dziesiętny 2 2 13 12 7" xfId="4841"/>
    <cellStyle name="Dziesiętny 2 2 13 12 8" xfId="6670"/>
    <cellStyle name="Dziesiętny 2 2 13 12 8 2" xfId="16916"/>
    <cellStyle name="Dziesiętny 2 2 13 12 9" xfId="7459"/>
    <cellStyle name="Dziesiętny 2 2 13 12 9 2" xfId="17699"/>
    <cellStyle name="Dziesiętny 2 2 13 13" xfId="905"/>
    <cellStyle name="Dziesiętny 2 2 13 13 10" xfId="8295"/>
    <cellStyle name="Dziesiętny 2 2 13 13 10 2" xfId="18533"/>
    <cellStyle name="Dziesiętny 2 2 13 13 11" xfId="9077"/>
    <cellStyle name="Dziesiętny 2 2 13 13 11 2" xfId="19315"/>
    <cellStyle name="Dziesiętny 2 2 13 13 12" xfId="9859"/>
    <cellStyle name="Dziesiętny 2 2 13 13 12 2" xfId="20097"/>
    <cellStyle name="Dziesiętny 2 2 13 13 13" xfId="10641"/>
    <cellStyle name="Dziesiętny 2 2 13 13 13 2" xfId="20879"/>
    <cellStyle name="Dziesiętny 2 2 13 13 14" xfId="11426"/>
    <cellStyle name="Dziesiętny 2 2 13 13 14 2" xfId="21661"/>
    <cellStyle name="Dziesiętny 2 2 13 13 15" xfId="12217"/>
    <cellStyle name="Dziesiętny 2 2 13 13 2" xfId="1715"/>
    <cellStyle name="Dziesiętny 2 2 13 13 2 2" xfId="13003"/>
    <cellStyle name="Dziesiętny 2 2 13 13 3" xfId="2498"/>
    <cellStyle name="Dziesiętny 2 2 13 13 3 2" xfId="13786"/>
    <cellStyle name="Dziesiętny 2 2 13 13 4" xfId="3280"/>
    <cellStyle name="Dziesiętny 2 2 13 13 4 2" xfId="14568"/>
    <cellStyle name="Dziesiętny 2 2 13 13 5" xfId="4065"/>
    <cellStyle name="Dziesiętny 2 2 13 13 5 2" xfId="15353"/>
    <cellStyle name="Dziesiętny 2 2 13 13 6" xfId="5128"/>
    <cellStyle name="Dziesiętny 2 2 13 13 6 2" xfId="16141"/>
    <cellStyle name="Dziesiętny 2 2 13 13 7" xfId="4839"/>
    <cellStyle name="Dziesiętny 2 2 13 13 8" xfId="6723"/>
    <cellStyle name="Dziesiętny 2 2 13 13 8 2" xfId="16968"/>
    <cellStyle name="Dziesiętny 2 2 13 13 9" xfId="7512"/>
    <cellStyle name="Dziesiętny 2 2 13 13 9 2" xfId="17751"/>
    <cellStyle name="Dziesiętny 2 2 13 14" xfId="957"/>
    <cellStyle name="Dziesiętny 2 2 13 14 10" xfId="8347"/>
    <cellStyle name="Dziesiętny 2 2 13 14 10 2" xfId="18585"/>
    <cellStyle name="Dziesiętny 2 2 13 14 11" xfId="9129"/>
    <cellStyle name="Dziesiętny 2 2 13 14 11 2" xfId="19367"/>
    <cellStyle name="Dziesiętny 2 2 13 14 12" xfId="9911"/>
    <cellStyle name="Dziesiętny 2 2 13 14 12 2" xfId="20149"/>
    <cellStyle name="Dziesiętny 2 2 13 14 13" xfId="10693"/>
    <cellStyle name="Dziesiętny 2 2 13 14 13 2" xfId="20931"/>
    <cellStyle name="Dziesiętny 2 2 13 14 14" xfId="11478"/>
    <cellStyle name="Dziesiętny 2 2 13 14 14 2" xfId="21713"/>
    <cellStyle name="Dziesiętny 2 2 13 14 15" xfId="12269"/>
    <cellStyle name="Dziesiętny 2 2 13 14 2" xfId="1767"/>
    <cellStyle name="Dziesiętny 2 2 13 14 2 2" xfId="13055"/>
    <cellStyle name="Dziesiętny 2 2 13 14 3" xfId="2550"/>
    <cellStyle name="Dziesiętny 2 2 13 14 3 2" xfId="13838"/>
    <cellStyle name="Dziesiętny 2 2 13 14 4" xfId="3332"/>
    <cellStyle name="Dziesiętny 2 2 13 14 4 2" xfId="14620"/>
    <cellStyle name="Dziesiętny 2 2 13 14 5" xfId="4117"/>
    <cellStyle name="Dziesiętny 2 2 13 14 5 2" xfId="15405"/>
    <cellStyle name="Dziesiętny 2 2 13 14 6" xfId="5180"/>
    <cellStyle name="Dziesiętny 2 2 13 14 6 2" xfId="16193"/>
    <cellStyle name="Dziesiętny 2 2 13 14 7" xfId="4838"/>
    <cellStyle name="Dziesiętny 2 2 13 14 8" xfId="6775"/>
    <cellStyle name="Dziesiętny 2 2 13 14 8 2" xfId="17020"/>
    <cellStyle name="Dziesiętny 2 2 13 14 9" xfId="7564"/>
    <cellStyle name="Dziesiętny 2 2 13 14 9 2" xfId="17803"/>
    <cellStyle name="Dziesiętny 2 2 13 15" xfId="1009"/>
    <cellStyle name="Dziesiętny 2 2 13 15 10" xfId="8399"/>
    <cellStyle name="Dziesiętny 2 2 13 15 10 2" xfId="18637"/>
    <cellStyle name="Dziesiętny 2 2 13 15 11" xfId="9181"/>
    <cellStyle name="Dziesiętny 2 2 13 15 11 2" xfId="19419"/>
    <cellStyle name="Dziesiętny 2 2 13 15 12" xfId="9963"/>
    <cellStyle name="Dziesiętny 2 2 13 15 12 2" xfId="20201"/>
    <cellStyle name="Dziesiętny 2 2 13 15 13" xfId="10745"/>
    <cellStyle name="Dziesiętny 2 2 13 15 13 2" xfId="20983"/>
    <cellStyle name="Dziesiętny 2 2 13 15 14" xfId="11530"/>
    <cellStyle name="Dziesiętny 2 2 13 15 14 2" xfId="21765"/>
    <cellStyle name="Dziesiętny 2 2 13 15 15" xfId="12321"/>
    <cellStyle name="Dziesiętny 2 2 13 15 2" xfId="1819"/>
    <cellStyle name="Dziesiętny 2 2 13 15 2 2" xfId="13107"/>
    <cellStyle name="Dziesiętny 2 2 13 15 3" xfId="2602"/>
    <cellStyle name="Dziesiętny 2 2 13 15 3 2" xfId="13890"/>
    <cellStyle name="Dziesiętny 2 2 13 15 4" xfId="3384"/>
    <cellStyle name="Dziesiętny 2 2 13 15 4 2" xfId="14672"/>
    <cellStyle name="Dziesiętny 2 2 13 15 5" xfId="4169"/>
    <cellStyle name="Dziesiętny 2 2 13 15 5 2" xfId="15457"/>
    <cellStyle name="Dziesiętny 2 2 13 15 6" xfId="5232"/>
    <cellStyle name="Dziesiętny 2 2 13 15 6 2" xfId="16245"/>
    <cellStyle name="Dziesiętny 2 2 13 15 7" xfId="4837"/>
    <cellStyle name="Dziesiętny 2 2 13 15 8" xfId="6827"/>
    <cellStyle name="Dziesiętny 2 2 13 15 8 2" xfId="17072"/>
    <cellStyle name="Dziesiętny 2 2 13 15 9" xfId="7616"/>
    <cellStyle name="Dziesiętny 2 2 13 15 9 2" xfId="17855"/>
    <cellStyle name="Dziesiętny 2 2 13 16" xfId="1062"/>
    <cellStyle name="Dziesiętny 2 2 13 16 10" xfId="8451"/>
    <cellStyle name="Dziesiętny 2 2 13 16 10 2" xfId="18689"/>
    <cellStyle name="Dziesiętny 2 2 13 16 11" xfId="9233"/>
    <cellStyle name="Dziesiętny 2 2 13 16 11 2" xfId="19471"/>
    <cellStyle name="Dziesiętny 2 2 13 16 12" xfId="10015"/>
    <cellStyle name="Dziesiętny 2 2 13 16 12 2" xfId="20253"/>
    <cellStyle name="Dziesiętny 2 2 13 16 13" xfId="10797"/>
    <cellStyle name="Dziesiętny 2 2 13 16 13 2" xfId="21035"/>
    <cellStyle name="Dziesiętny 2 2 13 16 14" xfId="11582"/>
    <cellStyle name="Dziesiętny 2 2 13 16 14 2" xfId="21817"/>
    <cellStyle name="Dziesiętny 2 2 13 16 15" xfId="12373"/>
    <cellStyle name="Dziesiętny 2 2 13 16 2" xfId="1872"/>
    <cellStyle name="Dziesiętny 2 2 13 16 2 2" xfId="13160"/>
    <cellStyle name="Dziesiętny 2 2 13 16 3" xfId="2654"/>
    <cellStyle name="Dziesiętny 2 2 13 16 3 2" xfId="13942"/>
    <cellStyle name="Dziesiętny 2 2 13 16 4" xfId="3436"/>
    <cellStyle name="Dziesiętny 2 2 13 16 4 2" xfId="14724"/>
    <cellStyle name="Dziesiętny 2 2 13 16 5" xfId="4221"/>
    <cellStyle name="Dziesiętny 2 2 13 16 5 2" xfId="15509"/>
    <cellStyle name="Dziesiętny 2 2 13 16 6" xfId="5285"/>
    <cellStyle name="Dziesiętny 2 2 13 16 6 2" xfId="16297"/>
    <cellStyle name="Dziesiętny 2 2 13 16 7" xfId="4436"/>
    <cellStyle name="Dziesiętny 2 2 13 16 8" xfId="6880"/>
    <cellStyle name="Dziesiętny 2 2 13 16 8 2" xfId="17125"/>
    <cellStyle name="Dziesiętny 2 2 13 16 9" xfId="7668"/>
    <cellStyle name="Dziesiętny 2 2 13 16 9 2" xfId="17907"/>
    <cellStyle name="Dziesiętny 2 2 13 17" xfId="1114"/>
    <cellStyle name="Dziesiętny 2 2 13 17 10" xfId="8503"/>
    <cellStyle name="Dziesiętny 2 2 13 17 10 2" xfId="18741"/>
    <cellStyle name="Dziesiętny 2 2 13 17 11" xfId="9285"/>
    <cellStyle name="Dziesiętny 2 2 13 17 11 2" xfId="19523"/>
    <cellStyle name="Dziesiętny 2 2 13 17 12" xfId="10067"/>
    <cellStyle name="Dziesiętny 2 2 13 17 12 2" xfId="20305"/>
    <cellStyle name="Dziesiętny 2 2 13 17 13" xfId="10849"/>
    <cellStyle name="Dziesiętny 2 2 13 17 13 2" xfId="21087"/>
    <cellStyle name="Dziesiętny 2 2 13 17 14" xfId="11634"/>
    <cellStyle name="Dziesiętny 2 2 13 17 14 2" xfId="21869"/>
    <cellStyle name="Dziesiętny 2 2 13 17 15" xfId="12425"/>
    <cellStyle name="Dziesiętny 2 2 13 17 2" xfId="1924"/>
    <cellStyle name="Dziesiętny 2 2 13 17 2 2" xfId="13212"/>
    <cellStyle name="Dziesiętny 2 2 13 17 3" xfId="2706"/>
    <cellStyle name="Dziesiętny 2 2 13 17 3 2" xfId="13994"/>
    <cellStyle name="Dziesiętny 2 2 13 17 4" xfId="3488"/>
    <cellStyle name="Dziesiętny 2 2 13 17 4 2" xfId="14776"/>
    <cellStyle name="Dziesiętny 2 2 13 17 5" xfId="4273"/>
    <cellStyle name="Dziesiętny 2 2 13 17 5 2" xfId="15561"/>
    <cellStyle name="Dziesiętny 2 2 13 17 6" xfId="5337"/>
    <cellStyle name="Dziesiętny 2 2 13 17 6 2" xfId="16349"/>
    <cellStyle name="Dziesiętny 2 2 13 17 7" xfId="4435"/>
    <cellStyle name="Dziesiętny 2 2 13 17 8" xfId="6932"/>
    <cellStyle name="Dziesiętny 2 2 13 17 8 2" xfId="17177"/>
    <cellStyle name="Dziesiętny 2 2 13 17 9" xfId="7720"/>
    <cellStyle name="Dziesiętny 2 2 13 17 9 2" xfId="17959"/>
    <cellStyle name="Dziesiętny 2 2 13 18" xfId="1168"/>
    <cellStyle name="Dziesiętny 2 2 13 18 2" xfId="12479"/>
    <cellStyle name="Dziesiętny 2 2 13 19" xfId="1978"/>
    <cellStyle name="Dziesiętny 2 2 13 19 2" xfId="13266"/>
    <cellStyle name="Dziesiętny 2 2 13 2" xfId="229"/>
    <cellStyle name="Dziesiętny 2 2 13 2 10" xfId="7827"/>
    <cellStyle name="Dziesiętny 2 2 13 2 10 2" xfId="18065"/>
    <cellStyle name="Dziesiętny 2 2 13 2 11" xfId="8609"/>
    <cellStyle name="Dziesiętny 2 2 13 2 11 2" xfId="18847"/>
    <cellStyle name="Dziesiętny 2 2 13 2 12" xfId="9391"/>
    <cellStyle name="Dziesiętny 2 2 13 2 12 2" xfId="19629"/>
    <cellStyle name="Dziesiętny 2 2 13 2 13" xfId="10173"/>
    <cellStyle name="Dziesiętny 2 2 13 2 13 2" xfId="20411"/>
    <cellStyle name="Dziesiętny 2 2 13 2 14" xfId="10956"/>
    <cellStyle name="Dziesiętny 2 2 13 2 14 2" xfId="21193"/>
    <cellStyle name="Dziesiętny 2 2 13 2 15" xfId="11740"/>
    <cellStyle name="Dziesiętny 2 2 13 2 2" xfId="1220"/>
    <cellStyle name="Dziesiętny 2 2 13 2 2 2" xfId="12531"/>
    <cellStyle name="Dziesiętny 2 2 13 2 3" xfId="2030"/>
    <cellStyle name="Dziesiętny 2 2 13 2 3 2" xfId="13318"/>
    <cellStyle name="Dziesiętny 2 2 13 2 4" xfId="2812"/>
    <cellStyle name="Dziesiętny 2 2 13 2 4 2" xfId="14100"/>
    <cellStyle name="Dziesiętny 2 2 13 2 5" xfId="3594"/>
    <cellStyle name="Dziesiętny 2 2 13 2 5 2" xfId="14882"/>
    <cellStyle name="Dziesiętny 2 2 13 2 6" xfId="4514"/>
    <cellStyle name="Dziesiętny 2 2 13 2 6 2" xfId="15670"/>
    <cellStyle name="Dziesiętny 2 2 13 2 7" xfId="4836"/>
    <cellStyle name="Dziesiętny 2 2 13 2 8" xfId="6249"/>
    <cellStyle name="Dziesiętny 2 2 13 2 8 2" xfId="16498"/>
    <cellStyle name="Dziesiętny 2 2 13 2 9" xfId="7039"/>
    <cellStyle name="Dziesiętny 2 2 13 2 9 2" xfId="17283"/>
    <cellStyle name="Dziesiętny 2 2 13 20" xfId="2760"/>
    <cellStyle name="Dziesiętny 2 2 13 20 2" xfId="14048"/>
    <cellStyle name="Dziesiętny 2 2 13 21" xfId="3542"/>
    <cellStyle name="Dziesiętny 2 2 13 21 2" xfId="14830"/>
    <cellStyle name="Dziesiętny 2 2 13 22" xfId="4351"/>
    <cellStyle name="Dziesiętny 2 2 13 22 2" xfId="15618"/>
    <cellStyle name="Dziesiętny 2 2 13 23" xfId="4444"/>
    <cellStyle name="Dziesiętny 2 2 13 24" xfId="6196"/>
    <cellStyle name="Dziesiętny 2 2 13 24 2" xfId="16445"/>
    <cellStyle name="Dziesiętny 2 2 13 25" xfId="6987"/>
    <cellStyle name="Dziesiętny 2 2 13 25 2" xfId="17231"/>
    <cellStyle name="Dziesiętny 2 2 13 26" xfId="7775"/>
    <cellStyle name="Dziesiętny 2 2 13 26 2" xfId="18013"/>
    <cellStyle name="Dziesiętny 2 2 13 27" xfId="8557"/>
    <cellStyle name="Dziesiętny 2 2 13 27 2" xfId="18795"/>
    <cellStyle name="Dziesiętny 2 2 13 28" xfId="9339"/>
    <cellStyle name="Dziesiętny 2 2 13 28 2" xfId="19577"/>
    <cellStyle name="Dziesiętny 2 2 13 29" xfId="10121"/>
    <cellStyle name="Dziesiętny 2 2 13 29 2" xfId="20359"/>
    <cellStyle name="Dziesiętny 2 2 13 3" xfId="281"/>
    <cellStyle name="Dziesiętny 2 2 13 3 10" xfId="7879"/>
    <cellStyle name="Dziesiętny 2 2 13 3 10 2" xfId="18117"/>
    <cellStyle name="Dziesiętny 2 2 13 3 11" xfId="8661"/>
    <cellStyle name="Dziesiętny 2 2 13 3 11 2" xfId="18899"/>
    <cellStyle name="Dziesiętny 2 2 13 3 12" xfId="9443"/>
    <cellStyle name="Dziesiętny 2 2 13 3 12 2" xfId="19681"/>
    <cellStyle name="Dziesiętny 2 2 13 3 13" xfId="10225"/>
    <cellStyle name="Dziesiętny 2 2 13 3 13 2" xfId="20463"/>
    <cellStyle name="Dziesiętny 2 2 13 3 14" xfId="11008"/>
    <cellStyle name="Dziesiętny 2 2 13 3 14 2" xfId="21245"/>
    <cellStyle name="Dziesiętny 2 2 13 3 15" xfId="11792"/>
    <cellStyle name="Dziesiętny 2 2 13 3 2" xfId="1272"/>
    <cellStyle name="Dziesiętny 2 2 13 3 2 2" xfId="12583"/>
    <cellStyle name="Dziesiętny 2 2 13 3 3" xfId="2082"/>
    <cellStyle name="Dziesiętny 2 2 13 3 3 2" xfId="13370"/>
    <cellStyle name="Dziesiętny 2 2 13 3 4" xfId="2864"/>
    <cellStyle name="Dziesiętny 2 2 13 3 4 2" xfId="14152"/>
    <cellStyle name="Dziesiętny 2 2 13 3 5" xfId="3646"/>
    <cellStyle name="Dziesiętny 2 2 13 3 5 2" xfId="14934"/>
    <cellStyle name="Dziesiętny 2 2 13 3 6" xfId="4566"/>
    <cellStyle name="Dziesiętny 2 2 13 3 6 2" xfId="15722"/>
    <cellStyle name="Dziesiętny 2 2 13 3 7" xfId="4326"/>
    <cellStyle name="Dziesiętny 2 2 13 3 8" xfId="6301"/>
    <cellStyle name="Dziesiętny 2 2 13 3 8 2" xfId="16550"/>
    <cellStyle name="Dziesiętny 2 2 13 3 9" xfId="7091"/>
    <cellStyle name="Dziesiętny 2 2 13 3 9 2" xfId="17335"/>
    <cellStyle name="Dziesiętny 2 2 13 30" xfId="10903"/>
    <cellStyle name="Dziesiętny 2 2 13 30 2" xfId="21141"/>
    <cellStyle name="Dziesiętny 2 2 13 31" xfId="11688"/>
    <cellStyle name="Dziesiętny 2 2 13 4" xfId="333"/>
    <cellStyle name="Dziesiętny 2 2 13 4 10" xfId="7931"/>
    <cellStyle name="Dziesiętny 2 2 13 4 10 2" xfId="18169"/>
    <cellStyle name="Dziesiętny 2 2 13 4 11" xfId="8713"/>
    <cellStyle name="Dziesiętny 2 2 13 4 11 2" xfId="18951"/>
    <cellStyle name="Dziesiętny 2 2 13 4 12" xfId="9495"/>
    <cellStyle name="Dziesiętny 2 2 13 4 12 2" xfId="19733"/>
    <cellStyle name="Dziesiętny 2 2 13 4 13" xfId="10277"/>
    <cellStyle name="Dziesiętny 2 2 13 4 13 2" xfId="20515"/>
    <cellStyle name="Dziesiętny 2 2 13 4 14" xfId="11060"/>
    <cellStyle name="Dziesiętny 2 2 13 4 14 2" xfId="21297"/>
    <cellStyle name="Dziesiętny 2 2 13 4 15" xfId="11844"/>
    <cellStyle name="Dziesiętny 2 2 13 4 2" xfId="1324"/>
    <cellStyle name="Dziesiętny 2 2 13 4 2 2" xfId="12635"/>
    <cellStyle name="Dziesiętny 2 2 13 4 3" xfId="2134"/>
    <cellStyle name="Dziesiętny 2 2 13 4 3 2" xfId="13422"/>
    <cellStyle name="Dziesiętny 2 2 13 4 4" xfId="2916"/>
    <cellStyle name="Dziesiętny 2 2 13 4 4 2" xfId="14204"/>
    <cellStyle name="Dziesiętny 2 2 13 4 5" xfId="3698"/>
    <cellStyle name="Dziesiętny 2 2 13 4 5 2" xfId="14986"/>
    <cellStyle name="Dziesiętny 2 2 13 4 6" xfId="4618"/>
    <cellStyle name="Dziesiętny 2 2 13 4 6 2" xfId="15774"/>
    <cellStyle name="Dziesiętny 2 2 13 4 7" xfId="4835"/>
    <cellStyle name="Dziesiętny 2 2 13 4 8" xfId="6353"/>
    <cellStyle name="Dziesiętny 2 2 13 4 8 2" xfId="16602"/>
    <cellStyle name="Dziesiętny 2 2 13 4 9" xfId="7143"/>
    <cellStyle name="Dziesiętny 2 2 13 4 9 2" xfId="17387"/>
    <cellStyle name="Dziesiętny 2 2 13 5" xfId="385"/>
    <cellStyle name="Dziesiętny 2 2 13 5 10" xfId="7983"/>
    <cellStyle name="Dziesiętny 2 2 13 5 10 2" xfId="18221"/>
    <cellStyle name="Dziesiętny 2 2 13 5 11" xfId="8765"/>
    <cellStyle name="Dziesiętny 2 2 13 5 11 2" xfId="19003"/>
    <cellStyle name="Dziesiętny 2 2 13 5 12" xfId="9547"/>
    <cellStyle name="Dziesiętny 2 2 13 5 12 2" xfId="19785"/>
    <cellStyle name="Dziesiętny 2 2 13 5 13" xfId="10329"/>
    <cellStyle name="Dziesiętny 2 2 13 5 13 2" xfId="20567"/>
    <cellStyle name="Dziesiętny 2 2 13 5 14" xfId="11112"/>
    <cellStyle name="Dziesiętny 2 2 13 5 14 2" xfId="21349"/>
    <cellStyle name="Dziesiętny 2 2 13 5 15" xfId="11896"/>
    <cellStyle name="Dziesiętny 2 2 13 5 2" xfId="1376"/>
    <cellStyle name="Dziesiętny 2 2 13 5 2 2" xfId="12687"/>
    <cellStyle name="Dziesiętny 2 2 13 5 3" xfId="2186"/>
    <cellStyle name="Dziesiętny 2 2 13 5 3 2" xfId="13474"/>
    <cellStyle name="Dziesiętny 2 2 13 5 4" xfId="2968"/>
    <cellStyle name="Dziesiętny 2 2 13 5 4 2" xfId="14256"/>
    <cellStyle name="Dziesiętny 2 2 13 5 5" xfId="3750"/>
    <cellStyle name="Dziesiętny 2 2 13 5 5 2" xfId="15038"/>
    <cellStyle name="Dziesiętny 2 2 13 5 6" xfId="4670"/>
    <cellStyle name="Dziesiętny 2 2 13 5 6 2" xfId="15826"/>
    <cellStyle name="Dziesiętny 2 2 13 5 7" xfId="4433"/>
    <cellStyle name="Dziesiętny 2 2 13 5 8" xfId="6405"/>
    <cellStyle name="Dziesiętny 2 2 13 5 8 2" xfId="16654"/>
    <cellStyle name="Dziesiętny 2 2 13 5 9" xfId="7195"/>
    <cellStyle name="Dziesiętny 2 2 13 5 9 2" xfId="17439"/>
    <cellStyle name="Dziesiętny 2 2 13 6" xfId="437"/>
    <cellStyle name="Dziesiętny 2 2 13 6 10" xfId="8035"/>
    <cellStyle name="Dziesiętny 2 2 13 6 10 2" xfId="18273"/>
    <cellStyle name="Dziesiętny 2 2 13 6 11" xfId="8817"/>
    <cellStyle name="Dziesiętny 2 2 13 6 11 2" xfId="19055"/>
    <cellStyle name="Dziesiętny 2 2 13 6 12" xfId="9599"/>
    <cellStyle name="Dziesiętny 2 2 13 6 12 2" xfId="19837"/>
    <cellStyle name="Dziesiętny 2 2 13 6 13" xfId="10381"/>
    <cellStyle name="Dziesiętny 2 2 13 6 13 2" xfId="20619"/>
    <cellStyle name="Dziesiętny 2 2 13 6 14" xfId="11164"/>
    <cellStyle name="Dziesiętny 2 2 13 6 14 2" xfId="21401"/>
    <cellStyle name="Dziesiętny 2 2 13 6 15" xfId="11948"/>
    <cellStyle name="Dziesiętny 2 2 13 6 2" xfId="1428"/>
    <cellStyle name="Dziesiętny 2 2 13 6 2 2" xfId="12739"/>
    <cellStyle name="Dziesiętny 2 2 13 6 3" xfId="2238"/>
    <cellStyle name="Dziesiętny 2 2 13 6 3 2" xfId="13526"/>
    <cellStyle name="Dziesiętny 2 2 13 6 4" xfId="3020"/>
    <cellStyle name="Dziesiętny 2 2 13 6 4 2" xfId="14308"/>
    <cellStyle name="Dziesiętny 2 2 13 6 5" xfId="3802"/>
    <cellStyle name="Dziesiętny 2 2 13 6 5 2" xfId="15090"/>
    <cellStyle name="Dziesiętny 2 2 13 6 6" xfId="4722"/>
    <cellStyle name="Dziesiętny 2 2 13 6 6 2" xfId="15878"/>
    <cellStyle name="Dziesiętny 2 2 13 6 7" xfId="4960"/>
    <cellStyle name="Dziesiętny 2 2 13 6 8" xfId="6457"/>
    <cellStyle name="Dziesiętny 2 2 13 6 8 2" xfId="16706"/>
    <cellStyle name="Dziesiętny 2 2 13 6 9" xfId="7247"/>
    <cellStyle name="Dziesiętny 2 2 13 6 9 2" xfId="17491"/>
    <cellStyle name="Dziesiętny 2 2 13 7" xfId="506"/>
    <cellStyle name="Dziesiętny 2 2 13 8" xfId="624"/>
    <cellStyle name="Dziesiętny 2 2 13 8 10" xfId="8087"/>
    <cellStyle name="Dziesiętny 2 2 13 8 10 2" xfId="18325"/>
    <cellStyle name="Dziesiętny 2 2 13 8 11" xfId="8869"/>
    <cellStyle name="Dziesiętny 2 2 13 8 11 2" xfId="19107"/>
    <cellStyle name="Dziesiętny 2 2 13 8 12" xfId="9651"/>
    <cellStyle name="Dziesiętny 2 2 13 8 12 2" xfId="19889"/>
    <cellStyle name="Dziesiętny 2 2 13 8 13" xfId="10433"/>
    <cellStyle name="Dziesiętny 2 2 13 8 13 2" xfId="20671"/>
    <cellStyle name="Dziesiętny 2 2 13 8 14" xfId="11216"/>
    <cellStyle name="Dziesiętny 2 2 13 8 14 2" xfId="21453"/>
    <cellStyle name="Dziesiętny 2 2 13 8 15" xfId="12005"/>
    <cellStyle name="Dziesiętny 2 2 13 8 2" xfId="1486"/>
    <cellStyle name="Dziesiętny 2 2 13 8 2 2" xfId="12792"/>
    <cellStyle name="Dziesiętny 2 2 13 8 3" xfId="2290"/>
    <cellStyle name="Dziesiętny 2 2 13 8 3 2" xfId="13578"/>
    <cellStyle name="Dziesiętny 2 2 13 8 4" xfId="3072"/>
    <cellStyle name="Dziesiętny 2 2 13 8 4 2" xfId="14360"/>
    <cellStyle name="Dziesiętny 2 2 13 8 5" xfId="3855"/>
    <cellStyle name="Dziesiętny 2 2 13 8 5 2" xfId="15143"/>
    <cellStyle name="Dziesiętny 2 2 13 8 6" xfId="4885"/>
    <cellStyle name="Dziesiętny 2 2 13 8 6 2" xfId="15931"/>
    <cellStyle name="Dziesiętny 2 2 13 8 7" xfId="4432"/>
    <cellStyle name="Dziesiętny 2 2 13 8 8" xfId="6510"/>
    <cellStyle name="Dziesiętny 2 2 13 8 8 2" xfId="16758"/>
    <cellStyle name="Dziesiętny 2 2 13 8 9" xfId="7300"/>
    <cellStyle name="Dziesiętny 2 2 13 8 9 2" xfId="17543"/>
    <cellStyle name="Dziesiętny 2 2 13 9" xfId="683"/>
    <cellStyle name="Dziesiętny 2 2 13 9 10" xfId="8135"/>
    <cellStyle name="Dziesiętny 2 2 13 9 10 2" xfId="18373"/>
    <cellStyle name="Dziesiętny 2 2 13 9 11" xfId="8917"/>
    <cellStyle name="Dziesiętny 2 2 13 9 11 2" xfId="19155"/>
    <cellStyle name="Dziesiętny 2 2 13 9 12" xfId="9699"/>
    <cellStyle name="Dziesiętny 2 2 13 9 12 2" xfId="19937"/>
    <cellStyle name="Dziesiętny 2 2 13 9 13" xfId="10481"/>
    <cellStyle name="Dziesiętny 2 2 13 9 13 2" xfId="20719"/>
    <cellStyle name="Dziesiętny 2 2 13 9 14" xfId="11265"/>
    <cellStyle name="Dziesiętny 2 2 13 9 14 2" xfId="21501"/>
    <cellStyle name="Dziesiętny 2 2 13 9 15" xfId="12057"/>
    <cellStyle name="Dziesiętny 2 2 13 9 2" xfId="1545"/>
    <cellStyle name="Dziesiętny 2 2 13 9 2 2" xfId="12842"/>
    <cellStyle name="Dziesiętny 2 2 13 9 3" xfId="2338"/>
    <cellStyle name="Dziesiętny 2 2 13 9 3 2" xfId="13626"/>
    <cellStyle name="Dziesiętny 2 2 13 9 4" xfId="3120"/>
    <cellStyle name="Dziesiętny 2 2 13 9 4 2" xfId="14408"/>
    <cellStyle name="Dziesiętny 2 2 13 9 5" xfId="3903"/>
    <cellStyle name="Dziesiętny 2 2 13 9 5 2" xfId="15191"/>
    <cellStyle name="Dziesiętny 2 2 13 9 6" xfId="4935"/>
    <cellStyle name="Dziesiętny 2 2 13 9 6 2" xfId="15979"/>
    <cellStyle name="Dziesiętny 2 2 13 9 7" xfId="4834"/>
    <cellStyle name="Dziesiętny 2 2 13 9 8" xfId="6559"/>
    <cellStyle name="Dziesiętny 2 2 13 9 8 2" xfId="16807"/>
    <cellStyle name="Dziesiętny 2 2 13 9 9" xfId="7349"/>
    <cellStyle name="Dziesiętny 2 2 13 9 9 2" xfId="17591"/>
    <cellStyle name="Dziesiętny 2 2 14" xfId="27"/>
    <cellStyle name="Dziesiętny 2 2 14 10" xfId="773"/>
    <cellStyle name="Dziesiętny 2 2 14 10 10" xfId="8200"/>
    <cellStyle name="Dziesiętny 2 2 14 10 10 2" xfId="18438"/>
    <cellStyle name="Dziesiętny 2 2 14 10 11" xfId="8982"/>
    <cellStyle name="Dziesiętny 2 2 14 10 11 2" xfId="19220"/>
    <cellStyle name="Dziesiętny 2 2 14 10 12" xfId="9764"/>
    <cellStyle name="Dziesiętny 2 2 14 10 12 2" xfId="20002"/>
    <cellStyle name="Dziesiętny 2 2 14 10 13" xfId="10546"/>
    <cellStyle name="Dziesiętny 2 2 14 10 13 2" xfId="20784"/>
    <cellStyle name="Dziesiętny 2 2 14 10 14" xfId="11330"/>
    <cellStyle name="Dziesiętny 2 2 14 10 14 2" xfId="21566"/>
    <cellStyle name="Dziesiętny 2 2 14 10 15" xfId="12122"/>
    <cellStyle name="Dziesiętny 2 2 14 10 2" xfId="1620"/>
    <cellStyle name="Dziesiętny 2 2 14 10 2 2" xfId="12908"/>
    <cellStyle name="Dziesiętny 2 2 14 10 3" xfId="2403"/>
    <cellStyle name="Dziesiętny 2 2 14 10 3 2" xfId="13691"/>
    <cellStyle name="Dziesiętny 2 2 14 10 4" xfId="3185"/>
    <cellStyle name="Dziesiętny 2 2 14 10 4 2" xfId="14473"/>
    <cellStyle name="Dziesiętny 2 2 14 10 5" xfId="3970"/>
    <cellStyle name="Dziesiętny 2 2 14 10 5 2" xfId="15258"/>
    <cellStyle name="Dziesiętny 2 2 14 10 6" xfId="5011"/>
    <cellStyle name="Dziesiętny 2 2 14 10 6 2" xfId="16045"/>
    <cellStyle name="Dziesiętny 2 2 14 10 7" xfId="4430"/>
    <cellStyle name="Dziesiętny 2 2 14 10 8" xfId="6626"/>
    <cellStyle name="Dziesiętny 2 2 14 10 8 2" xfId="16872"/>
    <cellStyle name="Dziesiętny 2 2 14 10 9" xfId="7415"/>
    <cellStyle name="Dziesiętny 2 2 14 10 9 2" xfId="17656"/>
    <cellStyle name="Dziesiętny 2 2 14 11" xfId="821"/>
    <cellStyle name="Dziesiętny 2 2 14 11 2" xfId="4958"/>
    <cellStyle name="Dziesiętny 2 2 14 12" xfId="849"/>
    <cellStyle name="Dziesiętny 2 2 14 12 10" xfId="8244"/>
    <cellStyle name="Dziesiętny 2 2 14 12 10 2" xfId="18482"/>
    <cellStyle name="Dziesiętny 2 2 14 12 11" xfId="9026"/>
    <cellStyle name="Dziesiętny 2 2 14 12 11 2" xfId="19264"/>
    <cellStyle name="Dziesiętny 2 2 14 12 12" xfId="9808"/>
    <cellStyle name="Dziesiętny 2 2 14 12 12 2" xfId="20046"/>
    <cellStyle name="Dziesiętny 2 2 14 12 13" xfId="10590"/>
    <cellStyle name="Dziesiętny 2 2 14 12 13 2" xfId="20828"/>
    <cellStyle name="Dziesiętny 2 2 14 12 14" xfId="11375"/>
    <cellStyle name="Dziesiętny 2 2 14 12 14 2" xfId="21610"/>
    <cellStyle name="Dziesiętny 2 2 14 12 15" xfId="12166"/>
    <cellStyle name="Dziesiętny 2 2 14 12 2" xfId="1664"/>
    <cellStyle name="Dziesiętny 2 2 14 12 2 2" xfId="12952"/>
    <cellStyle name="Dziesiętny 2 2 14 12 3" xfId="2447"/>
    <cellStyle name="Dziesiętny 2 2 14 12 3 2" xfId="13735"/>
    <cellStyle name="Dziesiętny 2 2 14 12 4" xfId="3229"/>
    <cellStyle name="Dziesiętny 2 2 14 12 4 2" xfId="14517"/>
    <cellStyle name="Dziesiętny 2 2 14 12 5" xfId="4014"/>
    <cellStyle name="Dziesiętny 2 2 14 12 5 2" xfId="15302"/>
    <cellStyle name="Dziesiętny 2 2 14 12 6" xfId="5075"/>
    <cellStyle name="Dziesiętny 2 2 14 12 6 2" xfId="16089"/>
    <cellStyle name="Dziesiętny 2 2 14 12 7" xfId="4429"/>
    <cellStyle name="Dziesiętny 2 2 14 12 8" xfId="6671"/>
    <cellStyle name="Dziesiętny 2 2 14 12 8 2" xfId="16917"/>
    <cellStyle name="Dziesiętny 2 2 14 12 9" xfId="7460"/>
    <cellStyle name="Dziesiętny 2 2 14 12 9 2" xfId="17700"/>
    <cellStyle name="Dziesiętny 2 2 14 13" xfId="906"/>
    <cellStyle name="Dziesiętny 2 2 14 13 10" xfId="8296"/>
    <cellStyle name="Dziesiętny 2 2 14 13 10 2" xfId="18534"/>
    <cellStyle name="Dziesiętny 2 2 14 13 11" xfId="9078"/>
    <cellStyle name="Dziesiętny 2 2 14 13 11 2" xfId="19316"/>
    <cellStyle name="Dziesiętny 2 2 14 13 12" xfId="9860"/>
    <cellStyle name="Dziesiętny 2 2 14 13 12 2" xfId="20098"/>
    <cellStyle name="Dziesiętny 2 2 14 13 13" xfId="10642"/>
    <cellStyle name="Dziesiętny 2 2 14 13 13 2" xfId="20880"/>
    <cellStyle name="Dziesiętny 2 2 14 13 14" xfId="11427"/>
    <cellStyle name="Dziesiętny 2 2 14 13 14 2" xfId="21662"/>
    <cellStyle name="Dziesiętny 2 2 14 13 15" xfId="12218"/>
    <cellStyle name="Dziesiętny 2 2 14 13 2" xfId="1716"/>
    <cellStyle name="Dziesiętny 2 2 14 13 2 2" xfId="13004"/>
    <cellStyle name="Dziesiętny 2 2 14 13 3" xfId="2499"/>
    <cellStyle name="Dziesiętny 2 2 14 13 3 2" xfId="13787"/>
    <cellStyle name="Dziesiętny 2 2 14 13 4" xfId="3281"/>
    <cellStyle name="Dziesiętny 2 2 14 13 4 2" xfId="14569"/>
    <cellStyle name="Dziesiętny 2 2 14 13 5" xfId="4066"/>
    <cellStyle name="Dziesiętny 2 2 14 13 5 2" xfId="15354"/>
    <cellStyle name="Dziesiętny 2 2 14 13 6" xfId="5129"/>
    <cellStyle name="Dziesiętny 2 2 14 13 6 2" xfId="16142"/>
    <cellStyle name="Dziesiętny 2 2 14 13 7" xfId="4959"/>
    <cellStyle name="Dziesiętny 2 2 14 13 8" xfId="6724"/>
    <cellStyle name="Dziesiętny 2 2 14 13 8 2" xfId="16969"/>
    <cellStyle name="Dziesiętny 2 2 14 13 9" xfId="7513"/>
    <cellStyle name="Dziesiętny 2 2 14 13 9 2" xfId="17752"/>
    <cellStyle name="Dziesiętny 2 2 14 14" xfId="958"/>
    <cellStyle name="Dziesiętny 2 2 14 14 10" xfId="8348"/>
    <cellStyle name="Dziesiętny 2 2 14 14 10 2" xfId="18586"/>
    <cellStyle name="Dziesiętny 2 2 14 14 11" xfId="9130"/>
    <cellStyle name="Dziesiętny 2 2 14 14 11 2" xfId="19368"/>
    <cellStyle name="Dziesiętny 2 2 14 14 12" xfId="9912"/>
    <cellStyle name="Dziesiętny 2 2 14 14 12 2" xfId="20150"/>
    <cellStyle name="Dziesiętny 2 2 14 14 13" xfId="10694"/>
    <cellStyle name="Dziesiętny 2 2 14 14 13 2" xfId="20932"/>
    <cellStyle name="Dziesiętny 2 2 14 14 14" xfId="11479"/>
    <cellStyle name="Dziesiętny 2 2 14 14 14 2" xfId="21714"/>
    <cellStyle name="Dziesiętny 2 2 14 14 15" xfId="12270"/>
    <cellStyle name="Dziesiętny 2 2 14 14 2" xfId="1768"/>
    <cellStyle name="Dziesiętny 2 2 14 14 2 2" xfId="13056"/>
    <cellStyle name="Dziesiętny 2 2 14 14 3" xfId="2551"/>
    <cellStyle name="Dziesiętny 2 2 14 14 3 2" xfId="13839"/>
    <cellStyle name="Dziesiętny 2 2 14 14 4" xfId="3333"/>
    <cellStyle name="Dziesiętny 2 2 14 14 4 2" xfId="14621"/>
    <cellStyle name="Dziesiętny 2 2 14 14 5" xfId="4118"/>
    <cellStyle name="Dziesiętny 2 2 14 14 5 2" xfId="15406"/>
    <cellStyle name="Dziesiętny 2 2 14 14 6" xfId="5181"/>
    <cellStyle name="Dziesiętny 2 2 14 14 6 2" xfId="16194"/>
    <cellStyle name="Dziesiętny 2 2 14 14 7" xfId="4833"/>
    <cellStyle name="Dziesiętny 2 2 14 14 8" xfId="6776"/>
    <cellStyle name="Dziesiętny 2 2 14 14 8 2" xfId="17021"/>
    <cellStyle name="Dziesiętny 2 2 14 14 9" xfId="7565"/>
    <cellStyle name="Dziesiętny 2 2 14 14 9 2" xfId="17804"/>
    <cellStyle name="Dziesiętny 2 2 14 15" xfId="1010"/>
    <cellStyle name="Dziesiętny 2 2 14 15 10" xfId="8400"/>
    <cellStyle name="Dziesiętny 2 2 14 15 10 2" xfId="18638"/>
    <cellStyle name="Dziesiętny 2 2 14 15 11" xfId="9182"/>
    <cellStyle name="Dziesiętny 2 2 14 15 11 2" xfId="19420"/>
    <cellStyle name="Dziesiętny 2 2 14 15 12" xfId="9964"/>
    <cellStyle name="Dziesiętny 2 2 14 15 12 2" xfId="20202"/>
    <cellStyle name="Dziesiętny 2 2 14 15 13" xfId="10746"/>
    <cellStyle name="Dziesiętny 2 2 14 15 13 2" xfId="20984"/>
    <cellStyle name="Dziesiętny 2 2 14 15 14" xfId="11531"/>
    <cellStyle name="Dziesiętny 2 2 14 15 14 2" xfId="21766"/>
    <cellStyle name="Dziesiętny 2 2 14 15 15" xfId="12322"/>
    <cellStyle name="Dziesiętny 2 2 14 15 2" xfId="1820"/>
    <cellStyle name="Dziesiętny 2 2 14 15 2 2" xfId="13108"/>
    <cellStyle name="Dziesiętny 2 2 14 15 3" xfId="2603"/>
    <cellStyle name="Dziesiętny 2 2 14 15 3 2" xfId="13891"/>
    <cellStyle name="Dziesiętny 2 2 14 15 4" xfId="3385"/>
    <cellStyle name="Dziesiętny 2 2 14 15 4 2" xfId="14673"/>
    <cellStyle name="Dziesiętny 2 2 14 15 5" xfId="4170"/>
    <cellStyle name="Dziesiętny 2 2 14 15 5 2" xfId="15458"/>
    <cellStyle name="Dziesiętny 2 2 14 15 6" xfId="5233"/>
    <cellStyle name="Dziesiętny 2 2 14 15 6 2" xfId="16246"/>
    <cellStyle name="Dziesiętny 2 2 14 15 7" xfId="4428"/>
    <cellStyle name="Dziesiętny 2 2 14 15 8" xfId="6828"/>
    <cellStyle name="Dziesiętny 2 2 14 15 8 2" xfId="17073"/>
    <cellStyle name="Dziesiętny 2 2 14 15 9" xfId="7617"/>
    <cellStyle name="Dziesiętny 2 2 14 15 9 2" xfId="17856"/>
    <cellStyle name="Dziesiętny 2 2 14 16" xfId="1063"/>
    <cellStyle name="Dziesiętny 2 2 14 16 10" xfId="8452"/>
    <cellStyle name="Dziesiętny 2 2 14 16 10 2" xfId="18690"/>
    <cellStyle name="Dziesiętny 2 2 14 16 11" xfId="9234"/>
    <cellStyle name="Dziesiętny 2 2 14 16 11 2" xfId="19472"/>
    <cellStyle name="Dziesiętny 2 2 14 16 12" xfId="10016"/>
    <cellStyle name="Dziesiętny 2 2 14 16 12 2" xfId="20254"/>
    <cellStyle name="Dziesiętny 2 2 14 16 13" xfId="10798"/>
    <cellStyle name="Dziesiętny 2 2 14 16 13 2" xfId="21036"/>
    <cellStyle name="Dziesiętny 2 2 14 16 14" xfId="11583"/>
    <cellStyle name="Dziesiętny 2 2 14 16 14 2" xfId="21818"/>
    <cellStyle name="Dziesiętny 2 2 14 16 15" xfId="12374"/>
    <cellStyle name="Dziesiętny 2 2 14 16 2" xfId="1873"/>
    <cellStyle name="Dziesiętny 2 2 14 16 2 2" xfId="13161"/>
    <cellStyle name="Dziesiętny 2 2 14 16 3" xfId="2655"/>
    <cellStyle name="Dziesiętny 2 2 14 16 3 2" xfId="13943"/>
    <cellStyle name="Dziesiętny 2 2 14 16 4" xfId="3437"/>
    <cellStyle name="Dziesiętny 2 2 14 16 4 2" xfId="14725"/>
    <cellStyle name="Dziesiętny 2 2 14 16 5" xfId="4222"/>
    <cellStyle name="Dziesiętny 2 2 14 16 5 2" xfId="15510"/>
    <cellStyle name="Dziesiętny 2 2 14 16 6" xfId="5286"/>
    <cellStyle name="Dziesiętny 2 2 14 16 6 2" xfId="16298"/>
    <cellStyle name="Dziesiętny 2 2 14 16 7" xfId="4832"/>
    <cellStyle name="Dziesiętny 2 2 14 16 8" xfId="6881"/>
    <cellStyle name="Dziesiętny 2 2 14 16 8 2" xfId="17126"/>
    <cellStyle name="Dziesiętny 2 2 14 16 9" xfId="7669"/>
    <cellStyle name="Dziesiętny 2 2 14 16 9 2" xfId="17908"/>
    <cellStyle name="Dziesiętny 2 2 14 17" xfId="1115"/>
    <cellStyle name="Dziesiętny 2 2 14 17 10" xfId="8504"/>
    <cellStyle name="Dziesiętny 2 2 14 17 10 2" xfId="18742"/>
    <cellStyle name="Dziesiętny 2 2 14 17 11" xfId="9286"/>
    <cellStyle name="Dziesiętny 2 2 14 17 11 2" xfId="19524"/>
    <cellStyle name="Dziesiętny 2 2 14 17 12" xfId="10068"/>
    <cellStyle name="Dziesiętny 2 2 14 17 12 2" xfId="20306"/>
    <cellStyle name="Dziesiętny 2 2 14 17 13" xfId="10850"/>
    <cellStyle name="Dziesiętny 2 2 14 17 13 2" xfId="21088"/>
    <cellStyle name="Dziesiętny 2 2 14 17 14" xfId="11635"/>
    <cellStyle name="Dziesiętny 2 2 14 17 14 2" xfId="21870"/>
    <cellStyle name="Dziesiętny 2 2 14 17 15" xfId="12426"/>
    <cellStyle name="Dziesiętny 2 2 14 17 2" xfId="1925"/>
    <cellStyle name="Dziesiętny 2 2 14 17 2 2" xfId="13213"/>
    <cellStyle name="Dziesiętny 2 2 14 17 3" xfId="2707"/>
    <cellStyle name="Dziesiętny 2 2 14 17 3 2" xfId="13995"/>
    <cellStyle name="Dziesiętny 2 2 14 17 4" xfId="3489"/>
    <cellStyle name="Dziesiętny 2 2 14 17 4 2" xfId="14777"/>
    <cellStyle name="Dziesiętny 2 2 14 17 5" xfId="4274"/>
    <cellStyle name="Dziesiętny 2 2 14 17 5 2" xfId="15562"/>
    <cellStyle name="Dziesiętny 2 2 14 17 6" xfId="5338"/>
    <cellStyle name="Dziesiętny 2 2 14 17 6 2" xfId="16350"/>
    <cellStyle name="Dziesiętny 2 2 14 17 7" xfId="4427"/>
    <cellStyle name="Dziesiętny 2 2 14 17 8" xfId="6933"/>
    <cellStyle name="Dziesiętny 2 2 14 17 8 2" xfId="17178"/>
    <cellStyle name="Dziesiętny 2 2 14 17 9" xfId="7721"/>
    <cellStyle name="Dziesiętny 2 2 14 17 9 2" xfId="17960"/>
    <cellStyle name="Dziesiętny 2 2 14 18" xfId="1169"/>
    <cellStyle name="Dziesiętny 2 2 14 18 2" xfId="12480"/>
    <cellStyle name="Dziesiętny 2 2 14 19" xfId="1979"/>
    <cellStyle name="Dziesiętny 2 2 14 19 2" xfId="13267"/>
    <cellStyle name="Dziesiętny 2 2 14 2" xfId="230"/>
    <cellStyle name="Dziesiętny 2 2 14 2 10" xfId="7828"/>
    <cellStyle name="Dziesiętny 2 2 14 2 10 2" xfId="18066"/>
    <cellStyle name="Dziesiętny 2 2 14 2 11" xfId="8610"/>
    <cellStyle name="Dziesiętny 2 2 14 2 11 2" xfId="18848"/>
    <cellStyle name="Dziesiętny 2 2 14 2 12" xfId="9392"/>
    <cellStyle name="Dziesiętny 2 2 14 2 12 2" xfId="19630"/>
    <cellStyle name="Dziesiętny 2 2 14 2 13" xfId="10174"/>
    <cellStyle name="Dziesiętny 2 2 14 2 13 2" xfId="20412"/>
    <cellStyle name="Dziesiętny 2 2 14 2 14" xfId="10957"/>
    <cellStyle name="Dziesiętny 2 2 14 2 14 2" xfId="21194"/>
    <cellStyle name="Dziesiętny 2 2 14 2 15" xfId="11741"/>
    <cellStyle name="Dziesiętny 2 2 14 2 2" xfId="1221"/>
    <cellStyle name="Dziesiętny 2 2 14 2 2 2" xfId="12532"/>
    <cellStyle name="Dziesiętny 2 2 14 2 3" xfId="2031"/>
    <cellStyle name="Dziesiętny 2 2 14 2 3 2" xfId="13319"/>
    <cellStyle name="Dziesiętny 2 2 14 2 4" xfId="2813"/>
    <cellStyle name="Dziesiętny 2 2 14 2 4 2" xfId="14101"/>
    <cellStyle name="Dziesiętny 2 2 14 2 5" xfId="3595"/>
    <cellStyle name="Dziesiętny 2 2 14 2 5 2" xfId="14883"/>
    <cellStyle name="Dziesiętny 2 2 14 2 6" xfId="4515"/>
    <cellStyle name="Dziesiętny 2 2 14 2 6 2" xfId="15671"/>
    <cellStyle name="Dziesiętny 2 2 14 2 7" xfId="4426"/>
    <cellStyle name="Dziesiętny 2 2 14 2 8" xfId="6250"/>
    <cellStyle name="Dziesiętny 2 2 14 2 8 2" xfId="16499"/>
    <cellStyle name="Dziesiętny 2 2 14 2 9" xfId="7040"/>
    <cellStyle name="Dziesiętny 2 2 14 2 9 2" xfId="17284"/>
    <cellStyle name="Dziesiętny 2 2 14 20" xfId="2761"/>
    <cellStyle name="Dziesiętny 2 2 14 20 2" xfId="14049"/>
    <cellStyle name="Dziesiętny 2 2 14 21" xfId="3543"/>
    <cellStyle name="Dziesiętny 2 2 14 21 2" xfId="14831"/>
    <cellStyle name="Dziesiętny 2 2 14 22" xfId="4352"/>
    <cellStyle name="Dziesiętny 2 2 14 22 2" xfId="15619"/>
    <cellStyle name="Dziesiętny 2 2 14 23" xfId="4431"/>
    <cellStyle name="Dziesiętny 2 2 14 24" xfId="6197"/>
    <cellStyle name="Dziesiętny 2 2 14 24 2" xfId="16446"/>
    <cellStyle name="Dziesiętny 2 2 14 25" xfId="6988"/>
    <cellStyle name="Dziesiętny 2 2 14 25 2" xfId="17232"/>
    <cellStyle name="Dziesiętny 2 2 14 26" xfId="7776"/>
    <cellStyle name="Dziesiętny 2 2 14 26 2" xfId="18014"/>
    <cellStyle name="Dziesiętny 2 2 14 27" xfId="8558"/>
    <cellStyle name="Dziesiętny 2 2 14 27 2" xfId="18796"/>
    <cellStyle name="Dziesiętny 2 2 14 28" xfId="9340"/>
    <cellStyle name="Dziesiętny 2 2 14 28 2" xfId="19578"/>
    <cellStyle name="Dziesiętny 2 2 14 29" xfId="10122"/>
    <cellStyle name="Dziesiętny 2 2 14 29 2" xfId="20360"/>
    <cellStyle name="Dziesiętny 2 2 14 3" xfId="282"/>
    <cellStyle name="Dziesiętny 2 2 14 3 10" xfId="7880"/>
    <cellStyle name="Dziesiętny 2 2 14 3 10 2" xfId="18118"/>
    <cellStyle name="Dziesiętny 2 2 14 3 11" xfId="8662"/>
    <cellStyle name="Dziesiętny 2 2 14 3 11 2" xfId="18900"/>
    <cellStyle name="Dziesiętny 2 2 14 3 12" xfId="9444"/>
    <cellStyle name="Dziesiętny 2 2 14 3 12 2" xfId="19682"/>
    <cellStyle name="Dziesiętny 2 2 14 3 13" xfId="10226"/>
    <cellStyle name="Dziesiętny 2 2 14 3 13 2" xfId="20464"/>
    <cellStyle name="Dziesiętny 2 2 14 3 14" xfId="11009"/>
    <cellStyle name="Dziesiętny 2 2 14 3 14 2" xfId="21246"/>
    <cellStyle name="Dziesiętny 2 2 14 3 15" xfId="11793"/>
    <cellStyle name="Dziesiętny 2 2 14 3 2" xfId="1273"/>
    <cellStyle name="Dziesiętny 2 2 14 3 2 2" xfId="12584"/>
    <cellStyle name="Dziesiętny 2 2 14 3 3" xfId="2083"/>
    <cellStyle name="Dziesiętny 2 2 14 3 3 2" xfId="13371"/>
    <cellStyle name="Dziesiętny 2 2 14 3 4" xfId="2865"/>
    <cellStyle name="Dziesiętny 2 2 14 3 4 2" xfId="14153"/>
    <cellStyle name="Dziesiętny 2 2 14 3 5" xfId="3647"/>
    <cellStyle name="Dziesiętny 2 2 14 3 5 2" xfId="14935"/>
    <cellStyle name="Dziesiętny 2 2 14 3 6" xfId="4567"/>
    <cellStyle name="Dziesiętny 2 2 14 3 6 2" xfId="15723"/>
    <cellStyle name="Dziesiętny 2 2 14 3 7" xfId="4425"/>
    <cellStyle name="Dziesiętny 2 2 14 3 8" xfId="6302"/>
    <cellStyle name="Dziesiętny 2 2 14 3 8 2" xfId="16551"/>
    <cellStyle name="Dziesiętny 2 2 14 3 9" xfId="7092"/>
    <cellStyle name="Dziesiętny 2 2 14 3 9 2" xfId="17336"/>
    <cellStyle name="Dziesiętny 2 2 14 30" xfId="10904"/>
    <cellStyle name="Dziesiętny 2 2 14 30 2" xfId="21142"/>
    <cellStyle name="Dziesiętny 2 2 14 31" xfId="11689"/>
    <cellStyle name="Dziesiętny 2 2 14 4" xfId="334"/>
    <cellStyle name="Dziesiętny 2 2 14 4 10" xfId="7932"/>
    <cellStyle name="Dziesiętny 2 2 14 4 10 2" xfId="18170"/>
    <cellStyle name="Dziesiętny 2 2 14 4 11" xfId="8714"/>
    <cellStyle name="Dziesiętny 2 2 14 4 11 2" xfId="18952"/>
    <cellStyle name="Dziesiętny 2 2 14 4 12" xfId="9496"/>
    <cellStyle name="Dziesiętny 2 2 14 4 12 2" xfId="19734"/>
    <cellStyle name="Dziesiętny 2 2 14 4 13" xfId="10278"/>
    <cellStyle name="Dziesiętny 2 2 14 4 13 2" xfId="20516"/>
    <cellStyle name="Dziesiętny 2 2 14 4 14" xfId="11061"/>
    <cellStyle name="Dziesiętny 2 2 14 4 14 2" xfId="21298"/>
    <cellStyle name="Dziesiętny 2 2 14 4 15" xfId="11845"/>
    <cellStyle name="Dziesiętny 2 2 14 4 2" xfId="1325"/>
    <cellStyle name="Dziesiętny 2 2 14 4 2 2" xfId="12636"/>
    <cellStyle name="Dziesiętny 2 2 14 4 3" xfId="2135"/>
    <cellStyle name="Dziesiętny 2 2 14 4 3 2" xfId="13423"/>
    <cellStyle name="Dziesiętny 2 2 14 4 4" xfId="2917"/>
    <cellStyle name="Dziesiętny 2 2 14 4 4 2" xfId="14205"/>
    <cellStyle name="Dziesiętny 2 2 14 4 5" xfId="3699"/>
    <cellStyle name="Dziesiętny 2 2 14 4 5 2" xfId="14987"/>
    <cellStyle name="Dziesiętny 2 2 14 4 6" xfId="4619"/>
    <cellStyle name="Dziesiętny 2 2 14 4 6 2" xfId="15775"/>
    <cellStyle name="Dziesiętny 2 2 14 4 7" xfId="4831"/>
    <cellStyle name="Dziesiętny 2 2 14 4 8" xfId="6354"/>
    <cellStyle name="Dziesiętny 2 2 14 4 8 2" xfId="16603"/>
    <cellStyle name="Dziesiętny 2 2 14 4 9" xfId="7144"/>
    <cellStyle name="Dziesiętny 2 2 14 4 9 2" xfId="17388"/>
    <cellStyle name="Dziesiętny 2 2 14 5" xfId="386"/>
    <cellStyle name="Dziesiętny 2 2 14 5 10" xfId="7984"/>
    <cellStyle name="Dziesiętny 2 2 14 5 10 2" xfId="18222"/>
    <cellStyle name="Dziesiętny 2 2 14 5 11" xfId="8766"/>
    <cellStyle name="Dziesiętny 2 2 14 5 11 2" xfId="19004"/>
    <cellStyle name="Dziesiętny 2 2 14 5 12" xfId="9548"/>
    <cellStyle name="Dziesiętny 2 2 14 5 12 2" xfId="19786"/>
    <cellStyle name="Dziesiętny 2 2 14 5 13" xfId="10330"/>
    <cellStyle name="Dziesiętny 2 2 14 5 13 2" xfId="20568"/>
    <cellStyle name="Dziesiętny 2 2 14 5 14" xfId="11113"/>
    <cellStyle name="Dziesiętny 2 2 14 5 14 2" xfId="21350"/>
    <cellStyle name="Dziesiętny 2 2 14 5 15" xfId="11897"/>
    <cellStyle name="Dziesiętny 2 2 14 5 2" xfId="1377"/>
    <cellStyle name="Dziesiętny 2 2 14 5 2 2" xfId="12688"/>
    <cellStyle name="Dziesiętny 2 2 14 5 3" xfId="2187"/>
    <cellStyle name="Dziesiętny 2 2 14 5 3 2" xfId="13475"/>
    <cellStyle name="Dziesiętny 2 2 14 5 4" xfId="2969"/>
    <cellStyle name="Dziesiętny 2 2 14 5 4 2" xfId="14257"/>
    <cellStyle name="Dziesiętny 2 2 14 5 5" xfId="3751"/>
    <cellStyle name="Dziesiętny 2 2 14 5 5 2" xfId="15039"/>
    <cellStyle name="Dziesiętny 2 2 14 5 6" xfId="4671"/>
    <cellStyle name="Dziesiętny 2 2 14 5 6 2" xfId="15827"/>
    <cellStyle name="Dziesiętny 2 2 14 5 7" xfId="4424"/>
    <cellStyle name="Dziesiętny 2 2 14 5 8" xfId="6406"/>
    <cellStyle name="Dziesiętny 2 2 14 5 8 2" xfId="16655"/>
    <cellStyle name="Dziesiętny 2 2 14 5 9" xfId="7196"/>
    <cellStyle name="Dziesiętny 2 2 14 5 9 2" xfId="17440"/>
    <cellStyle name="Dziesiętny 2 2 14 6" xfId="438"/>
    <cellStyle name="Dziesiętny 2 2 14 6 10" xfId="8036"/>
    <cellStyle name="Dziesiętny 2 2 14 6 10 2" xfId="18274"/>
    <cellStyle name="Dziesiętny 2 2 14 6 11" xfId="8818"/>
    <cellStyle name="Dziesiętny 2 2 14 6 11 2" xfId="19056"/>
    <cellStyle name="Dziesiętny 2 2 14 6 12" xfId="9600"/>
    <cellStyle name="Dziesiętny 2 2 14 6 12 2" xfId="19838"/>
    <cellStyle name="Dziesiętny 2 2 14 6 13" xfId="10382"/>
    <cellStyle name="Dziesiętny 2 2 14 6 13 2" xfId="20620"/>
    <cellStyle name="Dziesiętny 2 2 14 6 14" xfId="11165"/>
    <cellStyle name="Dziesiętny 2 2 14 6 14 2" xfId="21402"/>
    <cellStyle name="Dziesiętny 2 2 14 6 15" xfId="11949"/>
    <cellStyle name="Dziesiętny 2 2 14 6 2" xfId="1429"/>
    <cellStyle name="Dziesiętny 2 2 14 6 2 2" xfId="12740"/>
    <cellStyle name="Dziesiętny 2 2 14 6 3" xfId="2239"/>
    <cellStyle name="Dziesiętny 2 2 14 6 3 2" xfId="13527"/>
    <cellStyle name="Dziesiętny 2 2 14 6 4" xfId="3021"/>
    <cellStyle name="Dziesiętny 2 2 14 6 4 2" xfId="14309"/>
    <cellStyle name="Dziesiętny 2 2 14 6 5" xfId="3803"/>
    <cellStyle name="Dziesiętny 2 2 14 6 5 2" xfId="15091"/>
    <cellStyle name="Dziesiętny 2 2 14 6 6" xfId="4723"/>
    <cellStyle name="Dziesiętny 2 2 14 6 6 2" xfId="15879"/>
    <cellStyle name="Dziesiętny 2 2 14 6 7" xfId="4423"/>
    <cellStyle name="Dziesiętny 2 2 14 6 8" xfId="6458"/>
    <cellStyle name="Dziesiętny 2 2 14 6 8 2" xfId="16707"/>
    <cellStyle name="Dziesiętny 2 2 14 6 9" xfId="7248"/>
    <cellStyle name="Dziesiętny 2 2 14 6 9 2" xfId="17492"/>
    <cellStyle name="Dziesiętny 2 2 14 7" xfId="507"/>
    <cellStyle name="Dziesiętny 2 2 14 8" xfId="625"/>
    <cellStyle name="Dziesiętny 2 2 14 8 10" xfId="8088"/>
    <cellStyle name="Dziesiętny 2 2 14 8 10 2" xfId="18326"/>
    <cellStyle name="Dziesiętny 2 2 14 8 11" xfId="8870"/>
    <cellStyle name="Dziesiętny 2 2 14 8 11 2" xfId="19108"/>
    <cellStyle name="Dziesiętny 2 2 14 8 12" xfId="9652"/>
    <cellStyle name="Dziesiętny 2 2 14 8 12 2" xfId="19890"/>
    <cellStyle name="Dziesiętny 2 2 14 8 13" xfId="10434"/>
    <cellStyle name="Dziesiętny 2 2 14 8 13 2" xfId="20672"/>
    <cellStyle name="Dziesiętny 2 2 14 8 14" xfId="11217"/>
    <cellStyle name="Dziesiętny 2 2 14 8 14 2" xfId="21454"/>
    <cellStyle name="Dziesiętny 2 2 14 8 15" xfId="12006"/>
    <cellStyle name="Dziesiętny 2 2 14 8 2" xfId="1487"/>
    <cellStyle name="Dziesiętny 2 2 14 8 2 2" xfId="12793"/>
    <cellStyle name="Dziesiętny 2 2 14 8 3" xfId="2291"/>
    <cellStyle name="Dziesiętny 2 2 14 8 3 2" xfId="13579"/>
    <cellStyle name="Dziesiętny 2 2 14 8 4" xfId="3073"/>
    <cellStyle name="Dziesiętny 2 2 14 8 4 2" xfId="14361"/>
    <cellStyle name="Dziesiętny 2 2 14 8 5" xfId="3856"/>
    <cellStyle name="Dziesiętny 2 2 14 8 5 2" xfId="15144"/>
    <cellStyle name="Dziesiętny 2 2 14 8 6" xfId="4886"/>
    <cellStyle name="Dziesiętny 2 2 14 8 6 2" xfId="15932"/>
    <cellStyle name="Dziesiętny 2 2 14 8 7" xfId="4830"/>
    <cellStyle name="Dziesiętny 2 2 14 8 8" xfId="6511"/>
    <cellStyle name="Dziesiętny 2 2 14 8 8 2" xfId="16759"/>
    <cellStyle name="Dziesiętny 2 2 14 8 9" xfId="7301"/>
    <cellStyle name="Dziesiętny 2 2 14 8 9 2" xfId="17544"/>
    <cellStyle name="Dziesiętny 2 2 14 9" xfId="688"/>
    <cellStyle name="Dziesiętny 2 2 14 9 10" xfId="8140"/>
    <cellStyle name="Dziesiętny 2 2 14 9 10 2" xfId="18378"/>
    <cellStyle name="Dziesiętny 2 2 14 9 11" xfId="8922"/>
    <cellStyle name="Dziesiętny 2 2 14 9 11 2" xfId="19160"/>
    <cellStyle name="Dziesiętny 2 2 14 9 12" xfId="9704"/>
    <cellStyle name="Dziesiętny 2 2 14 9 12 2" xfId="19942"/>
    <cellStyle name="Dziesiętny 2 2 14 9 13" xfId="10486"/>
    <cellStyle name="Dziesiętny 2 2 14 9 13 2" xfId="20724"/>
    <cellStyle name="Dziesiętny 2 2 14 9 14" xfId="11270"/>
    <cellStyle name="Dziesiętny 2 2 14 9 14 2" xfId="21506"/>
    <cellStyle name="Dziesiętny 2 2 14 9 15" xfId="12062"/>
    <cellStyle name="Dziesiętny 2 2 14 9 2" xfId="1550"/>
    <cellStyle name="Dziesiętny 2 2 14 9 2 2" xfId="12847"/>
    <cellStyle name="Dziesiętny 2 2 14 9 3" xfId="2343"/>
    <cellStyle name="Dziesiętny 2 2 14 9 3 2" xfId="13631"/>
    <cellStyle name="Dziesiętny 2 2 14 9 4" xfId="3125"/>
    <cellStyle name="Dziesiętny 2 2 14 9 4 2" xfId="14413"/>
    <cellStyle name="Dziesiętny 2 2 14 9 5" xfId="3908"/>
    <cellStyle name="Dziesiętny 2 2 14 9 5 2" xfId="15196"/>
    <cellStyle name="Dziesiętny 2 2 14 9 6" xfId="4940"/>
    <cellStyle name="Dziesiętny 2 2 14 9 6 2" xfId="15984"/>
    <cellStyle name="Dziesiętny 2 2 14 9 7" xfId="4422"/>
    <cellStyle name="Dziesiętny 2 2 14 9 8" xfId="6564"/>
    <cellStyle name="Dziesiętny 2 2 14 9 8 2" xfId="16812"/>
    <cellStyle name="Dziesiętny 2 2 14 9 9" xfId="7354"/>
    <cellStyle name="Dziesiętny 2 2 14 9 9 2" xfId="17596"/>
    <cellStyle name="Dziesiętny 2 2 15" xfId="225"/>
    <cellStyle name="Dziesiętny 2 2 15 10" xfId="7823"/>
    <cellStyle name="Dziesiętny 2 2 15 10 2" xfId="18061"/>
    <cellStyle name="Dziesiętny 2 2 15 11" xfId="8605"/>
    <cellStyle name="Dziesiętny 2 2 15 11 2" xfId="18843"/>
    <cellStyle name="Dziesiętny 2 2 15 12" xfId="9387"/>
    <cellStyle name="Dziesiętny 2 2 15 12 2" xfId="19625"/>
    <cellStyle name="Dziesiętny 2 2 15 13" xfId="10169"/>
    <cellStyle name="Dziesiętny 2 2 15 13 2" xfId="20407"/>
    <cellStyle name="Dziesiętny 2 2 15 14" xfId="10952"/>
    <cellStyle name="Dziesiętny 2 2 15 14 2" xfId="21189"/>
    <cellStyle name="Dziesiętny 2 2 15 15" xfId="11736"/>
    <cellStyle name="Dziesiętny 2 2 15 2" xfId="1216"/>
    <cellStyle name="Dziesiętny 2 2 15 2 2" xfId="12527"/>
    <cellStyle name="Dziesiętny 2 2 15 3" xfId="2026"/>
    <cellStyle name="Dziesiętny 2 2 15 3 2" xfId="13314"/>
    <cellStyle name="Dziesiętny 2 2 15 4" xfId="2808"/>
    <cellStyle name="Dziesiętny 2 2 15 4 2" xfId="14096"/>
    <cellStyle name="Dziesiętny 2 2 15 5" xfId="3590"/>
    <cellStyle name="Dziesiętny 2 2 15 5 2" xfId="14878"/>
    <cellStyle name="Dziesiętny 2 2 15 6" xfId="4510"/>
    <cellStyle name="Dziesiętny 2 2 15 6 2" xfId="15666"/>
    <cellStyle name="Dziesiętny 2 2 15 7" xfId="4421"/>
    <cellStyle name="Dziesiętny 2 2 15 8" xfId="6245"/>
    <cellStyle name="Dziesiętny 2 2 15 8 2" xfId="16494"/>
    <cellStyle name="Dziesiętny 2 2 15 9" xfId="7035"/>
    <cellStyle name="Dziesiętny 2 2 15 9 2" xfId="17279"/>
    <cellStyle name="Dziesiętny 2 2 16" xfId="277"/>
    <cellStyle name="Dziesiętny 2 2 16 10" xfId="7875"/>
    <cellStyle name="Dziesiętny 2 2 16 10 2" xfId="18113"/>
    <cellStyle name="Dziesiętny 2 2 16 11" xfId="8657"/>
    <cellStyle name="Dziesiętny 2 2 16 11 2" xfId="18895"/>
    <cellStyle name="Dziesiętny 2 2 16 12" xfId="9439"/>
    <cellStyle name="Dziesiętny 2 2 16 12 2" xfId="19677"/>
    <cellStyle name="Dziesiętny 2 2 16 13" xfId="10221"/>
    <cellStyle name="Dziesiętny 2 2 16 13 2" xfId="20459"/>
    <cellStyle name="Dziesiętny 2 2 16 14" xfId="11004"/>
    <cellStyle name="Dziesiętny 2 2 16 14 2" xfId="21241"/>
    <cellStyle name="Dziesiętny 2 2 16 15" xfId="11788"/>
    <cellStyle name="Dziesiętny 2 2 16 2" xfId="1268"/>
    <cellStyle name="Dziesiętny 2 2 16 2 2" xfId="12579"/>
    <cellStyle name="Dziesiętny 2 2 16 3" xfId="2078"/>
    <cellStyle name="Dziesiętny 2 2 16 3 2" xfId="13366"/>
    <cellStyle name="Dziesiętny 2 2 16 4" xfId="2860"/>
    <cellStyle name="Dziesiętny 2 2 16 4 2" xfId="14148"/>
    <cellStyle name="Dziesiętny 2 2 16 5" xfId="3642"/>
    <cellStyle name="Dziesiętny 2 2 16 5 2" xfId="14930"/>
    <cellStyle name="Dziesiętny 2 2 16 6" xfId="4562"/>
    <cellStyle name="Dziesiętny 2 2 16 6 2" xfId="15718"/>
    <cellStyle name="Dziesiętny 2 2 16 7" xfId="4420"/>
    <cellStyle name="Dziesiętny 2 2 16 8" xfId="6297"/>
    <cellStyle name="Dziesiętny 2 2 16 8 2" xfId="16546"/>
    <cellStyle name="Dziesiętny 2 2 16 9" xfId="7087"/>
    <cellStyle name="Dziesiętny 2 2 16 9 2" xfId="17331"/>
    <cellStyle name="Dziesiętny 2 2 17" xfId="329"/>
    <cellStyle name="Dziesiętny 2 2 17 10" xfId="7927"/>
    <cellStyle name="Dziesiętny 2 2 17 10 2" xfId="18165"/>
    <cellStyle name="Dziesiętny 2 2 17 11" xfId="8709"/>
    <cellStyle name="Dziesiętny 2 2 17 11 2" xfId="18947"/>
    <cellStyle name="Dziesiętny 2 2 17 12" xfId="9491"/>
    <cellStyle name="Dziesiętny 2 2 17 12 2" xfId="19729"/>
    <cellStyle name="Dziesiętny 2 2 17 13" xfId="10273"/>
    <cellStyle name="Dziesiętny 2 2 17 13 2" xfId="20511"/>
    <cellStyle name="Dziesiętny 2 2 17 14" xfId="11056"/>
    <cellStyle name="Dziesiętny 2 2 17 14 2" xfId="21293"/>
    <cellStyle name="Dziesiętny 2 2 17 15" xfId="11840"/>
    <cellStyle name="Dziesiętny 2 2 17 2" xfId="1320"/>
    <cellStyle name="Dziesiętny 2 2 17 2 2" xfId="12631"/>
    <cellStyle name="Dziesiętny 2 2 17 3" xfId="2130"/>
    <cellStyle name="Dziesiętny 2 2 17 3 2" xfId="13418"/>
    <cellStyle name="Dziesiętny 2 2 17 4" xfId="2912"/>
    <cellStyle name="Dziesiętny 2 2 17 4 2" xfId="14200"/>
    <cellStyle name="Dziesiętny 2 2 17 5" xfId="3694"/>
    <cellStyle name="Dziesiętny 2 2 17 5 2" xfId="14982"/>
    <cellStyle name="Dziesiętny 2 2 17 6" xfId="4614"/>
    <cellStyle name="Dziesiętny 2 2 17 6 2" xfId="15770"/>
    <cellStyle name="Dziesiętny 2 2 17 7" xfId="4957"/>
    <cellStyle name="Dziesiętny 2 2 17 8" xfId="6349"/>
    <cellStyle name="Dziesiętny 2 2 17 8 2" xfId="16598"/>
    <cellStyle name="Dziesiętny 2 2 17 9" xfId="7139"/>
    <cellStyle name="Dziesiętny 2 2 17 9 2" xfId="17383"/>
    <cellStyle name="Dziesiętny 2 2 18" xfId="381"/>
    <cellStyle name="Dziesiętny 2 2 18 10" xfId="7979"/>
    <cellStyle name="Dziesiętny 2 2 18 10 2" xfId="18217"/>
    <cellStyle name="Dziesiętny 2 2 18 11" xfId="8761"/>
    <cellStyle name="Dziesiętny 2 2 18 11 2" xfId="18999"/>
    <cellStyle name="Dziesiętny 2 2 18 12" xfId="9543"/>
    <cellStyle name="Dziesiętny 2 2 18 12 2" xfId="19781"/>
    <cellStyle name="Dziesiętny 2 2 18 13" xfId="10325"/>
    <cellStyle name="Dziesiętny 2 2 18 13 2" xfId="20563"/>
    <cellStyle name="Dziesiętny 2 2 18 14" xfId="11108"/>
    <cellStyle name="Dziesiętny 2 2 18 14 2" xfId="21345"/>
    <cellStyle name="Dziesiętny 2 2 18 15" xfId="11892"/>
    <cellStyle name="Dziesiętny 2 2 18 2" xfId="1372"/>
    <cellStyle name="Dziesiętny 2 2 18 2 2" xfId="12683"/>
    <cellStyle name="Dziesiętny 2 2 18 3" xfId="2182"/>
    <cellStyle name="Dziesiętny 2 2 18 3 2" xfId="13470"/>
    <cellStyle name="Dziesiętny 2 2 18 4" xfId="2964"/>
    <cellStyle name="Dziesiętny 2 2 18 4 2" xfId="14252"/>
    <cellStyle name="Dziesiętny 2 2 18 5" xfId="3746"/>
    <cellStyle name="Dziesiętny 2 2 18 5 2" xfId="15034"/>
    <cellStyle name="Dziesiętny 2 2 18 6" xfId="4666"/>
    <cellStyle name="Dziesiętny 2 2 18 6 2" xfId="15822"/>
    <cellStyle name="Dziesiętny 2 2 18 7" xfId="4829"/>
    <cellStyle name="Dziesiętny 2 2 18 8" xfId="6401"/>
    <cellStyle name="Dziesiętny 2 2 18 8 2" xfId="16650"/>
    <cellStyle name="Dziesiętny 2 2 18 9" xfId="7191"/>
    <cellStyle name="Dziesiętny 2 2 18 9 2" xfId="17435"/>
    <cellStyle name="Dziesiętny 2 2 19" xfId="433"/>
    <cellStyle name="Dziesiętny 2 2 19 10" xfId="8031"/>
    <cellStyle name="Dziesiętny 2 2 19 10 2" xfId="18269"/>
    <cellStyle name="Dziesiętny 2 2 19 11" xfId="8813"/>
    <cellStyle name="Dziesiętny 2 2 19 11 2" xfId="19051"/>
    <cellStyle name="Dziesiętny 2 2 19 12" xfId="9595"/>
    <cellStyle name="Dziesiętny 2 2 19 12 2" xfId="19833"/>
    <cellStyle name="Dziesiętny 2 2 19 13" xfId="10377"/>
    <cellStyle name="Dziesiętny 2 2 19 13 2" xfId="20615"/>
    <cellStyle name="Dziesiętny 2 2 19 14" xfId="11160"/>
    <cellStyle name="Dziesiętny 2 2 19 14 2" xfId="21397"/>
    <cellStyle name="Dziesiętny 2 2 19 15" xfId="11944"/>
    <cellStyle name="Dziesiętny 2 2 19 2" xfId="1424"/>
    <cellStyle name="Dziesiętny 2 2 19 2 2" xfId="12735"/>
    <cellStyle name="Dziesiętny 2 2 19 3" xfId="2234"/>
    <cellStyle name="Dziesiętny 2 2 19 3 2" xfId="13522"/>
    <cellStyle name="Dziesiętny 2 2 19 4" xfId="3016"/>
    <cellStyle name="Dziesiętny 2 2 19 4 2" xfId="14304"/>
    <cellStyle name="Dziesiętny 2 2 19 5" xfId="3798"/>
    <cellStyle name="Dziesiętny 2 2 19 5 2" xfId="15086"/>
    <cellStyle name="Dziesiętny 2 2 19 6" xfId="4718"/>
    <cellStyle name="Dziesiętny 2 2 19 6 2" xfId="15874"/>
    <cellStyle name="Dziesiętny 2 2 19 7" xfId="4419"/>
    <cellStyle name="Dziesiętny 2 2 19 8" xfId="6453"/>
    <cellStyle name="Dziesiętny 2 2 19 8 2" xfId="16702"/>
    <cellStyle name="Dziesiętny 2 2 19 9" xfId="7243"/>
    <cellStyle name="Dziesiętny 2 2 19 9 2" xfId="17487"/>
    <cellStyle name="Dziesiętny 2 2 2" xfId="28"/>
    <cellStyle name="Dziesiętny 2 2 2 10" xfId="689"/>
    <cellStyle name="Dziesiętny 2 2 2 10 10" xfId="8141"/>
    <cellStyle name="Dziesiętny 2 2 2 10 10 2" xfId="18379"/>
    <cellStyle name="Dziesiętny 2 2 2 10 11" xfId="8923"/>
    <cellStyle name="Dziesiętny 2 2 2 10 11 2" xfId="19161"/>
    <cellStyle name="Dziesiętny 2 2 2 10 12" xfId="9705"/>
    <cellStyle name="Dziesiętny 2 2 2 10 12 2" xfId="19943"/>
    <cellStyle name="Dziesiętny 2 2 2 10 13" xfId="10487"/>
    <cellStyle name="Dziesiętny 2 2 2 10 13 2" xfId="20725"/>
    <cellStyle name="Dziesiętny 2 2 2 10 14" xfId="11271"/>
    <cellStyle name="Dziesiętny 2 2 2 10 14 2" xfId="21507"/>
    <cellStyle name="Dziesiętny 2 2 2 10 15" xfId="12063"/>
    <cellStyle name="Dziesiętny 2 2 2 10 2" xfId="1551"/>
    <cellStyle name="Dziesiętny 2 2 2 10 2 2" xfId="12848"/>
    <cellStyle name="Dziesiętny 2 2 2 10 3" xfId="2344"/>
    <cellStyle name="Dziesiętny 2 2 2 10 3 2" xfId="13632"/>
    <cellStyle name="Dziesiętny 2 2 2 10 4" xfId="3126"/>
    <cellStyle name="Dziesiętny 2 2 2 10 4 2" xfId="14414"/>
    <cellStyle name="Dziesiętny 2 2 2 10 5" xfId="3909"/>
    <cellStyle name="Dziesiętny 2 2 2 10 5 2" xfId="15197"/>
    <cellStyle name="Dziesiętny 2 2 2 10 6" xfId="4941"/>
    <cellStyle name="Dziesiętny 2 2 2 10 6 2" xfId="15985"/>
    <cellStyle name="Dziesiętny 2 2 2 10 7" xfId="4418"/>
    <cellStyle name="Dziesiętny 2 2 2 10 8" xfId="6565"/>
    <cellStyle name="Dziesiętny 2 2 2 10 8 2" xfId="16813"/>
    <cellStyle name="Dziesiętny 2 2 2 10 9" xfId="7355"/>
    <cellStyle name="Dziesiętny 2 2 2 10 9 2" xfId="17597"/>
    <cellStyle name="Dziesiętny 2 2 2 11" xfId="774"/>
    <cellStyle name="Dziesiętny 2 2 2 11 10" xfId="8201"/>
    <cellStyle name="Dziesiętny 2 2 2 11 10 2" xfId="18439"/>
    <cellStyle name="Dziesiętny 2 2 2 11 11" xfId="8983"/>
    <cellStyle name="Dziesiętny 2 2 2 11 11 2" xfId="19221"/>
    <cellStyle name="Dziesiętny 2 2 2 11 12" xfId="9765"/>
    <cellStyle name="Dziesiętny 2 2 2 11 12 2" xfId="20003"/>
    <cellStyle name="Dziesiętny 2 2 2 11 13" xfId="10547"/>
    <cellStyle name="Dziesiętny 2 2 2 11 13 2" xfId="20785"/>
    <cellStyle name="Dziesiętny 2 2 2 11 14" xfId="11331"/>
    <cellStyle name="Dziesiętny 2 2 2 11 14 2" xfId="21567"/>
    <cellStyle name="Dziesiętny 2 2 2 11 15" xfId="12123"/>
    <cellStyle name="Dziesiętny 2 2 2 11 2" xfId="1621"/>
    <cellStyle name="Dziesiętny 2 2 2 11 2 2" xfId="12909"/>
    <cellStyle name="Dziesiętny 2 2 2 11 3" xfId="2404"/>
    <cellStyle name="Dziesiętny 2 2 2 11 3 2" xfId="13692"/>
    <cellStyle name="Dziesiętny 2 2 2 11 4" xfId="3186"/>
    <cellStyle name="Dziesiętny 2 2 2 11 4 2" xfId="14474"/>
    <cellStyle name="Dziesiętny 2 2 2 11 5" xfId="3971"/>
    <cellStyle name="Dziesiętny 2 2 2 11 5 2" xfId="15259"/>
    <cellStyle name="Dziesiętny 2 2 2 11 6" xfId="5012"/>
    <cellStyle name="Dziesiętny 2 2 2 11 6 2" xfId="16046"/>
    <cellStyle name="Dziesiętny 2 2 2 11 7" xfId="4417"/>
    <cellStyle name="Dziesiętny 2 2 2 11 8" xfId="6627"/>
    <cellStyle name="Dziesiętny 2 2 2 11 8 2" xfId="16873"/>
    <cellStyle name="Dziesiętny 2 2 2 11 9" xfId="7416"/>
    <cellStyle name="Dziesiętny 2 2 2 11 9 2" xfId="17657"/>
    <cellStyle name="Dziesiętny 2 2 2 12" xfId="822"/>
    <cellStyle name="Dziesiętny 2 2 2 12 2" xfId="4956"/>
    <cellStyle name="Dziesiętny 2 2 2 13" xfId="850"/>
    <cellStyle name="Dziesiętny 2 2 2 13 10" xfId="8245"/>
    <cellStyle name="Dziesiętny 2 2 2 13 10 2" xfId="18483"/>
    <cellStyle name="Dziesiętny 2 2 2 13 11" xfId="9027"/>
    <cellStyle name="Dziesiętny 2 2 2 13 11 2" xfId="19265"/>
    <cellStyle name="Dziesiętny 2 2 2 13 12" xfId="9809"/>
    <cellStyle name="Dziesiętny 2 2 2 13 12 2" xfId="20047"/>
    <cellStyle name="Dziesiętny 2 2 2 13 13" xfId="10591"/>
    <cellStyle name="Dziesiętny 2 2 2 13 13 2" xfId="20829"/>
    <cellStyle name="Dziesiętny 2 2 2 13 14" xfId="11376"/>
    <cellStyle name="Dziesiętny 2 2 2 13 14 2" xfId="21611"/>
    <cellStyle name="Dziesiętny 2 2 2 13 15" xfId="12167"/>
    <cellStyle name="Dziesiętny 2 2 2 13 2" xfId="1665"/>
    <cellStyle name="Dziesiętny 2 2 2 13 2 2" xfId="12953"/>
    <cellStyle name="Dziesiętny 2 2 2 13 3" xfId="2448"/>
    <cellStyle name="Dziesiętny 2 2 2 13 3 2" xfId="13736"/>
    <cellStyle name="Dziesiętny 2 2 2 13 4" xfId="3230"/>
    <cellStyle name="Dziesiętny 2 2 2 13 4 2" xfId="14518"/>
    <cellStyle name="Dziesiętny 2 2 2 13 5" xfId="4015"/>
    <cellStyle name="Dziesiętny 2 2 2 13 5 2" xfId="15303"/>
    <cellStyle name="Dziesiętny 2 2 2 13 6" xfId="5076"/>
    <cellStyle name="Dziesiętny 2 2 2 13 6 2" xfId="16090"/>
    <cellStyle name="Dziesiętny 2 2 2 13 7" xfId="4416"/>
    <cellStyle name="Dziesiętny 2 2 2 13 8" xfId="6672"/>
    <cellStyle name="Dziesiętny 2 2 2 13 8 2" xfId="16918"/>
    <cellStyle name="Dziesiętny 2 2 2 13 9" xfId="7461"/>
    <cellStyle name="Dziesiętny 2 2 2 13 9 2" xfId="17701"/>
    <cellStyle name="Dziesiętny 2 2 2 14" xfId="907"/>
    <cellStyle name="Dziesiętny 2 2 2 14 10" xfId="8297"/>
    <cellStyle name="Dziesiętny 2 2 2 14 10 2" xfId="18535"/>
    <cellStyle name="Dziesiętny 2 2 2 14 11" xfId="9079"/>
    <cellStyle name="Dziesiętny 2 2 2 14 11 2" xfId="19317"/>
    <cellStyle name="Dziesiętny 2 2 2 14 12" xfId="9861"/>
    <cellStyle name="Dziesiętny 2 2 2 14 12 2" xfId="20099"/>
    <cellStyle name="Dziesiętny 2 2 2 14 13" xfId="10643"/>
    <cellStyle name="Dziesiętny 2 2 2 14 13 2" xfId="20881"/>
    <cellStyle name="Dziesiętny 2 2 2 14 14" xfId="11428"/>
    <cellStyle name="Dziesiętny 2 2 2 14 14 2" xfId="21663"/>
    <cellStyle name="Dziesiętny 2 2 2 14 15" xfId="12219"/>
    <cellStyle name="Dziesiętny 2 2 2 14 2" xfId="1717"/>
    <cellStyle name="Dziesiętny 2 2 2 14 2 2" xfId="13005"/>
    <cellStyle name="Dziesiętny 2 2 2 14 3" xfId="2500"/>
    <cellStyle name="Dziesiętny 2 2 2 14 3 2" xfId="13788"/>
    <cellStyle name="Dziesiętny 2 2 2 14 4" xfId="3282"/>
    <cellStyle name="Dziesiętny 2 2 2 14 4 2" xfId="14570"/>
    <cellStyle name="Dziesiętny 2 2 2 14 5" xfId="4067"/>
    <cellStyle name="Dziesiętny 2 2 2 14 5 2" xfId="15355"/>
    <cellStyle name="Dziesiętny 2 2 2 14 6" xfId="5130"/>
    <cellStyle name="Dziesiętny 2 2 2 14 6 2" xfId="16143"/>
    <cellStyle name="Dziesiętny 2 2 2 14 7" xfId="4955"/>
    <cellStyle name="Dziesiętny 2 2 2 14 8" xfId="6725"/>
    <cellStyle name="Dziesiętny 2 2 2 14 8 2" xfId="16970"/>
    <cellStyle name="Dziesiętny 2 2 2 14 9" xfId="7514"/>
    <cellStyle name="Dziesiętny 2 2 2 14 9 2" xfId="17753"/>
    <cellStyle name="Dziesiętny 2 2 2 15" xfId="959"/>
    <cellStyle name="Dziesiętny 2 2 2 15 10" xfId="8349"/>
    <cellStyle name="Dziesiętny 2 2 2 15 10 2" xfId="18587"/>
    <cellStyle name="Dziesiętny 2 2 2 15 11" xfId="9131"/>
    <cellStyle name="Dziesiętny 2 2 2 15 11 2" xfId="19369"/>
    <cellStyle name="Dziesiętny 2 2 2 15 12" xfId="9913"/>
    <cellStyle name="Dziesiętny 2 2 2 15 12 2" xfId="20151"/>
    <cellStyle name="Dziesiętny 2 2 2 15 13" xfId="10695"/>
    <cellStyle name="Dziesiętny 2 2 2 15 13 2" xfId="20933"/>
    <cellStyle name="Dziesiętny 2 2 2 15 14" xfId="11480"/>
    <cellStyle name="Dziesiętny 2 2 2 15 14 2" xfId="21715"/>
    <cellStyle name="Dziesiętny 2 2 2 15 15" xfId="12271"/>
    <cellStyle name="Dziesiętny 2 2 2 15 2" xfId="1769"/>
    <cellStyle name="Dziesiętny 2 2 2 15 2 2" xfId="13057"/>
    <cellStyle name="Dziesiętny 2 2 2 15 3" xfId="2552"/>
    <cellStyle name="Dziesiętny 2 2 2 15 3 2" xfId="13840"/>
    <cellStyle name="Dziesiętny 2 2 2 15 4" xfId="3334"/>
    <cellStyle name="Dziesiętny 2 2 2 15 4 2" xfId="14622"/>
    <cellStyle name="Dziesiętny 2 2 2 15 5" xfId="4119"/>
    <cellStyle name="Dziesiętny 2 2 2 15 5 2" xfId="15407"/>
    <cellStyle name="Dziesiętny 2 2 2 15 6" xfId="5182"/>
    <cellStyle name="Dziesiętny 2 2 2 15 6 2" xfId="16195"/>
    <cellStyle name="Dziesiętny 2 2 2 15 7" xfId="4827"/>
    <cellStyle name="Dziesiętny 2 2 2 15 8" xfId="6777"/>
    <cellStyle name="Dziesiętny 2 2 2 15 8 2" xfId="17022"/>
    <cellStyle name="Dziesiętny 2 2 2 15 9" xfId="7566"/>
    <cellStyle name="Dziesiętny 2 2 2 15 9 2" xfId="17805"/>
    <cellStyle name="Dziesiętny 2 2 2 16" xfId="1011"/>
    <cellStyle name="Dziesiętny 2 2 2 16 10" xfId="8401"/>
    <cellStyle name="Dziesiętny 2 2 2 16 10 2" xfId="18639"/>
    <cellStyle name="Dziesiętny 2 2 2 16 11" xfId="9183"/>
    <cellStyle name="Dziesiętny 2 2 2 16 11 2" xfId="19421"/>
    <cellStyle name="Dziesiętny 2 2 2 16 12" xfId="9965"/>
    <cellStyle name="Dziesiętny 2 2 2 16 12 2" xfId="20203"/>
    <cellStyle name="Dziesiętny 2 2 2 16 13" xfId="10747"/>
    <cellStyle name="Dziesiętny 2 2 2 16 13 2" xfId="20985"/>
    <cellStyle name="Dziesiętny 2 2 2 16 14" xfId="11532"/>
    <cellStyle name="Dziesiętny 2 2 2 16 14 2" xfId="21767"/>
    <cellStyle name="Dziesiętny 2 2 2 16 15" xfId="12323"/>
    <cellStyle name="Dziesiętny 2 2 2 16 2" xfId="1821"/>
    <cellStyle name="Dziesiętny 2 2 2 16 2 2" xfId="13109"/>
    <cellStyle name="Dziesiętny 2 2 2 16 3" xfId="2604"/>
    <cellStyle name="Dziesiętny 2 2 2 16 3 2" xfId="13892"/>
    <cellStyle name="Dziesiętny 2 2 2 16 4" xfId="3386"/>
    <cellStyle name="Dziesiętny 2 2 2 16 4 2" xfId="14674"/>
    <cellStyle name="Dziesiętny 2 2 2 16 5" xfId="4171"/>
    <cellStyle name="Dziesiętny 2 2 2 16 5 2" xfId="15459"/>
    <cellStyle name="Dziesiętny 2 2 2 16 6" xfId="5234"/>
    <cellStyle name="Dziesiętny 2 2 2 16 6 2" xfId="16247"/>
    <cellStyle name="Dziesiętny 2 2 2 16 7" xfId="4415"/>
    <cellStyle name="Dziesiętny 2 2 2 16 8" xfId="6829"/>
    <cellStyle name="Dziesiętny 2 2 2 16 8 2" xfId="17074"/>
    <cellStyle name="Dziesiętny 2 2 2 16 9" xfId="7618"/>
    <cellStyle name="Dziesiętny 2 2 2 16 9 2" xfId="17857"/>
    <cellStyle name="Dziesiętny 2 2 2 17" xfId="1064"/>
    <cellStyle name="Dziesiętny 2 2 2 17 10" xfId="8453"/>
    <cellStyle name="Dziesiętny 2 2 2 17 10 2" xfId="18691"/>
    <cellStyle name="Dziesiętny 2 2 2 17 11" xfId="9235"/>
    <cellStyle name="Dziesiętny 2 2 2 17 11 2" xfId="19473"/>
    <cellStyle name="Dziesiętny 2 2 2 17 12" xfId="10017"/>
    <cellStyle name="Dziesiętny 2 2 2 17 12 2" xfId="20255"/>
    <cellStyle name="Dziesiętny 2 2 2 17 13" xfId="10799"/>
    <cellStyle name="Dziesiętny 2 2 2 17 13 2" xfId="21037"/>
    <cellStyle name="Dziesiętny 2 2 2 17 14" xfId="11584"/>
    <cellStyle name="Dziesiętny 2 2 2 17 14 2" xfId="21819"/>
    <cellStyle name="Dziesiętny 2 2 2 17 15" xfId="12375"/>
    <cellStyle name="Dziesiętny 2 2 2 17 2" xfId="1874"/>
    <cellStyle name="Dziesiętny 2 2 2 17 2 2" xfId="13162"/>
    <cellStyle name="Dziesiętny 2 2 2 17 3" xfId="2656"/>
    <cellStyle name="Dziesiętny 2 2 2 17 3 2" xfId="13944"/>
    <cellStyle name="Dziesiętny 2 2 2 17 4" xfId="3438"/>
    <cellStyle name="Dziesiętny 2 2 2 17 4 2" xfId="14726"/>
    <cellStyle name="Dziesiętny 2 2 2 17 5" xfId="4223"/>
    <cellStyle name="Dziesiętny 2 2 2 17 5 2" xfId="15511"/>
    <cellStyle name="Dziesiętny 2 2 2 17 6" xfId="5287"/>
    <cellStyle name="Dziesiętny 2 2 2 17 6 2" xfId="16299"/>
    <cellStyle name="Dziesiętny 2 2 2 17 7" xfId="4826"/>
    <cellStyle name="Dziesiętny 2 2 2 17 8" xfId="6882"/>
    <cellStyle name="Dziesiętny 2 2 2 17 8 2" xfId="17127"/>
    <cellStyle name="Dziesiętny 2 2 2 17 9" xfId="7670"/>
    <cellStyle name="Dziesiętny 2 2 2 17 9 2" xfId="17909"/>
    <cellStyle name="Dziesiętny 2 2 2 18" xfId="1116"/>
    <cellStyle name="Dziesiętny 2 2 2 18 10" xfId="8505"/>
    <cellStyle name="Dziesiętny 2 2 2 18 10 2" xfId="18743"/>
    <cellStyle name="Dziesiętny 2 2 2 18 11" xfId="9287"/>
    <cellStyle name="Dziesiętny 2 2 2 18 11 2" xfId="19525"/>
    <cellStyle name="Dziesiętny 2 2 2 18 12" xfId="10069"/>
    <cellStyle name="Dziesiętny 2 2 2 18 12 2" xfId="20307"/>
    <cellStyle name="Dziesiętny 2 2 2 18 13" xfId="10851"/>
    <cellStyle name="Dziesiętny 2 2 2 18 13 2" xfId="21089"/>
    <cellStyle name="Dziesiętny 2 2 2 18 14" xfId="11636"/>
    <cellStyle name="Dziesiętny 2 2 2 18 14 2" xfId="21871"/>
    <cellStyle name="Dziesiętny 2 2 2 18 15" xfId="12427"/>
    <cellStyle name="Dziesiętny 2 2 2 18 2" xfId="1926"/>
    <cellStyle name="Dziesiętny 2 2 2 18 2 2" xfId="13214"/>
    <cellStyle name="Dziesiętny 2 2 2 18 3" xfId="2708"/>
    <cellStyle name="Dziesiętny 2 2 2 18 3 2" xfId="13996"/>
    <cellStyle name="Dziesiętny 2 2 2 18 4" xfId="3490"/>
    <cellStyle name="Dziesiętny 2 2 2 18 4 2" xfId="14778"/>
    <cellStyle name="Dziesiętny 2 2 2 18 5" xfId="4275"/>
    <cellStyle name="Dziesiętny 2 2 2 18 5 2" xfId="15563"/>
    <cellStyle name="Dziesiętny 2 2 2 18 6" xfId="5339"/>
    <cellStyle name="Dziesiętny 2 2 2 18 6 2" xfId="16351"/>
    <cellStyle name="Dziesiętny 2 2 2 18 7" xfId="4414"/>
    <cellStyle name="Dziesiętny 2 2 2 18 8" xfId="6934"/>
    <cellStyle name="Dziesiętny 2 2 2 18 8 2" xfId="17179"/>
    <cellStyle name="Dziesiętny 2 2 2 18 9" xfId="7722"/>
    <cellStyle name="Dziesiętny 2 2 2 18 9 2" xfId="17961"/>
    <cellStyle name="Dziesiętny 2 2 2 19" xfId="1170"/>
    <cellStyle name="Dziesiętny 2 2 2 19 2" xfId="12481"/>
    <cellStyle name="Dziesiętny 2 2 2 2" xfId="29"/>
    <cellStyle name="Dziesiętny 2 2 2 2 10" xfId="775"/>
    <cellStyle name="Dziesiętny 2 2 2 2 10 10" xfId="8202"/>
    <cellStyle name="Dziesiętny 2 2 2 2 10 10 2" xfId="18440"/>
    <cellStyle name="Dziesiętny 2 2 2 2 10 11" xfId="8984"/>
    <cellStyle name="Dziesiętny 2 2 2 2 10 11 2" xfId="19222"/>
    <cellStyle name="Dziesiętny 2 2 2 2 10 12" xfId="9766"/>
    <cellStyle name="Dziesiętny 2 2 2 2 10 12 2" xfId="20004"/>
    <cellStyle name="Dziesiętny 2 2 2 2 10 13" xfId="10548"/>
    <cellStyle name="Dziesiętny 2 2 2 2 10 13 2" xfId="20786"/>
    <cellStyle name="Dziesiętny 2 2 2 2 10 14" xfId="11332"/>
    <cellStyle name="Dziesiętny 2 2 2 2 10 14 2" xfId="21568"/>
    <cellStyle name="Dziesiętny 2 2 2 2 10 15" xfId="12124"/>
    <cellStyle name="Dziesiętny 2 2 2 2 10 2" xfId="1622"/>
    <cellStyle name="Dziesiętny 2 2 2 2 10 2 2" xfId="12910"/>
    <cellStyle name="Dziesiętny 2 2 2 2 10 3" xfId="2405"/>
    <cellStyle name="Dziesiętny 2 2 2 2 10 3 2" xfId="13693"/>
    <cellStyle name="Dziesiętny 2 2 2 2 10 4" xfId="3187"/>
    <cellStyle name="Dziesiętny 2 2 2 2 10 4 2" xfId="14475"/>
    <cellStyle name="Dziesiętny 2 2 2 2 10 5" xfId="3972"/>
    <cellStyle name="Dziesiętny 2 2 2 2 10 5 2" xfId="15260"/>
    <cellStyle name="Dziesiętny 2 2 2 2 10 6" xfId="5013"/>
    <cellStyle name="Dziesiętny 2 2 2 2 10 6 2" xfId="16047"/>
    <cellStyle name="Dziesiętny 2 2 2 2 10 7" xfId="4412"/>
    <cellStyle name="Dziesiętny 2 2 2 2 10 8" xfId="6628"/>
    <cellStyle name="Dziesiętny 2 2 2 2 10 8 2" xfId="16874"/>
    <cellStyle name="Dziesiętny 2 2 2 2 10 9" xfId="7417"/>
    <cellStyle name="Dziesiętny 2 2 2 2 10 9 2" xfId="17658"/>
    <cellStyle name="Dziesiętny 2 2 2 2 11" xfId="823"/>
    <cellStyle name="Dziesiętny 2 2 2 2 11 2" xfId="4825"/>
    <cellStyle name="Dziesiętny 2 2 2 2 12" xfId="851"/>
    <cellStyle name="Dziesiętny 2 2 2 2 12 10" xfId="8246"/>
    <cellStyle name="Dziesiętny 2 2 2 2 12 10 2" xfId="18484"/>
    <cellStyle name="Dziesiętny 2 2 2 2 12 11" xfId="9028"/>
    <cellStyle name="Dziesiętny 2 2 2 2 12 11 2" xfId="19266"/>
    <cellStyle name="Dziesiętny 2 2 2 2 12 12" xfId="9810"/>
    <cellStyle name="Dziesiętny 2 2 2 2 12 12 2" xfId="20048"/>
    <cellStyle name="Dziesiętny 2 2 2 2 12 13" xfId="10592"/>
    <cellStyle name="Dziesiętny 2 2 2 2 12 13 2" xfId="20830"/>
    <cellStyle name="Dziesiętny 2 2 2 2 12 14" xfId="11377"/>
    <cellStyle name="Dziesiętny 2 2 2 2 12 14 2" xfId="21612"/>
    <cellStyle name="Dziesiętny 2 2 2 2 12 15" xfId="12168"/>
    <cellStyle name="Dziesiętny 2 2 2 2 12 2" xfId="1666"/>
    <cellStyle name="Dziesiętny 2 2 2 2 12 2 2" xfId="12954"/>
    <cellStyle name="Dziesiętny 2 2 2 2 12 3" xfId="2449"/>
    <cellStyle name="Dziesiętny 2 2 2 2 12 3 2" xfId="13737"/>
    <cellStyle name="Dziesiętny 2 2 2 2 12 4" xfId="3231"/>
    <cellStyle name="Dziesiętny 2 2 2 2 12 4 2" xfId="14519"/>
    <cellStyle name="Dziesiętny 2 2 2 2 12 5" xfId="4016"/>
    <cellStyle name="Dziesiętny 2 2 2 2 12 5 2" xfId="15304"/>
    <cellStyle name="Dziesiętny 2 2 2 2 12 6" xfId="5077"/>
    <cellStyle name="Dziesiętny 2 2 2 2 12 6 2" xfId="16091"/>
    <cellStyle name="Dziesiętny 2 2 2 2 12 7" xfId="4411"/>
    <cellStyle name="Dziesiętny 2 2 2 2 12 8" xfId="6673"/>
    <cellStyle name="Dziesiętny 2 2 2 2 12 8 2" xfId="16919"/>
    <cellStyle name="Dziesiętny 2 2 2 2 12 9" xfId="7462"/>
    <cellStyle name="Dziesiętny 2 2 2 2 12 9 2" xfId="17702"/>
    <cellStyle name="Dziesiętny 2 2 2 2 13" xfId="908"/>
    <cellStyle name="Dziesiętny 2 2 2 2 13 10" xfId="8298"/>
    <cellStyle name="Dziesiętny 2 2 2 2 13 10 2" xfId="18536"/>
    <cellStyle name="Dziesiętny 2 2 2 2 13 11" xfId="9080"/>
    <cellStyle name="Dziesiętny 2 2 2 2 13 11 2" xfId="19318"/>
    <cellStyle name="Dziesiętny 2 2 2 2 13 12" xfId="9862"/>
    <cellStyle name="Dziesiętny 2 2 2 2 13 12 2" xfId="20100"/>
    <cellStyle name="Dziesiętny 2 2 2 2 13 13" xfId="10644"/>
    <cellStyle name="Dziesiętny 2 2 2 2 13 13 2" xfId="20882"/>
    <cellStyle name="Dziesiętny 2 2 2 2 13 14" xfId="11429"/>
    <cellStyle name="Dziesiętny 2 2 2 2 13 14 2" xfId="21664"/>
    <cellStyle name="Dziesiętny 2 2 2 2 13 15" xfId="12220"/>
    <cellStyle name="Dziesiętny 2 2 2 2 13 2" xfId="1718"/>
    <cellStyle name="Dziesiętny 2 2 2 2 13 2 2" xfId="13006"/>
    <cellStyle name="Dziesiętny 2 2 2 2 13 3" xfId="2501"/>
    <cellStyle name="Dziesiętny 2 2 2 2 13 3 2" xfId="13789"/>
    <cellStyle name="Dziesiętny 2 2 2 2 13 4" xfId="3283"/>
    <cellStyle name="Dziesiętny 2 2 2 2 13 4 2" xfId="14571"/>
    <cellStyle name="Dziesiętny 2 2 2 2 13 5" xfId="4068"/>
    <cellStyle name="Dziesiętny 2 2 2 2 13 5 2" xfId="15356"/>
    <cellStyle name="Dziesiętny 2 2 2 2 13 6" xfId="5131"/>
    <cellStyle name="Dziesiętny 2 2 2 2 13 6 2" xfId="16144"/>
    <cellStyle name="Dziesiętny 2 2 2 2 13 7" xfId="4824"/>
    <cellStyle name="Dziesiętny 2 2 2 2 13 8" xfId="6726"/>
    <cellStyle name="Dziesiętny 2 2 2 2 13 8 2" xfId="16971"/>
    <cellStyle name="Dziesiętny 2 2 2 2 13 9" xfId="7515"/>
    <cellStyle name="Dziesiętny 2 2 2 2 13 9 2" xfId="17754"/>
    <cellStyle name="Dziesiętny 2 2 2 2 14" xfId="960"/>
    <cellStyle name="Dziesiętny 2 2 2 2 14 10" xfId="8350"/>
    <cellStyle name="Dziesiętny 2 2 2 2 14 10 2" xfId="18588"/>
    <cellStyle name="Dziesiętny 2 2 2 2 14 11" xfId="9132"/>
    <cellStyle name="Dziesiętny 2 2 2 2 14 11 2" xfId="19370"/>
    <cellStyle name="Dziesiętny 2 2 2 2 14 12" xfId="9914"/>
    <cellStyle name="Dziesiętny 2 2 2 2 14 12 2" xfId="20152"/>
    <cellStyle name="Dziesiętny 2 2 2 2 14 13" xfId="10696"/>
    <cellStyle name="Dziesiętny 2 2 2 2 14 13 2" xfId="20934"/>
    <cellStyle name="Dziesiętny 2 2 2 2 14 14" xfId="11481"/>
    <cellStyle name="Dziesiętny 2 2 2 2 14 14 2" xfId="21716"/>
    <cellStyle name="Dziesiętny 2 2 2 2 14 15" xfId="12272"/>
    <cellStyle name="Dziesiętny 2 2 2 2 14 2" xfId="1770"/>
    <cellStyle name="Dziesiętny 2 2 2 2 14 2 2" xfId="13058"/>
    <cellStyle name="Dziesiętny 2 2 2 2 14 3" xfId="2553"/>
    <cellStyle name="Dziesiętny 2 2 2 2 14 3 2" xfId="13841"/>
    <cellStyle name="Dziesiętny 2 2 2 2 14 4" xfId="3335"/>
    <cellStyle name="Dziesiętny 2 2 2 2 14 4 2" xfId="14623"/>
    <cellStyle name="Dziesiętny 2 2 2 2 14 5" xfId="4120"/>
    <cellStyle name="Dziesiętny 2 2 2 2 14 5 2" xfId="15408"/>
    <cellStyle name="Dziesiętny 2 2 2 2 14 6" xfId="5183"/>
    <cellStyle name="Dziesiętny 2 2 2 2 14 6 2" xfId="16196"/>
    <cellStyle name="Dziesiętny 2 2 2 2 14 7" xfId="4823"/>
    <cellStyle name="Dziesiętny 2 2 2 2 14 8" xfId="6778"/>
    <cellStyle name="Dziesiętny 2 2 2 2 14 8 2" xfId="17023"/>
    <cellStyle name="Dziesiętny 2 2 2 2 14 9" xfId="7567"/>
    <cellStyle name="Dziesiętny 2 2 2 2 14 9 2" xfId="17806"/>
    <cellStyle name="Dziesiętny 2 2 2 2 15" xfId="1012"/>
    <cellStyle name="Dziesiętny 2 2 2 2 15 10" xfId="8402"/>
    <cellStyle name="Dziesiętny 2 2 2 2 15 10 2" xfId="18640"/>
    <cellStyle name="Dziesiętny 2 2 2 2 15 11" xfId="9184"/>
    <cellStyle name="Dziesiętny 2 2 2 2 15 11 2" xfId="19422"/>
    <cellStyle name="Dziesiętny 2 2 2 2 15 12" xfId="9966"/>
    <cellStyle name="Dziesiętny 2 2 2 2 15 12 2" xfId="20204"/>
    <cellStyle name="Dziesiętny 2 2 2 2 15 13" xfId="10748"/>
    <cellStyle name="Dziesiętny 2 2 2 2 15 13 2" xfId="20986"/>
    <cellStyle name="Dziesiętny 2 2 2 2 15 14" xfId="11533"/>
    <cellStyle name="Dziesiętny 2 2 2 2 15 14 2" xfId="21768"/>
    <cellStyle name="Dziesiętny 2 2 2 2 15 15" xfId="12324"/>
    <cellStyle name="Dziesiętny 2 2 2 2 15 2" xfId="1822"/>
    <cellStyle name="Dziesiętny 2 2 2 2 15 2 2" xfId="13110"/>
    <cellStyle name="Dziesiętny 2 2 2 2 15 3" xfId="2605"/>
    <cellStyle name="Dziesiętny 2 2 2 2 15 3 2" xfId="13893"/>
    <cellStyle name="Dziesiętny 2 2 2 2 15 4" xfId="3387"/>
    <cellStyle name="Dziesiętny 2 2 2 2 15 4 2" xfId="14675"/>
    <cellStyle name="Dziesiętny 2 2 2 2 15 5" xfId="4172"/>
    <cellStyle name="Dziesiętny 2 2 2 2 15 5 2" xfId="15460"/>
    <cellStyle name="Dziesiętny 2 2 2 2 15 6" xfId="5235"/>
    <cellStyle name="Dziesiętny 2 2 2 2 15 6 2" xfId="16248"/>
    <cellStyle name="Dziesiętny 2 2 2 2 15 7" xfId="4410"/>
    <cellStyle name="Dziesiętny 2 2 2 2 15 8" xfId="6830"/>
    <cellStyle name="Dziesiętny 2 2 2 2 15 8 2" xfId="17075"/>
    <cellStyle name="Dziesiętny 2 2 2 2 15 9" xfId="7619"/>
    <cellStyle name="Dziesiętny 2 2 2 2 15 9 2" xfId="17858"/>
    <cellStyle name="Dziesiętny 2 2 2 2 16" xfId="1065"/>
    <cellStyle name="Dziesiętny 2 2 2 2 16 10" xfId="8454"/>
    <cellStyle name="Dziesiętny 2 2 2 2 16 10 2" xfId="18692"/>
    <cellStyle name="Dziesiętny 2 2 2 2 16 11" xfId="9236"/>
    <cellStyle name="Dziesiętny 2 2 2 2 16 11 2" xfId="19474"/>
    <cellStyle name="Dziesiętny 2 2 2 2 16 12" xfId="10018"/>
    <cellStyle name="Dziesiętny 2 2 2 2 16 12 2" xfId="20256"/>
    <cellStyle name="Dziesiętny 2 2 2 2 16 13" xfId="10800"/>
    <cellStyle name="Dziesiętny 2 2 2 2 16 13 2" xfId="21038"/>
    <cellStyle name="Dziesiętny 2 2 2 2 16 14" xfId="11585"/>
    <cellStyle name="Dziesiętny 2 2 2 2 16 14 2" xfId="21820"/>
    <cellStyle name="Dziesiętny 2 2 2 2 16 15" xfId="12376"/>
    <cellStyle name="Dziesiętny 2 2 2 2 16 2" xfId="1875"/>
    <cellStyle name="Dziesiętny 2 2 2 2 16 2 2" xfId="13163"/>
    <cellStyle name="Dziesiętny 2 2 2 2 16 3" xfId="2657"/>
    <cellStyle name="Dziesiętny 2 2 2 2 16 3 2" xfId="13945"/>
    <cellStyle name="Dziesiętny 2 2 2 2 16 4" xfId="3439"/>
    <cellStyle name="Dziesiętny 2 2 2 2 16 4 2" xfId="14727"/>
    <cellStyle name="Dziesiętny 2 2 2 2 16 5" xfId="4224"/>
    <cellStyle name="Dziesiętny 2 2 2 2 16 5 2" xfId="15512"/>
    <cellStyle name="Dziesiętny 2 2 2 2 16 6" xfId="5288"/>
    <cellStyle name="Dziesiętny 2 2 2 2 16 6 2" xfId="16300"/>
    <cellStyle name="Dziesiętny 2 2 2 2 16 7" xfId="4822"/>
    <cellStyle name="Dziesiętny 2 2 2 2 16 8" xfId="6883"/>
    <cellStyle name="Dziesiętny 2 2 2 2 16 8 2" xfId="17128"/>
    <cellStyle name="Dziesiętny 2 2 2 2 16 9" xfId="7671"/>
    <cellStyle name="Dziesiętny 2 2 2 2 16 9 2" xfId="17910"/>
    <cellStyle name="Dziesiętny 2 2 2 2 17" xfId="1117"/>
    <cellStyle name="Dziesiętny 2 2 2 2 17 10" xfId="8506"/>
    <cellStyle name="Dziesiętny 2 2 2 2 17 10 2" xfId="18744"/>
    <cellStyle name="Dziesiętny 2 2 2 2 17 11" xfId="9288"/>
    <cellStyle name="Dziesiętny 2 2 2 2 17 11 2" xfId="19526"/>
    <cellStyle name="Dziesiętny 2 2 2 2 17 12" xfId="10070"/>
    <cellStyle name="Dziesiętny 2 2 2 2 17 12 2" xfId="20308"/>
    <cellStyle name="Dziesiętny 2 2 2 2 17 13" xfId="10852"/>
    <cellStyle name="Dziesiętny 2 2 2 2 17 13 2" xfId="21090"/>
    <cellStyle name="Dziesiętny 2 2 2 2 17 14" xfId="11637"/>
    <cellStyle name="Dziesiętny 2 2 2 2 17 14 2" xfId="21872"/>
    <cellStyle name="Dziesiętny 2 2 2 2 17 15" xfId="12428"/>
    <cellStyle name="Dziesiętny 2 2 2 2 17 2" xfId="1927"/>
    <cellStyle name="Dziesiętny 2 2 2 2 17 2 2" xfId="13215"/>
    <cellStyle name="Dziesiętny 2 2 2 2 17 3" xfId="2709"/>
    <cellStyle name="Dziesiętny 2 2 2 2 17 3 2" xfId="13997"/>
    <cellStyle name="Dziesiętny 2 2 2 2 17 4" xfId="3491"/>
    <cellStyle name="Dziesiętny 2 2 2 2 17 4 2" xfId="14779"/>
    <cellStyle name="Dziesiętny 2 2 2 2 17 5" xfId="4276"/>
    <cellStyle name="Dziesiętny 2 2 2 2 17 5 2" xfId="15564"/>
    <cellStyle name="Dziesiętny 2 2 2 2 17 6" xfId="5340"/>
    <cellStyle name="Dziesiętny 2 2 2 2 17 6 2" xfId="16352"/>
    <cellStyle name="Dziesiętny 2 2 2 2 17 7" xfId="4409"/>
    <cellStyle name="Dziesiętny 2 2 2 2 17 8" xfId="6935"/>
    <cellStyle name="Dziesiętny 2 2 2 2 17 8 2" xfId="17180"/>
    <cellStyle name="Dziesiętny 2 2 2 2 17 9" xfId="7723"/>
    <cellStyle name="Dziesiętny 2 2 2 2 17 9 2" xfId="17962"/>
    <cellStyle name="Dziesiętny 2 2 2 2 18" xfId="1171"/>
    <cellStyle name="Dziesiętny 2 2 2 2 18 2" xfId="12482"/>
    <cellStyle name="Dziesiętny 2 2 2 2 19" xfId="1981"/>
    <cellStyle name="Dziesiętny 2 2 2 2 19 2" xfId="13269"/>
    <cellStyle name="Dziesiętny 2 2 2 2 2" xfId="232"/>
    <cellStyle name="Dziesiętny 2 2 2 2 2 10" xfId="7830"/>
    <cellStyle name="Dziesiętny 2 2 2 2 2 10 2" xfId="18068"/>
    <cellStyle name="Dziesiętny 2 2 2 2 2 11" xfId="8612"/>
    <cellStyle name="Dziesiętny 2 2 2 2 2 11 2" xfId="18850"/>
    <cellStyle name="Dziesiętny 2 2 2 2 2 12" xfId="9394"/>
    <cellStyle name="Dziesiętny 2 2 2 2 2 12 2" xfId="19632"/>
    <cellStyle name="Dziesiętny 2 2 2 2 2 13" xfId="10176"/>
    <cellStyle name="Dziesiętny 2 2 2 2 2 13 2" xfId="20414"/>
    <cellStyle name="Dziesiętny 2 2 2 2 2 14" xfId="10959"/>
    <cellStyle name="Dziesiętny 2 2 2 2 2 14 2" xfId="21196"/>
    <cellStyle name="Dziesiętny 2 2 2 2 2 15" xfId="11743"/>
    <cellStyle name="Dziesiętny 2 2 2 2 2 2" xfId="1223"/>
    <cellStyle name="Dziesiętny 2 2 2 2 2 2 2" xfId="12534"/>
    <cellStyle name="Dziesiętny 2 2 2 2 2 3" xfId="2033"/>
    <cellStyle name="Dziesiętny 2 2 2 2 2 3 2" xfId="13321"/>
    <cellStyle name="Dziesiętny 2 2 2 2 2 4" xfId="2815"/>
    <cellStyle name="Dziesiętny 2 2 2 2 2 4 2" xfId="14103"/>
    <cellStyle name="Dziesiętny 2 2 2 2 2 5" xfId="3597"/>
    <cellStyle name="Dziesiętny 2 2 2 2 2 5 2" xfId="14885"/>
    <cellStyle name="Dziesiętny 2 2 2 2 2 6" xfId="4517"/>
    <cellStyle name="Dziesiętny 2 2 2 2 2 6 2" xfId="15673"/>
    <cellStyle name="Dziesiętny 2 2 2 2 2 7" xfId="4408"/>
    <cellStyle name="Dziesiętny 2 2 2 2 2 8" xfId="6252"/>
    <cellStyle name="Dziesiętny 2 2 2 2 2 8 2" xfId="16501"/>
    <cellStyle name="Dziesiętny 2 2 2 2 2 9" xfId="7042"/>
    <cellStyle name="Dziesiętny 2 2 2 2 2 9 2" xfId="17286"/>
    <cellStyle name="Dziesiętny 2 2 2 2 20" xfId="2763"/>
    <cellStyle name="Dziesiętny 2 2 2 2 20 2" xfId="14051"/>
    <cellStyle name="Dziesiętny 2 2 2 2 21" xfId="3545"/>
    <cellStyle name="Dziesiętny 2 2 2 2 21 2" xfId="14833"/>
    <cellStyle name="Dziesiętny 2 2 2 2 22" xfId="4354"/>
    <cellStyle name="Dziesiętny 2 2 2 2 22 2" xfId="15621"/>
    <cellStyle name="Dziesiętny 2 2 2 2 23" xfId="4413"/>
    <cellStyle name="Dziesiętny 2 2 2 2 24" xfId="6199"/>
    <cellStyle name="Dziesiętny 2 2 2 2 24 2" xfId="16448"/>
    <cellStyle name="Dziesiętny 2 2 2 2 25" xfId="6990"/>
    <cellStyle name="Dziesiętny 2 2 2 2 25 2" xfId="17234"/>
    <cellStyle name="Dziesiętny 2 2 2 2 26" xfId="7778"/>
    <cellStyle name="Dziesiętny 2 2 2 2 26 2" xfId="18016"/>
    <cellStyle name="Dziesiętny 2 2 2 2 27" xfId="8560"/>
    <cellStyle name="Dziesiętny 2 2 2 2 27 2" xfId="18798"/>
    <cellStyle name="Dziesiętny 2 2 2 2 28" xfId="9342"/>
    <cellStyle name="Dziesiętny 2 2 2 2 28 2" xfId="19580"/>
    <cellStyle name="Dziesiętny 2 2 2 2 29" xfId="10124"/>
    <cellStyle name="Dziesiętny 2 2 2 2 29 2" xfId="20362"/>
    <cellStyle name="Dziesiętny 2 2 2 2 3" xfId="284"/>
    <cellStyle name="Dziesiętny 2 2 2 2 3 10" xfId="7882"/>
    <cellStyle name="Dziesiętny 2 2 2 2 3 10 2" xfId="18120"/>
    <cellStyle name="Dziesiętny 2 2 2 2 3 11" xfId="8664"/>
    <cellStyle name="Dziesiętny 2 2 2 2 3 11 2" xfId="18902"/>
    <cellStyle name="Dziesiętny 2 2 2 2 3 12" xfId="9446"/>
    <cellStyle name="Dziesiętny 2 2 2 2 3 12 2" xfId="19684"/>
    <cellStyle name="Dziesiętny 2 2 2 2 3 13" xfId="10228"/>
    <cellStyle name="Dziesiętny 2 2 2 2 3 13 2" xfId="20466"/>
    <cellStyle name="Dziesiętny 2 2 2 2 3 14" xfId="11011"/>
    <cellStyle name="Dziesiętny 2 2 2 2 3 14 2" xfId="21248"/>
    <cellStyle name="Dziesiętny 2 2 2 2 3 15" xfId="11795"/>
    <cellStyle name="Dziesiętny 2 2 2 2 3 2" xfId="1275"/>
    <cellStyle name="Dziesiętny 2 2 2 2 3 2 2" xfId="12586"/>
    <cellStyle name="Dziesiętny 2 2 2 2 3 3" xfId="2085"/>
    <cellStyle name="Dziesiętny 2 2 2 2 3 3 2" xfId="13373"/>
    <cellStyle name="Dziesiętny 2 2 2 2 3 4" xfId="2867"/>
    <cellStyle name="Dziesiętny 2 2 2 2 3 4 2" xfId="14155"/>
    <cellStyle name="Dziesiętny 2 2 2 2 3 5" xfId="3649"/>
    <cellStyle name="Dziesiętny 2 2 2 2 3 5 2" xfId="14937"/>
    <cellStyle name="Dziesiętny 2 2 2 2 3 6" xfId="4569"/>
    <cellStyle name="Dziesiętny 2 2 2 2 3 6 2" xfId="15725"/>
    <cellStyle name="Dziesiętny 2 2 2 2 3 7" xfId="4407"/>
    <cellStyle name="Dziesiętny 2 2 2 2 3 8" xfId="6304"/>
    <cellStyle name="Dziesiętny 2 2 2 2 3 8 2" xfId="16553"/>
    <cellStyle name="Dziesiętny 2 2 2 2 3 9" xfId="7094"/>
    <cellStyle name="Dziesiętny 2 2 2 2 3 9 2" xfId="17338"/>
    <cellStyle name="Dziesiętny 2 2 2 2 30" xfId="10906"/>
    <cellStyle name="Dziesiętny 2 2 2 2 30 2" xfId="21144"/>
    <cellStyle name="Dziesiętny 2 2 2 2 31" xfId="11691"/>
    <cellStyle name="Dziesiętny 2 2 2 2 4" xfId="336"/>
    <cellStyle name="Dziesiętny 2 2 2 2 4 10" xfId="7934"/>
    <cellStyle name="Dziesiętny 2 2 2 2 4 10 2" xfId="18172"/>
    <cellStyle name="Dziesiętny 2 2 2 2 4 11" xfId="8716"/>
    <cellStyle name="Dziesiętny 2 2 2 2 4 11 2" xfId="18954"/>
    <cellStyle name="Dziesiętny 2 2 2 2 4 12" xfId="9498"/>
    <cellStyle name="Dziesiętny 2 2 2 2 4 12 2" xfId="19736"/>
    <cellStyle name="Dziesiętny 2 2 2 2 4 13" xfId="10280"/>
    <cellStyle name="Dziesiętny 2 2 2 2 4 13 2" xfId="20518"/>
    <cellStyle name="Dziesiętny 2 2 2 2 4 14" xfId="11063"/>
    <cellStyle name="Dziesiętny 2 2 2 2 4 14 2" xfId="21300"/>
    <cellStyle name="Dziesiętny 2 2 2 2 4 15" xfId="11847"/>
    <cellStyle name="Dziesiętny 2 2 2 2 4 2" xfId="1327"/>
    <cellStyle name="Dziesiętny 2 2 2 2 4 2 2" xfId="12638"/>
    <cellStyle name="Dziesiętny 2 2 2 2 4 3" xfId="2137"/>
    <cellStyle name="Dziesiętny 2 2 2 2 4 3 2" xfId="13425"/>
    <cellStyle name="Dziesiętny 2 2 2 2 4 4" xfId="2919"/>
    <cellStyle name="Dziesiętny 2 2 2 2 4 4 2" xfId="14207"/>
    <cellStyle name="Dziesiętny 2 2 2 2 4 5" xfId="3701"/>
    <cellStyle name="Dziesiętny 2 2 2 2 4 5 2" xfId="14989"/>
    <cellStyle name="Dziesiętny 2 2 2 2 4 6" xfId="4621"/>
    <cellStyle name="Dziesiętny 2 2 2 2 4 6 2" xfId="15777"/>
    <cellStyle name="Dziesiętny 2 2 2 2 4 7" xfId="4821"/>
    <cellStyle name="Dziesiętny 2 2 2 2 4 8" xfId="6356"/>
    <cellStyle name="Dziesiętny 2 2 2 2 4 8 2" xfId="16605"/>
    <cellStyle name="Dziesiętny 2 2 2 2 4 9" xfId="7146"/>
    <cellStyle name="Dziesiętny 2 2 2 2 4 9 2" xfId="17390"/>
    <cellStyle name="Dziesiętny 2 2 2 2 5" xfId="388"/>
    <cellStyle name="Dziesiętny 2 2 2 2 5 10" xfId="7986"/>
    <cellStyle name="Dziesiętny 2 2 2 2 5 10 2" xfId="18224"/>
    <cellStyle name="Dziesiętny 2 2 2 2 5 11" xfId="8768"/>
    <cellStyle name="Dziesiętny 2 2 2 2 5 11 2" xfId="19006"/>
    <cellStyle name="Dziesiętny 2 2 2 2 5 12" xfId="9550"/>
    <cellStyle name="Dziesiętny 2 2 2 2 5 12 2" xfId="19788"/>
    <cellStyle name="Dziesiętny 2 2 2 2 5 13" xfId="10332"/>
    <cellStyle name="Dziesiętny 2 2 2 2 5 13 2" xfId="20570"/>
    <cellStyle name="Dziesiętny 2 2 2 2 5 14" xfId="11115"/>
    <cellStyle name="Dziesiętny 2 2 2 2 5 14 2" xfId="21352"/>
    <cellStyle name="Dziesiętny 2 2 2 2 5 15" xfId="11899"/>
    <cellStyle name="Dziesiętny 2 2 2 2 5 2" xfId="1379"/>
    <cellStyle name="Dziesiętny 2 2 2 2 5 2 2" xfId="12690"/>
    <cellStyle name="Dziesiętny 2 2 2 2 5 3" xfId="2189"/>
    <cellStyle name="Dziesiętny 2 2 2 2 5 3 2" xfId="13477"/>
    <cellStyle name="Dziesiętny 2 2 2 2 5 4" xfId="2971"/>
    <cellStyle name="Dziesiętny 2 2 2 2 5 4 2" xfId="14259"/>
    <cellStyle name="Dziesiętny 2 2 2 2 5 5" xfId="3753"/>
    <cellStyle name="Dziesiętny 2 2 2 2 5 5 2" xfId="15041"/>
    <cellStyle name="Dziesiętny 2 2 2 2 5 6" xfId="4673"/>
    <cellStyle name="Dziesiętny 2 2 2 2 5 6 2" xfId="15829"/>
    <cellStyle name="Dziesiętny 2 2 2 2 5 7" xfId="4406"/>
    <cellStyle name="Dziesiętny 2 2 2 2 5 8" xfId="6408"/>
    <cellStyle name="Dziesiętny 2 2 2 2 5 8 2" xfId="16657"/>
    <cellStyle name="Dziesiętny 2 2 2 2 5 9" xfId="7198"/>
    <cellStyle name="Dziesiętny 2 2 2 2 5 9 2" xfId="17442"/>
    <cellStyle name="Dziesiętny 2 2 2 2 6" xfId="440"/>
    <cellStyle name="Dziesiętny 2 2 2 2 6 10" xfId="8038"/>
    <cellStyle name="Dziesiętny 2 2 2 2 6 10 2" xfId="18276"/>
    <cellStyle name="Dziesiętny 2 2 2 2 6 11" xfId="8820"/>
    <cellStyle name="Dziesiętny 2 2 2 2 6 11 2" xfId="19058"/>
    <cellStyle name="Dziesiętny 2 2 2 2 6 12" xfId="9602"/>
    <cellStyle name="Dziesiętny 2 2 2 2 6 12 2" xfId="19840"/>
    <cellStyle name="Dziesiętny 2 2 2 2 6 13" xfId="10384"/>
    <cellStyle name="Dziesiętny 2 2 2 2 6 13 2" xfId="20622"/>
    <cellStyle name="Dziesiętny 2 2 2 2 6 14" xfId="11167"/>
    <cellStyle name="Dziesiętny 2 2 2 2 6 14 2" xfId="21404"/>
    <cellStyle name="Dziesiętny 2 2 2 2 6 15" xfId="11951"/>
    <cellStyle name="Dziesiętny 2 2 2 2 6 2" xfId="1431"/>
    <cellStyle name="Dziesiętny 2 2 2 2 6 2 2" xfId="12742"/>
    <cellStyle name="Dziesiętny 2 2 2 2 6 3" xfId="2241"/>
    <cellStyle name="Dziesiętny 2 2 2 2 6 3 2" xfId="13529"/>
    <cellStyle name="Dziesiętny 2 2 2 2 6 4" xfId="3023"/>
    <cellStyle name="Dziesiętny 2 2 2 2 6 4 2" xfId="14311"/>
    <cellStyle name="Dziesiętny 2 2 2 2 6 5" xfId="3805"/>
    <cellStyle name="Dziesiętny 2 2 2 2 6 5 2" xfId="15093"/>
    <cellStyle name="Dziesiętny 2 2 2 2 6 6" xfId="4725"/>
    <cellStyle name="Dziesiętny 2 2 2 2 6 6 2" xfId="15881"/>
    <cellStyle name="Dziesiętny 2 2 2 2 6 7" xfId="4820"/>
    <cellStyle name="Dziesiętny 2 2 2 2 6 8" xfId="6460"/>
    <cellStyle name="Dziesiętny 2 2 2 2 6 8 2" xfId="16709"/>
    <cellStyle name="Dziesiętny 2 2 2 2 6 9" xfId="7250"/>
    <cellStyle name="Dziesiętny 2 2 2 2 6 9 2" xfId="17494"/>
    <cellStyle name="Dziesiętny 2 2 2 2 7" xfId="509"/>
    <cellStyle name="Dziesiętny 2 2 2 2 8" xfId="627"/>
    <cellStyle name="Dziesiętny 2 2 2 2 8 10" xfId="8090"/>
    <cellStyle name="Dziesiętny 2 2 2 2 8 10 2" xfId="18328"/>
    <cellStyle name="Dziesiętny 2 2 2 2 8 11" xfId="8872"/>
    <cellStyle name="Dziesiętny 2 2 2 2 8 11 2" xfId="19110"/>
    <cellStyle name="Dziesiętny 2 2 2 2 8 12" xfId="9654"/>
    <cellStyle name="Dziesiętny 2 2 2 2 8 12 2" xfId="19892"/>
    <cellStyle name="Dziesiętny 2 2 2 2 8 13" xfId="10436"/>
    <cellStyle name="Dziesiętny 2 2 2 2 8 13 2" xfId="20674"/>
    <cellStyle name="Dziesiętny 2 2 2 2 8 14" xfId="11219"/>
    <cellStyle name="Dziesiętny 2 2 2 2 8 14 2" xfId="21456"/>
    <cellStyle name="Dziesiętny 2 2 2 2 8 15" xfId="12008"/>
    <cellStyle name="Dziesiętny 2 2 2 2 8 2" xfId="1489"/>
    <cellStyle name="Dziesiętny 2 2 2 2 8 2 2" xfId="12795"/>
    <cellStyle name="Dziesiętny 2 2 2 2 8 3" xfId="2293"/>
    <cellStyle name="Dziesiętny 2 2 2 2 8 3 2" xfId="13581"/>
    <cellStyle name="Dziesiętny 2 2 2 2 8 4" xfId="3075"/>
    <cellStyle name="Dziesiętny 2 2 2 2 8 4 2" xfId="14363"/>
    <cellStyle name="Dziesiętny 2 2 2 2 8 5" xfId="3858"/>
    <cellStyle name="Dziesiętny 2 2 2 2 8 5 2" xfId="15146"/>
    <cellStyle name="Dziesiętny 2 2 2 2 8 6" xfId="4888"/>
    <cellStyle name="Dziesiętny 2 2 2 2 8 6 2" xfId="15934"/>
    <cellStyle name="Dziesiętny 2 2 2 2 8 7" xfId="4405"/>
    <cellStyle name="Dziesiętny 2 2 2 2 8 8" xfId="6513"/>
    <cellStyle name="Dziesiętny 2 2 2 2 8 8 2" xfId="16761"/>
    <cellStyle name="Dziesiętny 2 2 2 2 8 9" xfId="7303"/>
    <cellStyle name="Dziesiętny 2 2 2 2 8 9 2" xfId="17546"/>
    <cellStyle name="Dziesiętny 2 2 2 2 9" xfId="690"/>
    <cellStyle name="Dziesiętny 2 2 2 2 9 10" xfId="8142"/>
    <cellStyle name="Dziesiętny 2 2 2 2 9 10 2" xfId="18380"/>
    <cellStyle name="Dziesiętny 2 2 2 2 9 11" xfId="8924"/>
    <cellStyle name="Dziesiętny 2 2 2 2 9 11 2" xfId="19162"/>
    <cellStyle name="Dziesiętny 2 2 2 2 9 12" xfId="9706"/>
    <cellStyle name="Dziesiętny 2 2 2 2 9 12 2" xfId="19944"/>
    <cellStyle name="Dziesiętny 2 2 2 2 9 13" xfId="10488"/>
    <cellStyle name="Dziesiętny 2 2 2 2 9 13 2" xfId="20726"/>
    <cellStyle name="Dziesiętny 2 2 2 2 9 14" xfId="11272"/>
    <cellStyle name="Dziesiętny 2 2 2 2 9 14 2" xfId="21508"/>
    <cellStyle name="Dziesiętny 2 2 2 2 9 15" xfId="12064"/>
    <cellStyle name="Dziesiętny 2 2 2 2 9 2" xfId="1552"/>
    <cellStyle name="Dziesiętny 2 2 2 2 9 2 2" xfId="12849"/>
    <cellStyle name="Dziesiętny 2 2 2 2 9 3" xfId="2345"/>
    <cellStyle name="Dziesiętny 2 2 2 2 9 3 2" xfId="13633"/>
    <cellStyle name="Dziesiętny 2 2 2 2 9 4" xfId="3127"/>
    <cellStyle name="Dziesiętny 2 2 2 2 9 4 2" xfId="14415"/>
    <cellStyle name="Dziesiętny 2 2 2 2 9 5" xfId="3910"/>
    <cellStyle name="Dziesiętny 2 2 2 2 9 5 2" xfId="15198"/>
    <cellStyle name="Dziesiętny 2 2 2 2 9 6" xfId="4942"/>
    <cellStyle name="Dziesiętny 2 2 2 2 9 6 2" xfId="15986"/>
    <cellStyle name="Dziesiętny 2 2 2 2 9 7" xfId="4404"/>
    <cellStyle name="Dziesiętny 2 2 2 2 9 8" xfId="6566"/>
    <cellStyle name="Dziesiętny 2 2 2 2 9 8 2" xfId="16814"/>
    <cellStyle name="Dziesiętny 2 2 2 2 9 9" xfId="7356"/>
    <cellStyle name="Dziesiętny 2 2 2 2 9 9 2" xfId="17598"/>
    <cellStyle name="Dziesiętny 2 2 2 20" xfId="1980"/>
    <cellStyle name="Dziesiętny 2 2 2 20 2" xfId="13268"/>
    <cellStyle name="Dziesiętny 2 2 2 21" xfId="2762"/>
    <cellStyle name="Dziesiętny 2 2 2 21 2" xfId="14050"/>
    <cellStyle name="Dziesiętny 2 2 2 22" xfId="3544"/>
    <cellStyle name="Dziesiętny 2 2 2 22 2" xfId="14832"/>
    <cellStyle name="Dziesiętny 2 2 2 23" xfId="4353"/>
    <cellStyle name="Dziesiętny 2 2 2 23 2" xfId="15620"/>
    <cellStyle name="Dziesiętny 2 2 2 24" xfId="4828"/>
    <cellStyle name="Dziesiętny 2 2 2 25" xfId="6198"/>
    <cellStyle name="Dziesiętny 2 2 2 25 2" xfId="16447"/>
    <cellStyle name="Dziesiętny 2 2 2 26" xfId="6989"/>
    <cellStyle name="Dziesiętny 2 2 2 26 2" xfId="17233"/>
    <cellStyle name="Dziesiętny 2 2 2 27" xfId="7777"/>
    <cellStyle name="Dziesiętny 2 2 2 27 2" xfId="18015"/>
    <cellStyle name="Dziesiętny 2 2 2 28" xfId="8559"/>
    <cellStyle name="Dziesiętny 2 2 2 28 2" xfId="18797"/>
    <cellStyle name="Dziesiętny 2 2 2 29" xfId="9341"/>
    <cellStyle name="Dziesiętny 2 2 2 29 2" xfId="19579"/>
    <cellStyle name="Dziesiętny 2 2 2 3" xfId="231"/>
    <cellStyle name="Dziesiętny 2 2 2 3 10" xfId="7829"/>
    <cellStyle name="Dziesiętny 2 2 2 3 10 2" xfId="18067"/>
    <cellStyle name="Dziesiętny 2 2 2 3 11" xfId="8611"/>
    <cellStyle name="Dziesiętny 2 2 2 3 11 2" xfId="18849"/>
    <cellStyle name="Dziesiętny 2 2 2 3 12" xfId="9393"/>
    <cellStyle name="Dziesiętny 2 2 2 3 12 2" xfId="19631"/>
    <cellStyle name="Dziesiętny 2 2 2 3 13" xfId="10175"/>
    <cellStyle name="Dziesiętny 2 2 2 3 13 2" xfId="20413"/>
    <cellStyle name="Dziesiętny 2 2 2 3 14" xfId="10958"/>
    <cellStyle name="Dziesiętny 2 2 2 3 14 2" xfId="21195"/>
    <cellStyle name="Dziesiętny 2 2 2 3 15" xfId="11742"/>
    <cellStyle name="Dziesiętny 2 2 2 3 2" xfId="1222"/>
    <cellStyle name="Dziesiętny 2 2 2 3 2 2" xfId="12533"/>
    <cellStyle name="Dziesiętny 2 2 2 3 3" xfId="2032"/>
    <cellStyle name="Dziesiętny 2 2 2 3 3 2" xfId="13320"/>
    <cellStyle name="Dziesiętny 2 2 2 3 4" xfId="2814"/>
    <cellStyle name="Dziesiętny 2 2 2 3 4 2" xfId="14102"/>
    <cellStyle name="Dziesiętny 2 2 2 3 5" xfId="3596"/>
    <cellStyle name="Dziesiętny 2 2 2 3 5 2" xfId="14884"/>
    <cellStyle name="Dziesiętny 2 2 2 3 6" xfId="4516"/>
    <cellStyle name="Dziesiętny 2 2 2 3 6 2" xfId="15672"/>
    <cellStyle name="Dziesiętny 2 2 2 3 7" xfId="4403"/>
    <cellStyle name="Dziesiętny 2 2 2 3 8" xfId="6251"/>
    <cellStyle name="Dziesiętny 2 2 2 3 8 2" xfId="16500"/>
    <cellStyle name="Dziesiętny 2 2 2 3 9" xfId="7041"/>
    <cellStyle name="Dziesiętny 2 2 2 3 9 2" xfId="17285"/>
    <cellStyle name="Dziesiętny 2 2 2 30" xfId="10123"/>
    <cellStyle name="Dziesiętny 2 2 2 30 2" xfId="20361"/>
    <cellStyle name="Dziesiętny 2 2 2 31" xfId="10905"/>
    <cellStyle name="Dziesiętny 2 2 2 31 2" xfId="21143"/>
    <cellStyle name="Dziesiętny 2 2 2 32" xfId="11690"/>
    <cellStyle name="Dziesiętny 2 2 2 4" xfId="283"/>
    <cellStyle name="Dziesiętny 2 2 2 4 10" xfId="7881"/>
    <cellStyle name="Dziesiętny 2 2 2 4 10 2" xfId="18119"/>
    <cellStyle name="Dziesiętny 2 2 2 4 11" xfId="8663"/>
    <cellStyle name="Dziesiętny 2 2 2 4 11 2" xfId="18901"/>
    <cellStyle name="Dziesiętny 2 2 2 4 12" xfId="9445"/>
    <cellStyle name="Dziesiętny 2 2 2 4 12 2" xfId="19683"/>
    <cellStyle name="Dziesiętny 2 2 2 4 13" xfId="10227"/>
    <cellStyle name="Dziesiętny 2 2 2 4 13 2" xfId="20465"/>
    <cellStyle name="Dziesiętny 2 2 2 4 14" xfId="11010"/>
    <cellStyle name="Dziesiętny 2 2 2 4 14 2" xfId="21247"/>
    <cellStyle name="Dziesiętny 2 2 2 4 15" xfId="11794"/>
    <cellStyle name="Dziesiętny 2 2 2 4 2" xfId="1274"/>
    <cellStyle name="Dziesiętny 2 2 2 4 2 2" xfId="12585"/>
    <cellStyle name="Dziesiętny 2 2 2 4 3" xfId="2084"/>
    <cellStyle name="Dziesiętny 2 2 2 4 3 2" xfId="13372"/>
    <cellStyle name="Dziesiętny 2 2 2 4 4" xfId="2866"/>
    <cellStyle name="Dziesiętny 2 2 2 4 4 2" xfId="14154"/>
    <cellStyle name="Dziesiętny 2 2 2 4 5" xfId="3648"/>
    <cellStyle name="Dziesiętny 2 2 2 4 5 2" xfId="14936"/>
    <cellStyle name="Dziesiętny 2 2 2 4 6" xfId="4568"/>
    <cellStyle name="Dziesiętny 2 2 2 4 6 2" xfId="15724"/>
    <cellStyle name="Dziesiętny 2 2 2 4 7" xfId="4402"/>
    <cellStyle name="Dziesiętny 2 2 2 4 8" xfId="6303"/>
    <cellStyle name="Dziesiętny 2 2 2 4 8 2" xfId="16552"/>
    <cellStyle name="Dziesiętny 2 2 2 4 9" xfId="7093"/>
    <cellStyle name="Dziesiętny 2 2 2 4 9 2" xfId="17337"/>
    <cellStyle name="Dziesiętny 2 2 2 5" xfId="335"/>
    <cellStyle name="Dziesiętny 2 2 2 5 10" xfId="7933"/>
    <cellStyle name="Dziesiętny 2 2 2 5 10 2" xfId="18171"/>
    <cellStyle name="Dziesiętny 2 2 2 5 11" xfId="8715"/>
    <cellStyle name="Dziesiętny 2 2 2 5 11 2" xfId="18953"/>
    <cellStyle name="Dziesiętny 2 2 2 5 12" xfId="9497"/>
    <cellStyle name="Dziesiętny 2 2 2 5 12 2" xfId="19735"/>
    <cellStyle name="Dziesiętny 2 2 2 5 13" xfId="10279"/>
    <cellStyle name="Dziesiętny 2 2 2 5 13 2" xfId="20517"/>
    <cellStyle name="Dziesiętny 2 2 2 5 14" xfId="11062"/>
    <cellStyle name="Dziesiętny 2 2 2 5 14 2" xfId="21299"/>
    <cellStyle name="Dziesiętny 2 2 2 5 15" xfId="11846"/>
    <cellStyle name="Dziesiętny 2 2 2 5 2" xfId="1326"/>
    <cellStyle name="Dziesiętny 2 2 2 5 2 2" xfId="12637"/>
    <cellStyle name="Dziesiętny 2 2 2 5 3" xfId="2136"/>
    <cellStyle name="Dziesiętny 2 2 2 5 3 2" xfId="13424"/>
    <cellStyle name="Dziesiętny 2 2 2 5 4" xfId="2918"/>
    <cellStyle name="Dziesiętny 2 2 2 5 4 2" xfId="14206"/>
    <cellStyle name="Dziesiętny 2 2 2 5 5" xfId="3700"/>
    <cellStyle name="Dziesiętny 2 2 2 5 5 2" xfId="14988"/>
    <cellStyle name="Dziesiętny 2 2 2 5 6" xfId="4620"/>
    <cellStyle name="Dziesiętny 2 2 2 5 6 2" xfId="15776"/>
    <cellStyle name="Dziesiętny 2 2 2 5 7" xfId="4401"/>
    <cellStyle name="Dziesiętny 2 2 2 5 8" xfId="6355"/>
    <cellStyle name="Dziesiętny 2 2 2 5 8 2" xfId="16604"/>
    <cellStyle name="Dziesiętny 2 2 2 5 9" xfId="7145"/>
    <cellStyle name="Dziesiętny 2 2 2 5 9 2" xfId="17389"/>
    <cellStyle name="Dziesiętny 2 2 2 6" xfId="387"/>
    <cellStyle name="Dziesiętny 2 2 2 6 10" xfId="7985"/>
    <cellStyle name="Dziesiętny 2 2 2 6 10 2" xfId="18223"/>
    <cellStyle name="Dziesiętny 2 2 2 6 11" xfId="8767"/>
    <cellStyle name="Dziesiętny 2 2 2 6 11 2" xfId="19005"/>
    <cellStyle name="Dziesiętny 2 2 2 6 12" xfId="9549"/>
    <cellStyle name="Dziesiętny 2 2 2 6 12 2" xfId="19787"/>
    <cellStyle name="Dziesiętny 2 2 2 6 13" xfId="10331"/>
    <cellStyle name="Dziesiętny 2 2 2 6 13 2" xfId="20569"/>
    <cellStyle name="Dziesiętny 2 2 2 6 14" xfId="11114"/>
    <cellStyle name="Dziesiętny 2 2 2 6 14 2" xfId="21351"/>
    <cellStyle name="Dziesiętny 2 2 2 6 15" xfId="11898"/>
    <cellStyle name="Dziesiętny 2 2 2 6 2" xfId="1378"/>
    <cellStyle name="Dziesiętny 2 2 2 6 2 2" xfId="12689"/>
    <cellStyle name="Dziesiętny 2 2 2 6 3" xfId="2188"/>
    <cellStyle name="Dziesiętny 2 2 2 6 3 2" xfId="13476"/>
    <cellStyle name="Dziesiętny 2 2 2 6 4" xfId="2970"/>
    <cellStyle name="Dziesiętny 2 2 2 6 4 2" xfId="14258"/>
    <cellStyle name="Dziesiętny 2 2 2 6 5" xfId="3752"/>
    <cellStyle name="Dziesiętny 2 2 2 6 5 2" xfId="15040"/>
    <cellStyle name="Dziesiętny 2 2 2 6 6" xfId="4672"/>
    <cellStyle name="Dziesiętny 2 2 2 6 6 2" xfId="15828"/>
    <cellStyle name="Dziesiętny 2 2 2 6 7" xfId="4400"/>
    <cellStyle name="Dziesiętny 2 2 2 6 8" xfId="6407"/>
    <cellStyle name="Dziesiętny 2 2 2 6 8 2" xfId="16656"/>
    <cellStyle name="Dziesiętny 2 2 2 6 9" xfId="7197"/>
    <cellStyle name="Dziesiętny 2 2 2 6 9 2" xfId="17441"/>
    <cellStyle name="Dziesiętny 2 2 2 7" xfId="439"/>
    <cellStyle name="Dziesiętny 2 2 2 7 10" xfId="8037"/>
    <cellStyle name="Dziesiętny 2 2 2 7 10 2" xfId="18275"/>
    <cellStyle name="Dziesiętny 2 2 2 7 11" xfId="8819"/>
    <cellStyle name="Dziesiętny 2 2 2 7 11 2" xfId="19057"/>
    <cellStyle name="Dziesiętny 2 2 2 7 12" xfId="9601"/>
    <cellStyle name="Dziesiętny 2 2 2 7 12 2" xfId="19839"/>
    <cellStyle name="Dziesiętny 2 2 2 7 13" xfId="10383"/>
    <cellStyle name="Dziesiętny 2 2 2 7 13 2" xfId="20621"/>
    <cellStyle name="Dziesiętny 2 2 2 7 14" xfId="11166"/>
    <cellStyle name="Dziesiętny 2 2 2 7 14 2" xfId="21403"/>
    <cellStyle name="Dziesiętny 2 2 2 7 15" xfId="11950"/>
    <cellStyle name="Dziesiętny 2 2 2 7 2" xfId="1430"/>
    <cellStyle name="Dziesiętny 2 2 2 7 2 2" xfId="12741"/>
    <cellStyle name="Dziesiętny 2 2 2 7 3" xfId="2240"/>
    <cellStyle name="Dziesiętny 2 2 2 7 3 2" xfId="13528"/>
    <cellStyle name="Dziesiętny 2 2 2 7 4" xfId="3022"/>
    <cellStyle name="Dziesiętny 2 2 2 7 4 2" xfId="14310"/>
    <cellStyle name="Dziesiętny 2 2 2 7 5" xfId="3804"/>
    <cellStyle name="Dziesiętny 2 2 2 7 5 2" xfId="15092"/>
    <cellStyle name="Dziesiętny 2 2 2 7 6" xfId="4724"/>
    <cellStyle name="Dziesiętny 2 2 2 7 6 2" xfId="15880"/>
    <cellStyle name="Dziesiętny 2 2 2 7 7" xfId="4399"/>
    <cellStyle name="Dziesiętny 2 2 2 7 8" xfId="6459"/>
    <cellStyle name="Dziesiętny 2 2 2 7 8 2" xfId="16708"/>
    <cellStyle name="Dziesiętny 2 2 2 7 9" xfId="7249"/>
    <cellStyle name="Dziesiętny 2 2 2 7 9 2" xfId="17493"/>
    <cellStyle name="Dziesiętny 2 2 2 8" xfId="508"/>
    <cellStyle name="Dziesiętny 2 2 2 9" xfId="626"/>
    <cellStyle name="Dziesiętny 2 2 2 9 10" xfId="8089"/>
    <cellStyle name="Dziesiętny 2 2 2 9 10 2" xfId="18327"/>
    <cellStyle name="Dziesiętny 2 2 2 9 11" xfId="8871"/>
    <cellStyle name="Dziesiętny 2 2 2 9 11 2" xfId="19109"/>
    <cellStyle name="Dziesiętny 2 2 2 9 12" xfId="9653"/>
    <cellStyle name="Dziesiętny 2 2 2 9 12 2" xfId="19891"/>
    <cellStyle name="Dziesiętny 2 2 2 9 13" xfId="10435"/>
    <cellStyle name="Dziesiętny 2 2 2 9 13 2" xfId="20673"/>
    <cellStyle name="Dziesiętny 2 2 2 9 14" xfId="11218"/>
    <cellStyle name="Dziesiętny 2 2 2 9 14 2" xfId="21455"/>
    <cellStyle name="Dziesiętny 2 2 2 9 15" xfId="12007"/>
    <cellStyle name="Dziesiętny 2 2 2 9 2" xfId="1488"/>
    <cellStyle name="Dziesiętny 2 2 2 9 2 2" xfId="12794"/>
    <cellStyle name="Dziesiętny 2 2 2 9 3" xfId="2292"/>
    <cellStyle name="Dziesiętny 2 2 2 9 3 2" xfId="13580"/>
    <cellStyle name="Dziesiętny 2 2 2 9 4" xfId="3074"/>
    <cellStyle name="Dziesiętny 2 2 2 9 4 2" xfId="14362"/>
    <cellStyle name="Dziesiętny 2 2 2 9 5" xfId="3857"/>
    <cellStyle name="Dziesiętny 2 2 2 9 5 2" xfId="15145"/>
    <cellStyle name="Dziesiętny 2 2 2 9 6" xfId="4887"/>
    <cellStyle name="Dziesiętny 2 2 2 9 6 2" xfId="15933"/>
    <cellStyle name="Dziesiętny 2 2 2 9 7" xfId="4398"/>
    <cellStyle name="Dziesiętny 2 2 2 9 8" xfId="6512"/>
    <cellStyle name="Dziesiętny 2 2 2 9 8 2" xfId="16760"/>
    <cellStyle name="Dziesiętny 2 2 2 9 9" xfId="7302"/>
    <cellStyle name="Dziesiętny 2 2 2 9 9 2" xfId="17545"/>
    <cellStyle name="Dziesiętny 2 2 20" xfId="620"/>
    <cellStyle name="Dziesiętny 2 2 20 10" xfId="8083"/>
    <cellStyle name="Dziesiętny 2 2 20 10 2" xfId="18321"/>
    <cellStyle name="Dziesiętny 2 2 20 11" xfId="8865"/>
    <cellStyle name="Dziesiętny 2 2 20 11 2" xfId="19103"/>
    <cellStyle name="Dziesiętny 2 2 20 12" xfId="9647"/>
    <cellStyle name="Dziesiętny 2 2 20 12 2" xfId="19885"/>
    <cellStyle name="Dziesiętny 2 2 20 13" xfId="10429"/>
    <cellStyle name="Dziesiętny 2 2 20 13 2" xfId="20667"/>
    <cellStyle name="Dziesiętny 2 2 20 14" xfId="11212"/>
    <cellStyle name="Dziesiętny 2 2 20 14 2" xfId="21449"/>
    <cellStyle name="Dziesiętny 2 2 20 15" xfId="12001"/>
    <cellStyle name="Dziesiętny 2 2 20 2" xfId="1482"/>
    <cellStyle name="Dziesiętny 2 2 20 2 2" xfId="12788"/>
    <cellStyle name="Dziesiętny 2 2 20 3" xfId="2286"/>
    <cellStyle name="Dziesiętny 2 2 20 3 2" xfId="13574"/>
    <cellStyle name="Dziesiętny 2 2 20 4" xfId="3068"/>
    <cellStyle name="Dziesiętny 2 2 20 4 2" xfId="14356"/>
    <cellStyle name="Dziesiętny 2 2 20 5" xfId="3851"/>
    <cellStyle name="Dziesiętny 2 2 20 5 2" xfId="15139"/>
    <cellStyle name="Dziesiętny 2 2 20 6" xfId="4881"/>
    <cellStyle name="Dziesiętny 2 2 20 6 2" xfId="15927"/>
    <cellStyle name="Dziesiętny 2 2 20 7" xfId="4397"/>
    <cellStyle name="Dziesiętny 2 2 20 8" xfId="6506"/>
    <cellStyle name="Dziesiętny 2 2 20 8 2" xfId="16754"/>
    <cellStyle name="Dziesiętny 2 2 20 9" xfId="7296"/>
    <cellStyle name="Dziesiętny 2 2 20 9 2" xfId="17539"/>
    <cellStyle name="Dziesiętny 2 2 21" xfId="684"/>
    <cellStyle name="Dziesiętny 2 2 21 10" xfId="8136"/>
    <cellStyle name="Dziesiętny 2 2 21 10 2" xfId="18374"/>
    <cellStyle name="Dziesiętny 2 2 21 11" xfId="8918"/>
    <cellStyle name="Dziesiętny 2 2 21 11 2" xfId="19156"/>
    <cellStyle name="Dziesiętny 2 2 21 12" xfId="9700"/>
    <cellStyle name="Dziesiętny 2 2 21 12 2" xfId="19938"/>
    <cellStyle name="Dziesiętny 2 2 21 13" xfId="10482"/>
    <cellStyle name="Dziesiętny 2 2 21 13 2" xfId="20720"/>
    <cellStyle name="Dziesiętny 2 2 21 14" xfId="11266"/>
    <cellStyle name="Dziesiętny 2 2 21 14 2" xfId="21502"/>
    <cellStyle name="Dziesiętny 2 2 21 15" xfId="12058"/>
    <cellStyle name="Dziesiętny 2 2 21 2" xfId="1546"/>
    <cellStyle name="Dziesiętny 2 2 21 2 2" xfId="12843"/>
    <cellStyle name="Dziesiętny 2 2 21 3" xfId="2339"/>
    <cellStyle name="Dziesiętny 2 2 21 3 2" xfId="13627"/>
    <cellStyle name="Dziesiętny 2 2 21 4" xfId="3121"/>
    <cellStyle name="Dziesiętny 2 2 21 4 2" xfId="14409"/>
    <cellStyle name="Dziesiętny 2 2 21 5" xfId="3904"/>
    <cellStyle name="Dziesiętny 2 2 21 5 2" xfId="15192"/>
    <cellStyle name="Dziesiętny 2 2 21 6" xfId="4936"/>
    <cellStyle name="Dziesiętny 2 2 21 6 2" xfId="15980"/>
    <cellStyle name="Dziesiętny 2 2 21 7" xfId="4396"/>
    <cellStyle name="Dziesiętny 2 2 21 8" xfId="6560"/>
    <cellStyle name="Dziesiętny 2 2 21 8 2" xfId="16808"/>
    <cellStyle name="Dziesiętny 2 2 21 9" xfId="7350"/>
    <cellStyle name="Dziesiętny 2 2 21 9 2" xfId="17592"/>
    <cellStyle name="Dziesiętny 2 2 22" xfId="768"/>
    <cellStyle name="Dziesiętny 2 2 22 10" xfId="8195"/>
    <cellStyle name="Dziesiętny 2 2 22 10 2" xfId="18433"/>
    <cellStyle name="Dziesiętny 2 2 22 11" xfId="8977"/>
    <cellStyle name="Dziesiętny 2 2 22 11 2" xfId="19215"/>
    <cellStyle name="Dziesiętny 2 2 22 12" xfId="9759"/>
    <cellStyle name="Dziesiętny 2 2 22 12 2" xfId="19997"/>
    <cellStyle name="Dziesiętny 2 2 22 13" xfId="10541"/>
    <cellStyle name="Dziesiętny 2 2 22 13 2" xfId="20779"/>
    <cellStyle name="Dziesiętny 2 2 22 14" xfId="11325"/>
    <cellStyle name="Dziesiętny 2 2 22 14 2" xfId="21561"/>
    <cellStyle name="Dziesiętny 2 2 22 15" xfId="12117"/>
    <cellStyle name="Dziesiętny 2 2 22 2" xfId="1615"/>
    <cellStyle name="Dziesiętny 2 2 22 2 2" xfId="12903"/>
    <cellStyle name="Dziesiętny 2 2 22 3" xfId="2398"/>
    <cellStyle name="Dziesiętny 2 2 22 3 2" xfId="13686"/>
    <cellStyle name="Dziesiętny 2 2 22 4" xfId="3180"/>
    <cellStyle name="Dziesiętny 2 2 22 4 2" xfId="14468"/>
    <cellStyle name="Dziesiętny 2 2 22 5" xfId="3965"/>
    <cellStyle name="Dziesiętny 2 2 22 5 2" xfId="15253"/>
    <cellStyle name="Dziesiętny 2 2 22 6" xfId="5006"/>
    <cellStyle name="Dziesiętny 2 2 22 6 2" xfId="16040"/>
    <cellStyle name="Dziesiętny 2 2 22 7" xfId="4395"/>
    <cellStyle name="Dziesiętny 2 2 22 8" xfId="6621"/>
    <cellStyle name="Dziesiętny 2 2 22 8 2" xfId="16867"/>
    <cellStyle name="Dziesiętny 2 2 22 9" xfId="7410"/>
    <cellStyle name="Dziesiętny 2 2 22 9 2" xfId="17651"/>
    <cellStyle name="Dziesiętny 2 2 23" xfId="816"/>
    <cellStyle name="Dziesiętny 2 2 23 2" xfId="4394"/>
    <cellStyle name="Dziesiętny 2 2 24" xfId="844"/>
    <cellStyle name="Dziesiętny 2 2 24 10" xfId="8239"/>
    <cellStyle name="Dziesiętny 2 2 24 10 2" xfId="18477"/>
    <cellStyle name="Dziesiętny 2 2 24 11" xfId="9021"/>
    <cellStyle name="Dziesiętny 2 2 24 11 2" xfId="19259"/>
    <cellStyle name="Dziesiętny 2 2 24 12" xfId="9803"/>
    <cellStyle name="Dziesiętny 2 2 24 12 2" xfId="20041"/>
    <cellStyle name="Dziesiętny 2 2 24 13" xfId="10585"/>
    <cellStyle name="Dziesiętny 2 2 24 13 2" xfId="20823"/>
    <cellStyle name="Dziesiętny 2 2 24 14" xfId="11370"/>
    <cellStyle name="Dziesiętny 2 2 24 14 2" xfId="21605"/>
    <cellStyle name="Dziesiętny 2 2 24 15" xfId="12161"/>
    <cellStyle name="Dziesiętny 2 2 24 2" xfId="1659"/>
    <cellStyle name="Dziesiętny 2 2 24 2 2" xfId="12947"/>
    <cellStyle name="Dziesiętny 2 2 24 3" xfId="2442"/>
    <cellStyle name="Dziesiętny 2 2 24 3 2" xfId="13730"/>
    <cellStyle name="Dziesiętny 2 2 24 4" xfId="3224"/>
    <cellStyle name="Dziesiętny 2 2 24 4 2" xfId="14512"/>
    <cellStyle name="Dziesiętny 2 2 24 5" xfId="4009"/>
    <cellStyle name="Dziesiętny 2 2 24 5 2" xfId="15297"/>
    <cellStyle name="Dziesiętny 2 2 24 6" xfId="5070"/>
    <cellStyle name="Dziesiętny 2 2 24 6 2" xfId="16084"/>
    <cellStyle name="Dziesiętny 2 2 24 7" xfId="4393"/>
    <cellStyle name="Dziesiętny 2 2 24 8" xfId="6666"/>
    <cellStyle name="Dziesiętny 2 2 24 8 2" xfId="16912"/>
    <cellStyle name="Dziesiętny 2 2 24 9" xfId="7455"/>
    <cellStyle name="Dziesiętny 2 2 24 9 2" xfId="17695"/>
    <cellStyle name="Dziesiętny 2 2 25" xfId="901"/>
    <cellStyle name="Dziesiętny 2 2 25 10" xfId="8291"/>
    <cellStyle name="Dziesiętny 2 2 25 10 2" xfId="18529"/>
    <cellStyle name="Dziesiętny 2 2 25 11" xfId="9073"/>
    <cellStyle name="Dziesiętny 2 2 25 11 2" xfId="19311"/>
    <cellStyle name="Dziesiętny 2 2 25 12" xfId="9855"/>
    <cellStyle name="Dziesiętny 2 2 25 12 2" xfId="20093"/>
    <cellStyle name="Dziesiętny 2 2 25 13" xfId="10637"/>
    <cellStyle name="Dziesiętny 2 2 25 13 2" xfId="20875"/>
    <cellStyle name="Dziesiętny 2 2 25 14" xfId="11422"/>
    <cellStyle name="Dziesiętny 2 2 25 14 2" xfId="21657"/>
    <cellStyle name="Dziesiętny 2 2 25 15" xfId="12213"/>
    <cellStyle name="Dziesiętny 2 2 25 2" xfId="1711"/>
    <cellStyle name="Dziesiętny 2 2 25 2 2" xfId="12999"/>
    <cellStyle name="Dziesiętny 2 2 25 3" xfId="2494"/>
    <cellStyle name="Dziesiętny 2 2 25 3 2" xfId="13782"/>
    <cellStyle name="Dziesiętny 2 2 25 4" xfId="3276"/>
    <cellStyle name="Dziesiętny 2 2 25 4 2" xfId="14564"/>
    <cellStyle name="Dziesiętny 2 2 25 5" xfId="4061"/>
    <cellStyle name="Dziesiętny 2 2 25 5 2" xfId="15349"/>
    <cellStyle name="Dziesiętny 2 2 25 6" xfId="5124"/>
    <cellStyle name="Dziesiętny 2 2 25 6 2" xfId="16137"/>
    <cellStyle name="Dziesiętny 2 2 25 7" xfId="4392"/>
    <cellStyle name="Dziesiętny 2 2 25 8" xfId="6719"/>
    <cellStyle name="Dziesiętny 2 2 25 8 2" xfId="16964"/>
    <cellStyle name="Dziesiętny 2 2 25 9" xfId="7508"/>
    <cellStyle name="Dziesiętny 2 2 25 9 2" xfId="17747"/>
    <cellStyle name="Dziesiętny 2 2 26" xfId="953"/>
    <cellStyle name="Dziesiętny 2 2 26 10" xfId="8343"/>
    <cellStyle name="Dziesiętny 2 2 26 10 2" xfId="18581"/>
    <cellStyle name="Dziesiętny 2 2 26 11" xfId="9125"/>
    <cellStyle name="Dziesiętny 2 2 26 11 2" xfId="19363"/>
    <cellStyle name="Dziesiętny 2 2 26 12" xfId="9907"/>
    <cellStyle name="Dziesiętny 2 2 26 12 2" xfId="20145"/>
    <cellStyle name="Dziesiętny 2 2 26 13" xfId="10689"/>
    <cellStyle name="Dziesiętny 2 2 26 13 2" xfId="20927"/>
    <cellStyle name="Dziesiętny 2 2 26 14" xfId="11474"/>
    <cellStyle name="Dziesiętny 2 2 26 14 2" xfId="21709"/>
    <cellStyle name="Dziesiętny 2 2 26 15" xfId="12265"/>
    <cellStyle name="Dziesiętny 2 2 26 2" xfId="1763"/>
    <cellStyle name="Dziesiętny 2 2 26 2 2" xfId="13051"/>
    <cellStyle name="Dziesiętny 2 2 26 3" xfId="2546"/>
    <cellStyle name="Dziesiętny 2 2 26 3 2" xfId="13834"/>
    <cellStyle name="Dziesiętny 2 2 26 4" xfId="3328"/>
    <cellStyle name="Dziesiętny 2 2 26 4 2" xfId="14616"/>
    <cellStyle name="Dziesiętny 2 2 26 5" xfId="4113"/>
    <cellStyle name="Dziesiętny 2 2 26 5 2" xfId="15401"/>
    <cellStyle name="Dziesiętny 2 2 26 6" xfId="5176"/>
    <cellStyle name="Dziesiętny 2 2 26 6 2" xfId="16189"/>
    <cellStyle name="Dziesiętny 2 2 26 7" xfId="4997"/>
    <cellStyle name="Dziesiętny 2 2 26 8" xfId="6771"/>
    <cellStyle name="Dziesiętny 2 2 26 8 2" xfId="17016"/>
    <cellStyle name="Dziesiętny 2 2 26 9" xfId="7560"/>
    <cellStyle name="Dziesiętny 2 2 26 9 2" xfId="17799"/>
    <cellStyle name="Dziesiętny 2 2 27" xfId="1005"/>
    <cellStyle name="Dziesiętny 2 2 27 10" xfId="8395"/>
    <cellStyle name="Dziesiętny 2 2 27 10 2" xfId="18633"/>
    <cellStyle name="Dziesiętny 2 2 27 11" xfId="9177"/>
    <cellStyle name="Dziesiętny 2 2 27 11 2" xfId="19415"/>
    <cellStyle name="Dziesiętny 2 2 27 12" xfId="9959"/>
    <cellStyle name="Dziesiętny 2 2 27 12 2" xfId="20197"/>
    <cellStyle name="Dziesiętny 2 2 27 13" xfId="10741"/>
    <cellStyle name="Dziesiętny 2 2 27 13 2" xfId="20979"/>
    <cellStyle name="Dziesiętny 2 2 27 14" xfId="11526"/>
    <cellStyle name="Dziesiętny 2 2 27 14 2" xfId="21761"/>
    <cellStyle name="Dziesiętny 2 2 27 15" xfId="12317"/>
    <cellStyle name="Dziesiętny 2 2 27 2" xfId="1815"/>
    <cellStyle name="Dziesiętny 2 2 27 2 2" xfId="13103"/>
    <cellStyle name="Dziesiętny 2 2 27 3" xfId="2598"/>
    <cellStyle name="Dziesiętny 2 2 27 3 2" xfId="13886"/>
    <cellStyle name="Dziesiętny 2 2 27 4" xfId="3380"/>
    <cellStyle name="Dziesiętny 2 2 27 4 2" xfId="14668"/>
    <cellStyle name="Dziesiętny 2 2 27 5" xfId="4165"/>
    <cellStyle name="Dziesiętny 2 2 27 5 2" xfId="15453"/>
    <cellStyle name="Dziesiętny 2 2 27 6" xfId="5228"/>
    <cellStyle name="Dziesiętny 2 2 27 6 2" xfId="16241"/>
    <cellStyle name="Dziesiętny 2 2 27 7" xfId="4391"/>
    <cellStyle name="Dziesiętny 2 2 27 8" xfId="6823"/>
    <cellStyle name="Dziesiętny 2 2 27 8 2" xfId="17068"/>
    <cellStyle name="Dziesiętny 2 2 27 9" xfId="7612"/>
    <cellStyle name="Dziesiętny 2 2 27 9 2" xfId="17851"/>
    <cellStyle name="Dziesiętny 2 2 28" xfId="1058"/>
    <cellStyle name="Dziesiętny 2 2 28 10" xfId="8447"/>
    <cellStyle name="Dziesiętny 2 2 28 10 2" xfId="18685"/>
    <cellStyle name="Dziesiętny 2 2 28 11" xfId="9229"/>
    <cellStyle name="Dziesiętny 2 2 28 11 2" xfId="19467"/>
    <cellStyle name="Dziesiętny 2 2 28 12" xfId="10011"/>
    <cellStyle name="Dziesiętny 2 2 28 12 2" xfId="20249"/>
    <cellStyle name="Dziesiętny 2 2 28 13" xfId="10793"/>
    <cellStyle name="Dziesiętny 2 2 28 13 2" xfId="21031"/>
    <cellStyle name="Dziesiętny 2 2 28 14" xfId="11578"/>
    <cellStyle name="Dziesiętny 2 2 28 14 2" xfId="21813"/>
    <cellStyle name="Dziesiętny 2 2 28 15" xfId="12369"/>
    <cellStyle name="Dziesiętny 2 2 28 2" xfId="1868"/>
    <cellStyle name="Dziesiętny 2 2 28 2 2" xfId="13156"/>
    <cellStyle name="Dziesiętny 2 2 28 3" xfId="2650"/>
    <cellStyle name="Dziesiętny 2 2 28 3 2" xfId="13938"/>
    <cellStyle name="Dziesiętny 2 2 28 4" xfId="3432"/>
    <cellStyle name="Dziesiętny 2 2 28 4 2" xfId="14720"/>
    <cellStyle name="Dziesiętny 2 2 28 5" xfId="4217"/>
    <cellStyle name="Dziesiętny 2 2 28 5 2" xfId="15505"/>
    <cellStyle name="Dziesiętny 2 2 28 6" xfId="5281"/>
    <cellStyle name="Dziesiętny 2 2 28 6 2" xfId="16293"/>
    <cellStyle name="Dziesiętny 2 2 28 7" xfId="4390"/>
    <cellStyle name="Dziesiętny 2 2 28 8" xfId="6876"/>
    <cellStyle name="Dziesiętny 2 2 28 8 2" xfId="17121"/>
    <cellStyle name="Dziesiętny 2 2 28 9" xfId="7664"/>
    <cellStyle name="Dziesiętny 2 2 28 9 2" xfId="17903"/>
    <cellStyle name="Dziesiętny 2 2 29" xfId="1110"/>
    <cellStyle name="Dziesiętny 2 2 29 10" xfId="8499"/>
    <cellStyle name="Dziesiętny 2 2 29 10 2" xfId="18737"/>
    <cellStyle name="Dziesiętny 2 2 29 11" xfId="9281"/>
    <cellStyle name="Dziesiętny 2 2 29 11 2" xfId="19519"/>
    <cellStyle name="Dziesiętny 2 2 29 12" xfId="10063"/>
    <cellStyle name="Dziesiętny 2 2 29 12 2" xfId="20301"/>
    <cellStyle name="Dziesiętny 2 2 29 13" xfId="10845"/>
    <cellStyle name="Dziesiętny 2 2 29 13 2" xfId="21083"/>
    <cellStyle name="Dziesiętny 2 2 29 14" xfId="11630"/>
    <cellStyle name="Dziesiętny 2 2 29 14 2" xfId="21865"/>
    <cellStyle name="Dziesiętny 2 2 29 15" xfId="12421"/>
    <cellStyle name="Dziesiętny 2 2 29 2" xfId="1920"/>
    <cellStyle name="Dziesiętny 2 2 29 2 2" xfId="13208"/>
    <cellStyle name="Dziesiętny 2 2 29 3" xfId="2702"/>
    <cellStyle name="Dziesiętny 2 2 29 3 2" xfId="13990"/>
    <cellStyle name="Dziesiętny 2 2 29 4" xfId="3484"/>
    <cellStyle name="Dziesiętny 2 2 29 4 2" xfId="14772"/>
    <cellStyle name="Dziesiętny 2 2 29 5" xfId="4269"/>
    <cellStyle name="Dziesiętny 2 2 29 5 2" xfId="15557"/>
    <cellStyle name="Dziesiętny 2 2 29 6" xfId="5333"/>
    <cellStyle name="Dziesiętny 2 2 29 6 2" xfId="16345"/>
    <cellStyle name="Dziesiętny 2 2 29 7" xfId="4389"/>
    <cellStyle name="Dziesiętny 2 2 29 8" xfId="6928"/>
    <cellStyle name="Dziesiętny 2 2 29 8 2" xfId="17173"/>
    <cellStyle name="Dziesiętny 2 2 29 9" xfId="7716"/>
    <cellStyle name="Dziesiętny 2 2 29 9 2" xfId="17955"/>
    <cellStyle name="Dziesiętny 2 2 3" xfId="30"/>
    <cellStyle name="Dziesiętny 2 2 3 10" xfId="776"/>
    <cellStyle name="Dziesiętny 2 2 3 10 10" xfId="8203"/>
    <cellStyle name="Dziesiętny 2 2 3 10 10 2" xfId="18441"/>
    <cellStyle name="Dziesiętny 2 2 3 10 11" xfId="8985"/>
    <cellStyle name="Dziesiętny 2 2 3 10 11 2" xfId="19223"/>
    <cellStyle name="Dziesiętny 2 2 3 10 12" xfId="9767"/>
    <cellStyle name="Dziesiętny 2 2 3 10 12 2" xfId="20005"/>
    <cellStyle name="Dziesiętny 2 2 3 10 13" xfId="10549"/>
    <cellStyle name="Dziesiętny 2 2 3 10 13 2" xfId="20787"/>
    <cellStyle name="Dziesiętny 2 2 3 10 14" xfId="11333"/>
    <cellStyle name="Dziesiętny 2 2 3 10 14 2" xfId="21569"/>
    <cellStyle name="Dziesiętny 2 2 3 10 15" xfId="12125"/>
    <cellStyle name="Dziesiętny 2 2 3 10 2" xfId="1623"/>
    <cellStyle name="Dziesiętny 2 2 3 10 2 2" xfId="12911"/>
    <cellStyle name="Dziesiętny 2 2 3 10 3" xfId="2406"/>
    <cellStyle name="Dziesiętny 2 2 3 10 3 2" xfId="13694"/>
    <cellStyle name="Dziesiętny 2 2 3 10 4" xfId="3188"/>
    <cellStyle name="Dziesiętny 2 2 3 10 4 2" xfId="14476"/>
    <cellStyle name="Dziesiętny 2 2 3 10 5" xfId="3973"/>
    <cellStyle name="Dziesiętny 2 2 3 10 5 2" xfId="15261"/>
    <cellStyle name="Dziesiętny 2 2 3 10 6" xfId="5014"/>
    <cellStyle name="Dziesiętny 2 2 3 10 6 2" xfId="16048"/>
    <cellStyle name="Dziesiętny 2 2 3 10 7" xfId="4387"/>
    <cellStyle name="Dziesiętny 2 2 3 10 8" xfId="6629"/>
    <cellStyle name="Dziesiętny 2 2 3 10 8 2" xfId="16875"/>
    <cellStyle name="Dziesiętny 2 2 3 10 9" xfId="7418"/>
    <cellStyle name="Dziesiętny 2 2 3 10 9 2" xfId="17659"/>
    <cellStyle name="Dziesiętny 2 2 3 11" xfId="824"/>
    <cellStyle name="Dziesiętny 2 2 3 11 2" xfId="4819"/>
    <cellStyle name="Dziesiętny 2 2 3 12" xfId="852"/>
    <cellStyle name="Dziesiętny 2 2 3 12 10" xfId="8247"/>
    <cellStyle name="Dziesiętny 2 2 3 12 10 2" xfId="18485"/>
    <cellStyle name="Dziesiętny 2 2 3 12 11" xfId="9029"/>
    <cellStyle name="Dziesiętny 2 2 3 12 11 2" xfId="19267"/>
    <cellStyle name="Dziesiętny 2 2 3 12 12" xfId="9811"/>
    <cellStyle name="Dziesiętny 2 2 3 12 12 2" xfId="20049"/>
    <cellStyle name="Dziesiętny 2 2 3 12 13" xfId="10593"/>
    <cellStyle name="Dziesiętny 2 2 3 12 13 2" xfId="20831"/>
    <cellStyle name="Dziesiętny 2 2 3 12 14" xfId="11378"/>
    <cellStyle name="Dziesiętny 2 2 3 12 14 2" xfId="21613"/>
    <cellStyle name="Dziesiętny 2 2 3 12 15" xfId="12169"/>
    <cellStyle name="Dziesiętny 2 2 3 12 2" xfId="1667"/>
    <cellStyle name="Dziesiętny 2 2 3 12 2 2" xfId="12955"/>
    <cellStyle name="Dziesiętny 2 2 3 12 3" xfId="2450"/>
    <cellStyle name="Dziesiętny 2 2 3 12 3 2" xfId="13738"/>
    <cellStyle name="Dziesiętny 2 2 3 12 4" xfId="3232"/>
    <cellStyle name="Dziesiętny 2 2 3 12 4 2" xfId="14520"/>
    <cellStyle name="Dziesiętny 2 2 3 12 5" xfId="4017"/>
    <cellStyle name="Dziesiętny 2 2 3 12 5 2" xfId="15305"/>
    <cellStyle name="Dziesiętny 2 2 3 12 6" xfId="5078"/>
    <cellStyle name="Dziesiętny 2 2 3 12 6 2" xfId="16092"/>
    <cellStyle name="Dziesiętny 2 2 3 12 7" xfId="4386"/>
    <cellStyle name="Dziesiętny 2 2 3 12 8" xfId="6674"/>
    <cellStyle name="Dziesiętny 2 2 3 12 8 2" xfId="16920"/>
    <cellStyle name="Dziesiętny 2 2 3 12 9" xfId="7463"/>
    <cellStyle name="Dziesiętny 2 2 3 12 9 2" xfId="17703"/>
    <cellStyle name="Dziesiętny 2 2 3 13" xfId="909"/>
    <cellStyle name="Dziesiętny 2 2 3 13 10" xfId="8299"/>
    <cellStyle name="Dziesiętny 2 2 3 13 10 2" xfId="18537"/>
    <cellStyle name="Dziesiętny 2 2 3 13 11" xfId="9081"/>
    <cellStyle name="Dziesiętny 2 2 3 13 11 2" xfId="19319"/>
    <cellStyle name="Dziesiętny 2 2 3 13 12" xfId="9863"/>
    <cellStyle name="Dziesiętny 2 2 3 13 12 2" xfId="20101"/>
    <cellStyle name="Dziesiętny 2 2 3 13 13" xfId="10645"/>
    <cellStyle name="Dziesiętny 2 2 3 13 13 2" xfId="20883"/>
    <cellStyle name="Dziesiętny 2 2 3 13 14" xfId="11430"/>
    <cellStyle name="Dziesiętny 2 2 3 13 14 2" xfId="21665"/>
    <cellStyle name="Dziesiętny 2 2 3 13 15" xfId="12221"/>
    <cellStyle name="Dziesiętny 2 2 3 13 2" xfId="1719"/>
    <cellStyle name="Dziesiętny 2 2 3 13 2 2" xfId="13007"/>
    <cellStyle name="Dziesiętny 2 2 3 13 3" xfId="2502"/>
    <cellStyle name="Dziesiętny 2 2 3 13 3 2" xfId="13790"/>
    <cellStyle name="Dziesiętny 2 2 3 13 4" xfId="3284"/>
    <cellStyle name="Dziesiętny 2 2 3 13 4 2" xfId="14572"/>
    <cellStyle name="Dziesiętny 2 2 3 13 5" xfId="4069"/>
    <cellStyle name="Dziesiętny 2 2 3 13 5 2" xfId="15357"/>
    <cellStyle name="Dziesiętny 2 2 3 13 6" xfId="5132"/>
    <cellStyle name="Dziesiętny 2 2 3 13 6 2" xfId="16145"/>
    <cellStyle name="Dziesiętny 2 2 3 13 7" xfId="4818"/>
    <cellStyle name="Dziesiętny 2 2 3 13 8" xfId="6727"/>
    <cellStyle name="Dziesiętny 2 2 3 13 8 2" xfId="16972"/>
    <cellStyle name="Dziesiętny 2 2 3 13 9" xfId="7516"/>
    <cellStyle name="Dziesiętny 2 2 3 13 9 2" xfId="17755"/>
    <cellStyle name="Dziesiętny 2 2 3 14" xfId="961"/>
    <cellStyle name="Dziesiętny 2 2 3 14 10" xfId="8351"/>
    <cellStyle name="Dziesiętny 2 2 3 14 10 2" xfId="18589"/>
    <cellStyle name="Dziesiętny 2 2 3 14 11" xfId="9133"/>
    <cellStyle name="Dziesiętny 2 2 3 14 11 2" xfId="19371"/>
    <cellStyle name="Dziesiętny 2 2 3 14 12" xfId="9915"/>
    <cellStyle name="Dziesiętny 2 2 3 14 12 2" xfId="20153"/>
    <cellStyle name="Dziesiętny 2 2 3 14 13" xfId="10697"/>
    <cellStyle name="Dziesiętny 2 2 3 14 13 2" xfId="20935"/>
    <cellStyle name="Dziesiętny 2 2 3 14 14" xfId="11482"/>
    <cellStyle name="Dziesiętny 2 2 3 14 14 2" xfId="21717"/>
    <cellStyle name="Dziesiętny 2 2 3 14 15" xfId="12273"/>
    <cellStyle name="Dziesiętny 2 2 3 14 2" xfId="1771"/>
    <cellStyle name="Dziesiętny 2 2 3 14 2 2" xfId="13059"/>
    <cellStyle name="Dziesiętny 2 2 3 14 3" xfId="2554"/>
    <cellStyle name="Dziesiętny 2 2 3 14 3 2" xfId="13842"/>
    <cellStyle name="Dziesiętny 2 2 3 14 4" xfId="3336"/>
    <cellStyle name="Dziesiętny 2 2 3 14 4 2" xfId="14624"/>
    <cellStyle name="Dziesiętny 2 2 3 14 5" xfId="4121"/>
    <cellStyle name="Dziesiętny 2 2 3 14 5 2" xfId="15409"/>
    <cellStyle name="Dziesiętny 2 2 3 14 6" xfId="5184"/>
    <cellStyle name="Dziesiętny 2 2 3 14 6 2" xfId="16197"/>
    <cellStyle name="Dziesiętny 2 2 3 14 7" xfId="4817"/>
    <cellStyle name="Dziesiętny 2 2 3 14 8" xfId="6779"/>
    <cellStyle name="Dziesiętny 2 2 3 14 8 2" xfId="17024"/>
    <cellStyle name="Dziesiętny 2 2 3 14 9" xfId="7568"/>
    <cellStyle name="Dziesiętny 2 2 3 14 9 2" xfId="17807"/>
    <cellStyle name="Dziesiętny 2 2 3 15" xfId="1013"/>
    <cellStyle name="Dziesiętny 2 2 3 15 10" xfId="8403"/>
    <cellStyle name="Dziesiętny 2 2 3 15 10 2" xfId="18641"/>
    <cellStyle name="Dziesiętny 2 2 3 15 11" xfId="9185"/>
    <cellStyle name="Dziesiętny 2 2 3 15 11 2" xfId="19423"/>
    <cellStyle name="Dziesiętny 2 2 3 15 12" xfId="9967"/>
    <cellStyle name="Dziesiętny 2 2 3 15 12 2" xfId="20205"/>
    <cellStyle name="Dziesiętny 2 2 3 15 13" xfId="10749"/>
    <cellStyle name="Dziesiętny 2 2 3 15 13 2" xfId="20987"/>
    <cellStyle name="Dziesiętny 2 2 3 15 14" xfId="11534"/>
    <cellStyle name="Dziesiętny 2 2 3 15 14 2" xfId="21769"/>
    <cellStyle name="Dziesiętny 2 2 3 15 15" xfId="12325"/>
    <cellStyle name="Dziesiętny 2 2 3 15 2" xfId="1823"/>
    <cellStyle name="Dziesiętny 2 2 3 15 2 2" xfId="13111"/>
    <cellStyle name="Dziesiętny 2 2 3 15 3" xfId="2606"/>
    <cellStyle name="Dziesiętny 2 2 3 15 3 2" xfId="13894"/>
    <cellStyle name="Dziesiętny 2 2 3 15 4" xfId="3388"/>
    <cellStyle name="Dziesiętny 2 2 3 15 4 2" xfId="14676"/>
    <cellStyle name="Dziesiętny 2 2 3 15 5" xfId="4173"/>
    <cellStyle name="Dziesiętny 2 2 3 15 5 2" xfId="15461"/>
    <cellStyle name="Dziesiętny 2 2 3 15 6" xfId="5236"/>
    <cellStyle name="Dziesiętny 2 2 3 15 6 2" xfId="16249"/>
    <cellStyle name="Dziesiętny 2 2 3 15 7" xfId="4385"/>
    <cellStyle name="Dziesiętny 2 2 3 15 8" xfId="6831"/>
    <cellStyle name="Dziesiętny 2 2 3 15 8 2" xfId="17076"/>
    <cellStyle name="Dziesiętny 2 2 3 15 9" xfId="7620"/>
    <cellStyle name="Dziesiętny 2 2 3 15 9 2" xfId="17859"/>
    <cellStyle name="Dziesiętny 2 2 3 16" xfId="1066"/>
    <cellStyle name="Dziesiętny 2 2 3 16 10" xfId="8455"/>
    <cellStyle name="Dziesiętny 2 2 3 16 10 2" xfId="18693"/>
    <cellStyle name="Dziesiętny 2 2 3 16 11" xfId="9237"/>
    <cellStyle name="Dziesiętny 2 2 3 16 11 2" xfId="19475"/>
    <cellStyle name="Dziesiętny 2 2 3 16 12" xfId="10019"/>
    <cellStyle name="Dziesiętny 2 2 3 16 12 2" xfId="20257"/>
    <cellStyle name="Dziesiętny 2 2 3 16 13" xfId="10801"/>
    <cellStyle name="Dziesiętny 2 2 3 16 13 2" xfId="21039"/>
    <cellStyle name="Dziesiętny 2 2 3 16 14" xfId="11586"/>
    <cellStyle name="Dziesiętny 2 2 3 16 14 2" xfId="21821"/>
    <cellStyle name="Dziesiętny 2 2 3 16 15" xfId="12377"/>
    <cellStyle name="Dziesiętny 2 2 3 16 2" xfId="1876"/>
    <cellStyle name="Dziesiętny 2 2 3 16 2 2" xfId="13164"/>
    <cellStyle name="Dziesiętny 2 2 3 16 3" xfId="2658"/>
    <cellStyle name="Dziesiętny 2 2 3 16 3 2" xfId="13946"/>
    <cellStyle name="Dziesiętny 2 2 3 16 4" xfId="3440"/>
    <cellStyle name="Dziesiętny 2 2 3 16 4 2" xfId="14728"/>
    <cellStyle name="Dziesiętny 2 2 3 16 5" xfId="4225"/>
    <cellStyle name="Dziesiętny 2 2 3 16 5 2" xfId="15513"/>
    <cellStyle name="Dziesiętny 2 2 3 16 6" xfId="5289"/>
    <cellStyle name="Dziesiętny 2 2 3 16 6 2" xfId="16301"/>
    <cellStyle name="Dziesiętny 2 2 3 16 7" xfId="4384"/>
    <cellStyle name="Dziesiętny 2 2 3 16 8" xfId="6884"/>
    <cellStyle name="Dziesiętny 2 2 3 16 8 2" xfId="17129"/>
    <cellStyle name="Dziesiętny 2 2 3 16 9" xfId="7672"/>
    <cellStyle name="Dziesiętny 2 2 3 16 9 2" xfId="17911"/>
    <cellStyle name="Dziesiętny 2 2 3 17" xfId="1118"/>
    <cellStyle name="Dziesiętny 2 2 3 17 10" xfId="8507"/>
    <cellStyle name="Dziesiętny 2 2 3 17 10 2" xfId="18745"/>
    <cellStyle name="Dziesiętny 2 2 3 17 11" xfId="9289"/>
    <cellStyle name="Dziesiętny 2 2 3 17 11 2" xfId="19527"/>
    <cellStyle name="Dziesiętny 2 2 3 17 12" xfId="10071"/>
    <cellStyle name="Dziesiętny 2 2 3 17 12 2" xfId="20309"/>
    <cellStyle name="Dziesiętny 2 2 3 17 13" xfId="10853"/>
    <cellStyle name="Dziesiętny 2 2 3 17 13 2" xfId="21091"/>
    <cellStyle name="Dziesiętny 2 2 3 17 14" xfId="11638"/>
    <cellStyle name="Dziesiętny 2 2 3 17 14 2" xfId="21873"/>
    <cellStyle name="Dziesiętny 2 2 3 17 15" xfId="12429"/>
    <cellStyle name="Dziesiętny 2 2 3 17 2" xfId="1928"/>
    <cellStyle name="Dziesiętny 2 2 3 17 2 2" xfId="13216"/>
    <cellStyle name="Dziesiętny 2 2 3 17 3" xfId="2710"/>
    <cellStyle name="Dziesiętny 2 2 3 17 3 2" xfId="13998"/>
    <cellStyle name="Dziesiętny 2 2 3 17 4" xfId="3492"/>
    <cellStyle name="Dziesiętny 2 2 3 17 4 2" xfId="14780"/>
    <cellStyle name="Dziesiętny 2 2 3 17 5" xfId="4277"/>
    <cellStyle name="Dziesiętny 2 2 3 17 5 2" xfId="15565"/>
    <cellStyle name="Dziesiętny 2 2 3 17 6" xfId="5341"/>
    <cellStyle name="Dziesiętny 2 2 3 17 6 2" xfId="16353"/>
    <cellStyle name="Dziesiętny 2 2 3 17 7" xfId="5051"/>
    <cellStyle name="Dziesiętny 2 2 3 17 8" xfId="6936"/>
    <cellStyle name="Dziesiętny 2 2 3 17 8 2" xfId="17181"/>
    <cellStyle name="Dziesiętny 2 2 3 17 9" xfId="7724"/>
    <cellStyle name="Dziesiętny 2 2 3 17 9 2" xfId="17963"/>
    <cellStyle name="Dziesiętny 2 2 3 18" xfId="1172"/>
    <cellStyle name="Dziesiętny 2 2 3 18 2" xfId="12483"/>
    <cellStyle name="Dziesiętny 2 2 3 19" xfId="1982"/>
    <cellStyle name="Dziesiętny 2 2 3 19 2" xfId="13270"/>
    <cellStyle name="Dziesiętny 2 2 3 2" xfId="233"/>
    <cellStyle name="Dziesiętny 2 2 3 2 10" xfId="7831"/>
    <cellStyle name="Dziesiętny 2 2 3 2 10 2" xfId="18069"/>
    <cellStyle name="Dziesiętny 2 2 3 2 11" xfId="8613"/>
    <cellStyle name="Dziesiętny 2 2 3 2 11 2" xfId="18851"/>
    <cellStyle name="Dziesiętny 2 2 3 2 12" xfId="9395"/>
    <cellStyle name="Dziesiętny 2 2 3 2 12 2" xfId="19633"/>
    <cellStyle name="Dziesiętny 2 2 3 2 13" xfId="10177"/>
    <cellStyle name="Dziesiętny 2 2 3 2 13 2" xfId="20415"/>
    <cellStyle name="Dziesiętny 2 2 3 2 14" xfId="10960"/>
    <cellStyle name="Dziesiętny 2 2 3 2 14 2" xfId="21197"/>
    <cellStyle name="Dziesiętny 2 2 3 2 15" xfId="11744"/>
    <cellStyle name="Dziesiętny 2 2 3 2 2" xfId="1224"/>
    <cellStyle name="Dziesiętny 2 2 3 2 2 2" xfId="12535"/>
    <cellStyle name="Dziesiętny 2 2 3 2 3" xfId="2034"/>
    <cellStyle name="Dziesiętny 2 2 3 2 3 2" xfId="13322"/>
    <cellStyle name="Dziesiętny 2 2 3 2 4" xfId="2816"/>
    <cellStyle name="Dziesiętny 2 2 3 2 4 2" xfId="14104"/>
    <cellStyle name="Dziesiętny 2 2 3 2 5" xfId="3598"/>
    <cellStyle name="Dziesiętny 2 2 3 2 5 2" xfId="14886"/>
    <cellStyle name="Dziesiętny 2 2 3 2 6" xfId="4518"/>
    <cellStyle name="Dziesiętny 2 2 3 2 6 2" xfId="15674"/>
    <cellStyle name="Dziesiętny 2 2 3 2 7" xfId="4816"/>
    <cellStyle name="Dziesiętny 2 2 3 2 8" xfId="6253"/>
    <cellStyle name="Dziesiętny 2 2 3 2 8 2" xfId="16502"/>
    <cellStyle name="Dziesiętny 2 2 3 2 9" xfId="7043"/>
    <cellStyle name="Dziesiętny 2 2 3 2 9 2" xfId="17287"/>
    <cellStyle name="Dziesiętny 2 2 3 20" xfId="2764"/>
    <cellStyle name="Dziesiętny 2 2 3 20 2" xfId="14052"/>
    <cellStyle name="Dziesiętny 2 2 3 21" xfId="3546"/>
    <cellStyle name="Dziesiętny 2 2 3 21 2" xfId="14834"/>
    <cellStyle name="Dziesiętny 2 2 3 22" xfId="4355"/>
    <cellStyle name="Dziesiętny 2 2 3 22 2" xfId="15622"/>
    <cellStyle name="Dziesiętny 2 2 3 23" xfId="4388"/>
    <cellStyle name="Dziesiętny 2 2 3 24" xfId="6200"/>
    <cellStyle name="Dziesiętny 2 2 3 24 2" xfId="16449"/>
    <cellStyle name="Dziesiętny 2 2 3 25" xfId="6991"/>
    <cellStyle name="Dziesiętny 2 2 3 25 2" xfId="17235"/>
    <cellStyle name="Dziesiętny 2 2 3 26" xfId="7779"/>
    <cellStyle name="Dziesiętny 2 2 3 26 2" xfId="18017"/>
    <cellStyle name="Dziesiętny 2 2 3 27" xfId="8561"/>
    <cellStyle name="Dziesiętny 2 2 3 27 2" xfId="18799"/>
    <cellStyle name="Dziesiętny 2 2 3 28" xfId="9343"/>
    <cellStyle name="Dziesiętny 2 2 3 28 2" xfId="19581"/>
    <cellStyle name="Dziesiętny 2 2 3 29" xfId="10125"/>
    <cellStyle name="Dziesiętny 2 2 3 29 2" xfId="20363"/>
    <cellStyle name="Dziesiętny 2 2 3 3" xfId="285"/>
    <cellStyle name="Dziesiętny 2 2 3 3 10" xfId="7883"/>
    <cellStyle name="Dziesiętny 2 2 3 3 10 2" xfId="18121"/>
    <cellStyle name="Dziesiętny 2 2 3 3 11" xfId="8665"/>
    <cellStyle name="Dziesiętny 2 2 3 3 11 2" xfId="18903"/>
    <cellStyle name="Dziesiętny 2 2 3 3 12" xfId="9447"/>
    <cellStyle name="Dziesiętny 2 2 3 3 12 2" xfId="19685"/>
    <cellStyle name="Dziesiętny 2 2 3 3 13" xfId="10229"/>
    <cellStyle name="Dziesiętny 2 2 3 3 13 2" xfId="20467"/>
    <cellStyle name="Dziesiętny 2 2 3 3 14" xfId="11012"/>
    <cellStyle name="Dziesiętny 2 2 3 3 14 2" xfId="21249"/>
    <cellStyle name="Dziesiętny 2 2 3 3 15" xfId="11796"/>
    <cellStyle name="Dziesiętny 2 2 3 3 2" xfId="1276"/>
    <cellStyle name="Dziesiętny 2 2 3 3 2 2" xfId="12587"/>
    <cellStyle name="Dziesiętny 2 2 3 3 3" xfId="2086"/>
    <cellStyle name="Dziesiętny 2 2 3 3 3 2" xfId="13374"/>
    <cellStyle name="Dziesiętny 2 2 3 3 4" xfId="2868"/>
    <cellStyle name="Dziesiętny 2 2 3 3 4 2" xfId="14156"/>
    <cellStyle name="Dziesiętny 2 2 3 3 5" xfId="3650"/>
    <cellStyle name="Dziesiętny 2 2 3 3 5 2" xfId="14938"/>
    <cellStyle name="Dziesiętny 2 2 3 3 6" xfId="4570"/>
    <cellStyle name="Dziesiętny 2 2 3 3 6 2" xfId="15726"/>
    <cellStyle name="Dziesiętny 2 2 3 3 7" xfId="4383"/>
    <cellStyle name="Dziesiętny 2 2 3 3 8" xfId="6305"/>
    <cellStyle name="Dziesiętny 2 2 3 3 8 2" xfId="16554"/>
    <cellStyle name="Dziesiętny 2 2 3 3 9" xfId="7095"/>
    <cellStyle name="Dziesiętny 2 2 3 3 9 2" xfId="17339"/>
    <cellStyle name="Dziesiętny 2 2 3 30" xfId="10907"/>
    <cellStyle name="Dziesiętny 2 2 3 30 2" xfId="21145"/>
    <cellStyle name="Dziesiętny 2 2 3 31" xfId="11692"/>
    <cellStyle name="Dziesiętny 2 2 3 4" xfId="337"/>
    <cellStyle name="Dziesiętny 2 2 3 4 10" xfId="7935"/>
    <cellStyle name="Dziesiętny 2 2 3 4 10 2" xfId="18173"/>
    <cellStyle name="Dziesiętny 2 2 3 4 11" xfId="8717"/>
    <cellStyle name="Dziesiętny 2 2 3 4 11 2" xfId="18955"/>
    <cellStyle name="Dziesiętny 2 2 3 4 12" xfId="9499"/>
    <cellStyle name="Dziesiętny 2 2 3 4 12 2" xfId="19737"/>
    <cellStyle name="Dziesiętny 2 2 3 4 13" xfId="10281"/>
    <cellStyle name="Dziesiętny 2 2 3 4 13 2" xfId="20519"/>
    <cellStyle name="Dziesiętny 2 2 3 4 14" xfId="11064"/>
    <cellStyle name="Dziesiętny 2 2 3 4 14 2" xfId="21301"/>
    <cellStyle name="Dziesiętny 2 2 3 4 15" xfId="11848"/>
    <cellStyle name="Dziesiętny 2 2 3 4 2" xfId="1328"/>
    <cellStyle name="Dziesiętny 2 2 3 4 2 2" xfId="12639"/>
    <cellStyle name="Dziesiętny 2 2 3 4 3" xfId="2138"/>
    <cellStyle name="Dziesiętny 2 2 3 4 3 2" xfId="13426"/>
    <cellStyle name="Dziesiętny 2 2 3 4 4" xfId="2920"/>
    <cellStyle name="Dziesiętny 2 2 3 4 4 2" xfId="14208"/>
    <cellStyle name="Dziesiętny 2 2 3 4 5" xfId="3702"/>
    <cellStyle name="Dziesiętny 2 2 3 4 5 2" xfId="14990"/>
    <cellStyle name="Dziesiętny 2 2 3 4 6" xfId="4622"/>
    <cellStyle name="Dziesiętny 2 2 3 4 6 2" xfId="15778"/>
    <cellStyle name="Dziesiętny 2 2 3 4 7" xfId="4815"/>
    <cellStyle name="Dziesiętny 2 2 3 4 8" xfId="6357"/>
    <cellStyle name="Dziesiętny 2 2 3 4 8 2" xfId="16606"/>
    <cellStyle name="Dziesiętny 2 2 3 4 9" xfId="7147"/>
    <cellStyle name="Dziesiętny 2 2 3 4 9 2" xfId="17391"/>
    <cellStyle name="Dziesiętny 2 2 3 5" xfId="389"/>
    <cellStyle name="Dziesiętny 2 2 3 5 10" xfId="7987"/>
    <cellStyle name="Dziesiętny 2 2 3 5 10 2" xfId="18225"/>
    <cellStyle name="Dziesiętny 2 2 3 5 11" xfId="8769"/>
    <cellStyle name="Dziesiętny 2 2 3 5 11 2" xfId="19007"/>
    <cellStyle name="Dziesiętny 2 2 3 5 12" xfId="9551"/>
    <cellStyle name="Dziesiętny 2 2 3 5 12 2" xfId="19789"/>
    <cellStyle name="Dziesiętny 2 2 3 5 13" xfId="10333"/>
    <cellStyle name="Dziesiętny 2 2 3 5 13 2" xfId="20571"/>
    <cellStyle name="Dziesiętny 2 2 3 5 14" xfId="11116"/>
    <cellStyle name="Dziesiętny 2 2 3 5 14 2" xfId="21353"/>
    <cellStyle name="Dziesiętny 2 2 3 5 15" xfId="11900"/>
    <cellStyle name="Dziesiętny 2 2 3 5 2" xfId="1380"/>
    <cellStyle name="Dziesiętny 2 2 3 5 2 2" xfId="12691"/>
    <cellStyle name="Dziesiętny 2 2 3 5 3" xfId="2190"/>
    <cellStyle name="Dziesiętny 2 2 3 5 3 2" xfId="13478"/>
    <cellStyle name="Dziesiętny 2 2 3 5 4" xfId="2972"/>
    <cellStyle name="Dziesiętny 2 2 3 5 4 2" xfId="14260"/>
    <cellStyle name="Dziesiętny 2 2 3 5 5" xfId="3754"/>
    <cellStyle name="Dziesiętny 2 2 3 5 5 2" xfId="15042"/>
    <cellStyle name="Dziesiętny 2 2 3 5 6" xfId="4674"/>
    <cellStyle name="Dziesiętny 2 2 3 5 6 2" xfId="15830"/>
    <cellStyle name="Dziesiętny 2 2 3 5 7" xfId="4382"/>
    <cellStyle name="Dziesiętny 2 2 3 5 8" xfId="6409"/>
    <cellStyle name="Dziesiętny 2 2 3 5 8 2" xfId="16658"/>
    <cellStyle name="Dziesiętny 2 2 3 5 9" xfId="7199"/>
    <cellStyle name="Dziesiętny 2 2 3 5 9 2" xfId="17443"/>
    <cellStyle name="Dziesiętny 2 2 3 6" xfId="441"/>
    <cellStyle name="Dziesiętny 2 2 3 6 10" xfId="8039"/>
    <cellStyle name="Dziesiętny 2 2 3 6 10 2" xfId="18277"/>
    <cellStyle name="Dziesiętny 2 2 3 6 11" xfId="8821"/>
    <cellStyle name="Dziesiętny 2 2 3 6 11 2" xfId="19059"/>
    <cellStyle name="Dziesiętny 2 2 3 6 12" xfId="9603"/>
    <cellStyle name="Dziesiętny 2 2 3 6 12 2" xfId="19841"/>
    <cellStyle name="Dziesiętny 2 2 3 6 13" xfId="10385"/>
    <cellStyle name="Dziesiętny 2 2 3 6 13 2" xfId="20623"/>
    <cellStyle name="Dziesiętny 2 2 3 6 14" xfId="11168"/>
    <cellStyle name="Dziesiętny 2 2 3 6 14 2" xfId="21405"/>
    <cellStyle name="Dziesiętny 2 2 3 6 15" xfId="11952"/>
    <cellStyle name="Dziesiętny 2 2 3 6 2" xfId="1432"/>
    <cellStyle name="Dziesiętny 2 2 3 6 2 2" xfId="12743"/>
    <cellStyle name="Dziesiętny 2 2 3 6 3" xfId="2242"/>
    <cellStyle name="Dziesiętny 2 2 3 6 3 2" xfId="13530"/>
    <cellStyle name="Dziesiętny 2 2 3 6 4" xfId="3024"/>
    <cellStyle name="Dziesiętny 2 2 3 6 4 2" xfId="14312"/>
    <cellStyle name="Dziesiętny 2 2 3 6 5" xfId="3806"/>
    <cellStyle name="Dziesiętny 2 2 3 6 5 2" xfId="15094"/>
    <cellStyle name="Dziesiętny 2 2 3 6 6" xfId="4726"/>
    <cellStyle name="Dziesiętny 2 2 3 6 6 2" xfId="15882"/>
    <cellStyle name="Dziesiętny 2 2 3 6 7" xfId="4381"/>
    <cellStyle name="Dziesiętny 2 2 3 6 8" xfId="6461"/>
    <cellStyle name="Dziesiętny 2 2 3 6 8 2" xfId="16710"/>
    <cellStyle name="Dziesiętny 2 2 3 6 9" xfId="7251"/>
    <cellStyle name="Dziesiętny 2 2 3 6 9 2" xfId="17495"/>
    <cellStyle name="Dziesiętny 2 2 3 7" xfId="510"/>
    <cellStyle name="Dziesiętny 2 2 3 8" xfId="628"/>
    <cellStyle name="Dziesiętny 2 2 3 8 10" xfId="8091"/>
    <cellStyle name="Dziesiętny 2 2 3 8 10 2" xfId="18329"/>
    <cellStyle name="Dziesiętny 2 2 3 8 11" xfId="8873"/>
    <cellStyle name="Dziesiętny 2 2 3 8 11 2" xfId="19111"/>
    <cellStyle name="Dziesiętny 2 2 3 8 12" xfId="9655"/>
    <cellStyle name="Dziesiętny 2 2 3 8 12 2" xfId="19893"/>
    <cellStyle name="Dziesiętny 2 2 3 8 13" xfId="10437"/>
    <cellStyle name="Dziesiętny 2 2 3 8 13 2" xfId="20675"/>
    <cellStyle name="Dziesiętny 2 2 3 8 14" xfId="11220"/>
    <cellStyle name="Dziesiętny 2 2 3 8 14 2" xfId="21457"/>
    <cellStyle name="Dziesiętny 2 2 3 8 15" xfId="12009"/>
    <cellStyle name="Dziesiętny 2 2 3 8 2" xfId="1490"/>
    <cellStyle name="Dziesiętny 2 2 3 8 2 2" xfId="12796"/>
    <cellStyle name="Dziesiętny 2 2 3 8 3" xfId="2294"/>
    <cellStyle name="Dziesiętny 2 2 3 8 3 2" xfId="13582"/>
    <cellStyle name="Dziesiętny 2 2 3 8 4" xfId="3076"/>
    <cellStyle name="Dziesiętny 2 2 3 8 4 2" xfId="14364"/>
    <cellStyle name="Dziesiętny 2 2 3 8 5" xfId="3859"/>
    <cellStyle name="Dziesiętny 2 2 3 8 5 2" xfId="15147"/>
    <cellStyle name="Dziesiętny 2 2 3 8 6" xfId="4889"/>
    <cellStyle name="Dziesiętny 2 2 3 8 6 2" xfId="15935"/>
    <cellStyle name="Dziesiętny 2 2 3 8 7" xfId="4380"/>
    <cellStyle name="Dziesiętny 2 2 3 8 8" xfId="6514"/>
    <cellStyle name="Dziesiętny 2 2 3 8 8 2" xfId="16762"/>
    <cellStyle name="Dziesiętny 2 2 3 8 9" xfId="7304"/>
    <cellStyle name="Dziesiętny 2 2 3 8 9 2" xfId="17547"/>
    <cellStyle name="Dziesiętny 2 2 3 9" xfId="691"/>
    <cellStyle name="Dziesiętny 2 2 3 9 10" xfId="8143"/>
    <cellStyle name="Dziesiętny 2 2 3 9 10 2" xfId="18381"/>
    <cellStyle name="Dziesiętny 2 2 3 9 11" xfId="8925"/>
    <cellStyle name="Dziesiętny 2 2 3 9 11 2" xfId="19163"/>
    <cellStyle name="Dziesiętny 2 2 3 9 12" xfId="9707"/>
    <cellStyle name="Dziesiętny 2 2 3 9 12 2" xfId="19945"/>
    <cellStyle name="Dziesiętny 2 2 3 9 13" xfId="10489"/>
    <cellStyle name="Dziesiętny 2 2 3 9 13 2" xfId="20727"/>
    <cellStyle name="Dziesiętny 2 2 3 9 14" xfId="11273"/>
    <cellStyle name="Dziesiętny 2 2 3 9 14 2" xfId="21509"/>
    <cellStyle name="Dziesiętny 2 2 3 9 15" xfId="12065"/>
    <cellStyle name="Dziesiętny 2 2 3 9 2" xfId="1553"/>
    <cellStyle name="Dziesiętny 2 2 3 9 2 2" xfId="12850"/>
    <cellStyle name="Dziesiętny 2 2 3 9 3" xfId="2346"/>
    <cellStyle name="Dziesiętny 2 2 3 9 3 2" xfId="13634"/>
    <cellStyle name="Dziesiętny 2 2 3 9 4" xfId="3128"/>
    <cellStyle name="Dziesiętny 2 2 3 9 4 2" xfId="14416"/>
    <cellStyle name="Dziesiętny 2 2 3 9 5" xfId="3911"/>
    <cellStyle name="Dziesiętny 2 2 3 9 5 2" xfId="15199"/>
    <cellStyle name="Dziesiętny 2 2 3 9 6" xfId="4943"/>
    <cellStyle name="Dziesiętny 2 2 3 9 6 2" xfId="15987"/>
    <cellStyle name="Dziesiętny 2 2 3 9 7" xfId="4814"/>
    <cellStyle name="Dziesiętny 2 2 3 9 8" xfId="6567"/>
    <cellStyle name="Dziesiętny 2 2 3 9 8 2" xfId="16815"/>
    <cellStyle name="Dziesiętny 2 2 3 9 9" xfId="7357"/>
    <cellStyle name="Dziesiętny 2 2 3 9 9 2" xfId="17599"/>
    <cellStyle name="Dziesiętny 2 2 30" xfId="1164"/>
    <cellStyle name="Dziesiętny 2 2 30 2" xfId="12475"/>
    <cellStyle name="Dziesiętny 2 2 31" xfId="1974"/>
    <cellStyle name="Dziesiętny 2 2 31 2" xfId="13262"/>
    <cellStyle name="Dziesiętny 2 2 32" xfId="2756"/>
    <cellStyle name="Dziesiętny 2 2 32 2" xfId="14044"/>
    <cellStyle name="Dziesiętny 2 2 33" xfId="3538"/>
    <cellStyle name="Dziesiętny 2 2 33 2" xfId="14826"/>
    <cellStyle name="Dziesiętny 2 2 34" xfId="4347"/>
    <cellStyle name="Dziesiętny 2 2 34 2" xfId="15614"/>
    <cellStyle name="Dziesiętny 2 2 35" xfId="6192"/>
    <cellStyle name="Dziesiętny 2 2 35 2" xfId="16441"/>
    <cellStyle name="Dziesiętny 2 2 36" xfId="6983"/>
    <cellStyle name="Dziesiętny 2 2 36 2" xfId="17227"/>
    <cellStyle name="Dziesiętny 2 2 37" xfId="7771"/>
    <cellStyle name="Dziesiętny 2 2 37 2" xfId="18009"/>
    <cellStyle name="Dziesiętny 2 2 38" xfId="8553"/>
    <cellStyle name="Dziesiętny 2 2 38 2" xfId="18791"/>
    <cellStyle name="Dziesiętny 2 2 39" xfId="9335"/>
    <cellStyle name="Dziesiętny 2 2 39 2" xfId="19573"/>
    <cellStyle name="Dziesiętny 2 2 4" xfId="31"/>
    <cellStyle name="Dziesiętny 2 2 4 2" xfId="511"/>
    <cellStyle name="Dziesiętny 2 2 4 2 2" xfId="4813"/>
    <cellStyle name="Dziesiętny 2 2 4 3" xfId="4379"/>
    <cellStyle name="Dziesiętny 2 2 40" xfId="10117"/>
    <cellStyle name="Dziesiętny 2 2 40 2" xfId="20355"/>
    <cellStyle name="Dziesiętny 2 2 41" xfId="10899"/>
    <cellStyle name="Dziesiętny 2 2 41 2" xfId="21137"/>
    <cellStyle name="Dziesiętny 2 2 42" xfId="11684"/>
    <cellStyle name="Dziesiętny 2 2 5" xfId="32"/>
    <cellStyle name="Dziesiętny 2 2 6" xfId="33"/>
    <cellStyle name="Dziesiętny 2 2 6 2" xfId="512"/>
    <cellStyle name="Dziesiętny 2 2 7" xfId="34"/>
    <cellStyle name="Dziesiętny 2 2 7 2" xfId="513"/>
    <cellStyle name="Dziesiętny 2 2 7 3" xfId="4378"/>
    <cellStyle name="Dziesiętny 2 2 8" xfId="35"/>
    <cellStyle name="Dziesiętny 2 2 8 10" xfId="777"/>
    <cellStyle name="Dziesiętny 2 2 8 10 10" xfId="8204"/>
    <cellStyle name="Dziesiętny 2 2 8 10 10 2" xfId="18442"/>
    <cellStyle name="Dziesiętny 2 2 8 10 11" xfId="8986"/>
    <cellStyle name="Dziesiętny 2 2 8 10 11 2" xfId="19224"/>
    <cellStyle name="Dziesiętny 2 2 8 10 12" xfId="9768"/>
    <cellStyle name="Dziesiętny 2 2 8 10 12 2" xfId="20006"/>
    <cellStyle name="Dziesiętny 2 2 8 10 13" xfId="10550"/>
    <cellStyle name="Dziesiętny 2 2 8 10 13 2" xfId="20788"/>
    <cellStyle name="Dziesiętny 2 2 8 10 14" xfId="11334"/>
    <cellStyle name="Dziesiętny 2 2 8 10 14 2" xfId="21570"/>
    <cellStyle name="Dziesiętny 2 2 8 10 15" xfId="12126"/>
    <cellStyle name="Dziesiętny 2 2 8 10 2" xfId="1624"/>
    <cellStyle name="Dziesiętny 2 2 8 10 2 2" xfId="12912"/>
    <cellStyle name="Dziesiętny 2 2 8 10 3" xfId="2407"/>
    <cellStyle name="Dziesiętny 2 2 8 10 3 2" xfId="13695"/>
    <cellStyle name="Dziesiętny 2 2 8 10 4" xfId="3189"/>
    <cellStyle name="Dziesiętny 2 2 8 10 4 2" xfId="14477"/>
    <cellStyle name="Dziesiętny 2 2 8 10 5" xfId="3974"/>
    <cellStyle name="Dziesiętny 2 2 8 10 5 2" xfId="15262"/>
    <cellStyle name="Dziesiętny 2 2 8 10 6" xfId="5015"/>
    <cellStyle name="Dziesiętny 2 2 8 10 6 2" xfId="16049"/>
    <cellStyle name="Dziesiętny 2 2 8 10 7" xfId="4377"/>
    <cellStyle name="Dziesiętny 2 2 8 10 8" xfId="6630"/>
    <cellStyle name="Dziesiętny 2 2 8 10 8 2" xfId="16876"/>
    <cellStyle name="Dziesiętny 2 2 8 10 9" xfId="7419"/>
    <cellStyle name="Dziesiętny 2 2 8 10 9 2" xfId="17660"/>
    <cellStyle name="Dziesiętny 2 2 8 11" xfId="825"/>
    <cellStyle name="Dziesiętny 2 2 8 11 2" xfId="4811"/>
    <cellStyle name="Dziesiętny 2 2 8 12" xfId="853"/>
    <cellStyle name="Dziesiętny 2 2 8 12 10" xfId="8248"/>
    <cellStyle name="Dziesiętny 2 2 8 12 10 2" xfId="18486"/>
    <cellStyle name="Dziesiętny 2 2 8 12 11" xfId="9030"/>
    <cellStyle name="Dziesiętny 2 2 8 12 11 2" xfId="19268"/>
    <cellStyle name="Dziesiętny 2 2 8 12 12" xfId="9812"/>
    <cellStyle name="Dziesiętny 2 2 8 12 12 2" xfId="20050"/>
    <cellStyle name="Dziesiętny 2 2 8 12 13" xfId="10594"/>
    <cellStyle name="Dziesiętny 2 2 8 12 13 2" xfId="20832"/>
    <cellStyle name="Dziesiętny 2 2 8 12 14" xfId="11379"/>
    <cellStyle name="Dziesiętny 2 2 8 12 14 2" xfId="21614"/>
    <cellStyle name="Dziesiętny 2 2 8 12 15" xfId="12170"/>
    <cellStyle name="Dziesiętny 2 2 8 12 2" xfId="1668"/>
    <cellStyle name="Dziesiętny 2 2 8 12 2 2" xfId="12956"/>
    <cellStyle name="Dziesiętny 2 2 8 12 3" xfId="2451"/>
    <cellStyle name="Dziesiętny 2 2 8 12 3 2" xfId="13739"/>
    <cellStyle name="Dziesiętny 2 2 8 12 4" xfId="3233"/>
    <cellStyle name="Dziesiętny 2 2 8 12 4 2" xfId="14521"/>
    <cellStyle name="Dziesiętny 2 2 8 12 5" xfId="4018"/>
    <cellStyle name="Dziesiętny 2 2 8 12 5 2" xfId="15306"/>
    <cellStyle name="Dziesiętny 2 2 8 12 6" xfId="5079"/>
    <cellStyle name="Dziesiętny 2 2 8 12 6 2" xfId="16093"/>
    <cellStyle name="Dziesiętny 2 2 8 12 7" xfId="4376"/>
    <cellStyle name="Dziesiętny 2 2 8 12 8" xfId="6675"/>
    <cellStyle name="Dziesiętny 2 2 8 12 8 2" xfId="16921"/>
    <cellStyle name="Dziesiętny 2 2 8 12 9" xfId="7464"/>
    <cellStyle name="Dziesiętny 2 2 8 12 9 2" xfId="17704"/>
    <cellStyle name="Dziesiętny 2 2 8 13" xfId="910"/>
    <cellStyle name="Dziesiętny 2 2 8 13 10" xfId="8300"/>
    <cellStyle name="Dziesiętny 2 2 8 13 10 2" xfId="18538"/>
    <cellStyle name="Dziesiętny 2 2 8 13 11" xfId="9082"/>
    <cellStyle name="Dziesiętny 2 2 8 13 11 2" xfId="19320"/>
    <cellStyle name="Dziesiętny 2 2 8 13 12" xfId="9864"/>
    <cellStyle name="Dziesiętny 2 2 8 13 12 2" xfId="20102"/>
    <cellStyle name="Dziesiętny 2 2 8 13 13" xfId="10646"/>
    <cellStyle name="Dziesiętny 2 2 8 13 13 2" xfId="20884"/>
    <cellStyle name="Dziesiętny 2 2 8 13 14" xfId="11431"/>
    <cellStyle name="Dziesiętny 2 2 8 13 14 2" xfId="21666"/>
    <cellStyle name="Dziesiętny 2 2 8 13 15" xfId="12222"/>
    <cellStyle name="Dziesiętny 2 2 8 13 2" xfId="1720"/>
    <cellStyle name="Dziesiętny 2 2 8 13 2 2" xfId="13008"/>
    <cellStyle name="Dziesiętny 2 2 8 13 3" xfId="2503"/>
    <cellStyle name="Dziesiętny 2 2 8 13 3 2" xfId="13791"/>
    <cellStyle name="Dziesiętny 2 2 8 13 4" xfId="3285"/>
    <cellStyle name="Dziesiętny 2 2 8 13 4 2" xfId="14573"/>
    <cellStyle name="Dziesiętny 2 2 8 13 5" xfId="4070"/>
    <cellStyle name="Dziesiętny 2 2 8 13 5 2" xfId="15358"/>
    <cellStyle name="Dziesiętny 2 2 8 13 6" xfId="5133"/>
    <cellStyle name="Dziesiętny 2 2 8 13 6 2" xfId="16146"/>
    <cellStyle name="Dziesiętny 2 2 8 13 7" xfId="4810"/>
    <cellStyle name="Dziesiętny 2 2 8 13 8" xfId="6728"/>
    <cellStyle name="Dziesiętny 2 2 8 13 8 2" xfId="16973"/>
    <cellStyle name="Dziesiętny 2 2 8 13 9" xfId="7517"/>
    <cellStyle name="Dziesiętny 2 2 8 13 9 2" xfId="17756"/>
    <cellStyle name="Dziesiętny 2 2 8 14" xfId="962"/>
    <cellStyle name="Dziesiętny 2 2 8 14 10" xfId="8352"/>
    <cellStyle name="Dziesiętny 2 2 8 14 10 2" xfId="18590"/>
    <cellStyle name="Dziesiętny 2 2 8 14 11" xfId="9134"/>
    <cellStyle name="Dziesiętny 2 2 8 14 11 2" xfId="19372"/>
    <cellStyle name="Dziesiętny 2 2 8 14 12" xfId="9916"/>
    <cellStyle name="Dziesiętny 2 2 8 14 12 2" xfId="20154"/>
    <cellStyle name="Dziesiętny 2 2 8 14 13" xfId="10698"/>
    <cellStyle name="Dziesiętny 2 2 8 14 13 2" xfId="20936"/>
    <cellStyle name="Dziesiętny 2 2 8 14 14" xfId="11483"/>
    <cellStyle name="Dziesiętny 2 2 8 14 14 2" xfId="21718"/>
    <cellStyle name="Dziesiętny 2 2 8 14 15" xfId="12274"/>
    <cellStyle name="Dziesiętny 2 2 8 14 2" xfId="1772"/>
    <cellStyle name="Dziesiętny 2 2 8 14 2 2" xfId="13060"/>
    <cellStyle name="Dziesiętny 2 2 8 14 3" xfId="2555"/>
    <cellStyle name="Dziesiętny 2 2 8 14 3 2" xfId="13843"/>
    <cellStyle name="Dziesiętny 2 2 8 14 4" xfId="3337"/>
    <cellStyle name="Dziesiętny 2 2 8 14 4 2" xfId="14625"/>
    <cellStyle name="Dziesiętny 2 2 8 14 5" xfId="4122"/>
    <cellStyle name="Dziesiętny 2 2 8 14 5 2" xfId="15410"/>
    <cellStyle name="Dziesiętny 2 2 8 14 6" xfId="5185"/>
    <cellStyle name="Dziesiętny 2 2 8 14 6 2" xfId="16198"/>
    <cellStyle name="Dziesiętny 2 2 8 14 7" xfId="5069"/>
    <cellStyle name="Dziesiętny 2 2 8 14 8" xfId="6780"/>
    <cellStyle name="Dziesiętny 2 2 8 14 8 2" xfId="17025"/>
    <cellStyle name="Dziesiętny 2 2 8 14 9" xfId="7569"/>
    <cellStyle name="Dziesiętny 2 2 8 14 9 2" xfId="17808"/>
    <cellStyle name="Dziesiętny 2 2 8 15" xfId="1014"/>
    <cellStyle name="Dziesiętny 2 2 8 15 10" xfId="8404"/>
    <cellStyle name="Dziesiętny 2 2 8 15 10 2" xfId="18642"/>
    <cellStyle name="Dziesiętny 2 2 8 15 11" xfId="9186"/>
    <cellStyle name="Dziesiętny 2 2 8 15 11 2" xfId="19424"/>
    <cellStyle name="Dziesiętny 2 2 8 15 12" xfId="9968"/>
    <cellStyle name="Dziesiętny 2 2 8 15 12 2" xfId="20206"/>
    <cellStyle name="Dziesiętny 2 2 8 15 13" xfId="10750"/>
    <cellStyle name="Dziesiętny 2 2 8 15 13 2" xfId="20988"/>
    <cellStyle name="Dziesiętny 2 2 8 15 14" xfId="11535"/>
    <cellStyle name="Dziesiętny 2 2 8 15 14 2" xfId="21770"/>
    <cellStyle name="Dziesiętny 2 2 8 15 15" xfId="12326"/>
    <cellStyle name="Dziesiętny 2 2 8 15 2" xfId="1824"/>
    <cellStyle name="Dziesiętny 2 2 8 15 2 2" xfId="13112"/>
    <cellStyle name="Dziesiętny 2 2 8 15 3" xfId="2607"/>
    <cellStyle name="Dziesiętny 2 2 8 15 3 2" xfId="13895"/>
    <cellStyle name="Dziesiętny 2 2 8 15 4" xfId="3389"/>
    <cellStyle name="Dziesiętny 2 2 8 15 4 2" xfId="14677"/>
    <cellStyle name="Dziesiętny 2 2 8 15 5" xfId="4174"/>
    <cellStyle name="Dziesiętny 2 2 8 15 5 2" xfId="15462"/>
    <cellStyle name="Dziesiętny 2 2 8 15 6" xfId="5237"/>
    <cellStyle name="Dziesiętny 2 2 8 15 6 2" xfId="16250"/>
    <cellStyle name="Dziesiętny 2 2 8 15 7" xfId="4809"/>
    <cellStyle name="Dziesiętny 2 2 8 15 8" xfId="6832"/>
    <cellStyle name="Dziesiętny 2 2 8 15 8 2" xfId="17077"/>
    <cellStyle name="Dziesiętny 2 2 8 15 9" xfId="7621"/>
    <cellStyle name="Dziesiętny 2 2 8 15 9 2" xfId="17860"/>
    <cellStyle name="Dziesiętny 2 2 8 16" xfId="1067"/>
    <cellStyle name="Dziesiętny 2 2 8 16 10" xfId="8456"/>
    <cellStyle name="Dziesiętny 2 2 8 16 10 2" xfId="18694"/>
    <cellStyle name="Dziesiętny 2 2 8 16 11" xfId="9238"/>
    <cellStyle name="Dziesiętny 2 2 8 16 11 2" xfId="19476"/>
    <cellStyle name="Dziesiętny 2 2 8 16 12" xfId="10020"/>
    <cellStyle name="Dziesiętny 2 2 8 16 12 2" xfId="20258"/>
    <cellStyle name="Dziesiętny 2 2 8 16 13" xfId="10802"/>
    <cellStyle name="Dziesiętny 2 2 8 16 13 2" xfId="21040"/>
    <cellStyle name="Dziesiętny 2 2 8 16 14" xfId="11587"/>
    <cellStyle name="Dziesiętny 2 2 8 16 14 2" xfId="21822"/>
    <cellStyle name="Dziesiętny 2 2 8 16 15" xfId="12378"/>
    <cellStyle name="Dziesiętny 2 2 8 16 2" xfId="1877"/>
    <cellStyle name="Dziesiętny 2 2 8 16 2 2" xfId="13165"/>
    <cellStyle name="Dziesiętny 2 2 8 16 3" xfId="2659"/>
    <cellStyle name="Dziesiętny 2 2 8 16 3 2" xfId="13947"/>
    <cellStyle name="Dziesiętny 2 2 8 16 4" xfId="3441"/>
    <cellStyle name="Dziesiętny 2 2 8 16 4 2" xfId="14729"/>
    <cellStyle name="Dziesiętny 2 2 8 16 5" xfId="4226"/>
    <cellStyle name="Dziesiętny 2 2 8 16 5 2" xfId="15514"/>
    <cellStyle name="Dziesiętny 2 2 8 16 6" xfId="5290"/>
    <cellStyle name="Dziesiętny 2 2 8 16 6 2" xfId="16302"/>
    <cellStyle name="Dziesiętny 2 2 8 16 7" xfId="4374"/>
    <cellStyle name="Dziesiętny 2 2 8 16 8" xfId="6885"/>
    <cellStyle name="Dziesiętny 2 2 8 16 8 2" xfId="17130"/>
    <cellStyle name="Dziesiętny 2 2 8 16 9" xfId="7673"/>
    <cellStyle name="Dziesiętny 2 2 8 16 9 2" xfId="17912"/>
    <cellStyle name="Dziesiętny 2 2 8 17" xfId="1119"/>
    <cellStyle name="Dziesiętny 2 2 8 17 10" xfId="8508"/>
    <cellStyle name="Dziesiętny 2 2 8 17 10 2" xfId="18746"/>
    <cellStyle name="Dziesiętny 2 2 8 17 11" xfId="9290"/>
    <cellStyle name="Dziesiętny 2 2 8 17 11 2" xfId="19528"/>
    <cellStyle name="Dziesiętny 2 2 8 17 12" xfId="10072"/>
    <cellStyle name="Dziesiętny 2 2 8 17 12 2" xfId="20310"/>
    <cellStyle name="Dziesiętny 2 2 8 17 13" xfId="10854"/>
    <cellStyle name="Dziesiętny 2 2 8 17 13 2" xfId="21092"/>
    <cellStyle name="Dziesiętny 2 2 8 17 14" xfId="11639"/>
    <cellStyle name="Dziesiętny 2 2 8 17 14 2" xfId="21874"/>
    <cellStyle name="Dziesiętny 2 2 8 17 15" xfId="12430"/>
    <cellStyle name="Dziesiętny 2 2 8 17 2" xfId="1929"/>
    <cellStyle name="Dziesiętny 2 2 8 17 2 2" xfId="13217"/>
    <cellStyle name="Dziesiętny 2 2 8 17 3" xfId="2711"/>
    <cellStyle name="Dziesiętny 2 2 8 17 3 2" xfId="13999"/>
    <cellStyle name="Dziesiętny 2 2 8 17 4" xfId="3493"/>
    <cellStyle name="Dziesiętny 2 2 8 17 4 2" xfId="14781"/>
    <cellStyle name="Dziesiętny 2 2 8 17 5" xfId="4278"/>
    <cellStyle name="Dziesiętny 2 2 8 17 5 2" xfId="15566"/>
    <cellStyle name="Dziesiętny 2 2 8 17 6" xfId="5342"/>
    <cellStyle name="Dziesiętny 2 2 8 17 6 2" xfId="16354"/>
    <cellStyle name="Dziesiętny 2 2 8 17 7" xfId="4808"/>
    <cellStyle name="Dziesiętny 2 2 8 17 8" xfId="6937"/>
    <cellStyle name="Dziesiętny 2 2 8 17 8 2" xfId="17182"/>
    <cellStyle name="Dziesiętny 2 2 8 17 9" xfId="7725"/>
    <cellStyle name="Dziesiętny 2 2 8 17 9 2" xfId="17964"/>
    <cellStyle name="Dziesiętny 2 2 8 18" xfId="1173"/>
    <cellStyle name="Dziesiętny 2 2 8 18 2" xfId="12484"/>
    <cellStyle name="Dziesiętny 2 2 8 19" xfId="1983"/>
    <cellStyle name="Dziesiętny 2 2 8 19 2" xfId="13271"/>
    <cellStyle name="Dziesiętny 2 2 8 2" xfId="234"/>
    <cellStyle name="Dziesiętny 2 2 8 2 10" xfId="7832"/>
    <cellStyle name="Dziesiętny 2 2 8 2 10 2" xfId="18070"/>
    <cellStyle name="Dziesiętny 2 2 8 2 11" xfId="8614"/>
    <cellStyle name="Dziesiętny 2 2 8 2 11 2" xfId="18852"/>
    <cellStyle name="Dziesiętny 2 2 8 2 12" xfId="9396"/>
    <cellStyle name="Dziesiętny 2 2 8 2 12 2" xfId="19634"/>
    <cellStyle name="Dziesiętny 2 2 8 2 13" xfId="10178"/>
    <cellStyle name="Dziesiętny 2 2 8 2 13 2" xfId="20416"/>
    <cellStyle name="Dziesiętny 2 2 8 2 14" xfId="10961"/>
    <cellStyle name="Dziesiętny 2 2 8 2 14 2" xfId="21198"/>
    <cellStyle name="Dziesiętny 2 2 8 2 15" xfId="11745"/>
    <cellStyle name="Dziesiętny 2 2 8 2 2" xfId="1225"/>
    <cellStyle name="Dziesiętny 2 2 8 2 2 2" xfId="12536"/>
    <cellStyle name="Dziesiętny 2 2 8 2 3" xfId="2035"/>
    <cellStyle name="Dziesiętny 2 2 8 2 3 2" xfId="13323"/>
    <cellStyle name="Dziesiętny 2 2 8 2 4" xfId="2817"/>
    <cellStyle name="Dziesiętny 2 2 8 2 4 2" xfId="14105"/>
    <cellStyle name="Dziesiętny 2 2 8 2 5" xfId="3599"/>
    <cellStyle name="Dziesiętny 2 2 8 2 5 2" xfId="14887"/>
    <cellStyle name="Dziesiętny 2 2 8 2 6" xfId="4519"/>
    <cellStyle name="Dziesiętny 2 2 8 2 6 2" xfId="15675"/>
    <cellStyle name="Dziesiętny 2 2 8 2 7" xfId="4373"/>
    <cellStyle name="Dziesiętny 2 2 8 2 8" xfId="6254"/>
    <cellStyle name="Dziesiętny 2 2 8 2 8 2" xfId="16503"/>
    <cellStyle name="Dziesiętny 2 2 8 2 9" xfId="7044"/>
    <cellStyle name="Dziesiętny 2 2 8 2 9 2" xfId="17288"/>
    <cellStyle name="Dziesiętny 2 2 8 20" xfId="2765"/>
    <cellStyle name="Dziesiętny 2 2 8 20 2" xfId="14053"/>
    <cellStyle name="Dziesiętny 2 2 8 21" xfId="3547"/>
    <cellStyle name="Dziesiętny 2 2 8 21 2" xfId="14835"/>
    <cellStyle name="Dziesiętny 2 2 8 22" xfId="4360"/>
    <cellStyle name="Dziesiętny 2 2 8 22 2" xfId="15623"/>
    <cellStyle name="Dziesiętny 2 2 8 23" xfId="4812"/>
    <cellStyle name="Dziesiętny 2 2 8 24" xfId="6201"/>
    <cellStyle name="Dziesiętny 2 2 8 24 2" xfId="16450"/>
    <cellStyle name="Dziesiętny 2 2 8 25" xfId="6992"/>
    <cellStyle name="Dziesiętny 2 2 8 25 2" xfId="17236"/>
    <cellStyle name="Dziesiętny 2 2 8 26" xfId="7780"/>
    <cellStyle name="Dziesiętny 2 2 8 26 2" xfId="18018"/>
    <cellStyle name="Dziesiętny 2 2 8 27" xfId="8562"/>
    <cellStyle name="Dziesiętny 2 2 8 27 2" xfId="18800"/>
    <cellStyle name="Dziesiętny 2 2 8 28" xfId="9344"/>
    <cellStyle name="Dziesiętny 2 2 8 28 2" xfId="19582"/>
    <cellStyle name="Dziesiętny 2 2 8 29" xfId="10126"/>
    <cellStyle name="Dziesiętny 2 2 8 29 2" xfId="20364"/>
    <cellStyle name="Dziesiętny 2 2 8 3" xfId="286"/>
    <cellStyle name="Dziesiętny 2 2 8 3 10" xfId="7884"/>
    <cellStyle name="Dziesiętny 2 2 8 3 10 2" xfId="18122"/>
    <cellStyle name="Dziesiętny 2 2 8 3 11" xfId="8666"/>
    <cellStyle name="Dziesiętny 2 2 8 3 11 2" xfId="18904"/>
    <cellStyle name="Dziesiętny 2 2 8 3 12" xfId="9448"/>
    <cellStyle name="Dziesiętny 2 2 8 3 12 2" xfId="19686"/>
    <cellStyle name="Dziesiętny 2 2 8 3 13" xfId="10230"/>
    <cellStyle name="Dziesiętny 2 2 8 3 13 2" xfId="20468"/>
    <cellStyle name="Dziesiętny 2 2 8 3 14" xfId="11013"/>
    <cellStyle name="Dziesiętny 2 2 8 3 14 2" xfId="21250"/>
    <cellStyle name="Dziesiętny 2 2 8 3 15" xfId="11797"/>
    <cellStyle name="Dziesiętny 2 2 8 3 2" xfId="1277"/>
    <cellStyle name="Dziesiętny 2 2 8 3 2 2" xfId="12588"/>
    <cellStyle name="Dziesiętny 2 2 8 3 3" xfId="2087"/>
    <cellStyle name="Dziesiętny 2 2 8 3 3 2" xfId="13375"/>
    <cellStyle name="Dziesiętny 2 2 8 3 4" xfId="2869"/>
    <cellStyle name="Dziesiętny 2 2 8 3 4 2" xfId="14157"/>
    <cellStyle name="Dziesiętny 2 2 8 3 5" xfId="3651"/>
    <cellStyle name="Dziesiętny 2 2 8 3 5 2" xfId="14939"/>
    <cellStyle name="Dziesiętny 2 2 8 3 6" xfId="4571"/>
    <cellStyle name="Dziesiętny 2 2 8 3 6 2" xfId="15727"/>
    <cellStyle name="Dziesiętny 2 2 8 3 7" xfId="4372"/>
    <cellStyle name="Dziesiętny 2 2 8 3 8" xfId="6306"/>
    <cellStyle name="Dziesiętny 2 2 8 3 8 2" xfId="16555"/>
    <cellStyle name="Dziesiętny 2 2 8 3 9" xfId="7096"/>
    <cellStyle name="Dziesiętny 2 2 8 3 9 2" xfId="17340"/>
    <cellStyle name="Dziesiętny 2 2 8 30" xfId="10908"/>
    <cellStyle name="Dziesiętny 2 2 8 30 2" xfId="21146"/>
    <cellStyle name="Dziesiętny 2 2 8 31" xfId="11693"/>
    <cellStyle name="Dziesiętny 2 2 8 4" xfId="338"/>
    <cellStyle name="Dziesiętny 2 2 8 4 10" xfId="7936"/>
    <cellStyle name="Dziesiętny 2 2 8 4 10 2" xfId="18174"/>
    <cellStyle name="Dziesiętny 2 2 8 4 11" xfId="8718"/>
    <cellStyle name="Dziesiętny 2 2 8 4 11 2" xfId="18956"/>
    <cellStyle name="Dziesiętny 2 2 8 4 12" xfId="9500"/>
    <cellStyle name="Dziesiętny 2 2 8 4 12 2" xfId="19738"/>
    <cellStyle name="Dziesiętny 2 2 8 4 13" xfId="10282"/>
    <cellStyle name="Dziesiętny 2 2 8 4 13 2" xfId="20520"/>
    <cellStyle name="Dziesiętny 2 2 8 4 14" xfId="11065"/>
    <cellStyle name="Dziesiętny 2 2 8 4 14 2" xfId="21302"/>
    <cellStyle name="Dziesiętny 2 2 8 4 15" xfId="11849"/>
    <cellStyle name="Dziesiętny 2 2 8 4 2" xfId="1329"/>
    <cellStyle name="Dziesiętny 2 2 8 4 2 2" xfId="12640"/>
    <cellStyle name="Dziesiętny 2 2 8 4 3" xfId="2139"/>
    <cellStyle name="Dziesiętny 2 2 8 4 3 2" xfId="13427"/>
    <cellStyle name="Dziesiętny 2 2 8 4 4" xfId="2921"/>
    <cellStyle name="Dziesiętny 2 2 8 4 4 2" xfId="14209"/>
    <cellStyle name="Dziesiętny 2 2 8 4 5" xfId="3703"/>
    <cellStyle name="Dziesiętny 2 2 8 4 5 2" xfId="14991"/>
    <cellStyle name="Dziesiętny 2 2 8 4 6" xfId="4623"/>
    <cellStyle name="Dziesiętny 2 2 8 4 6 2" xfId="15779"/>
    <cellStyle name="Dziesiętny 2 2 8 4 7" xfId="4807"/>
    <cellStyle name="Dziesiętny 2 2 8 4 8" xfId="6358"/>
    <cellStyle name="Dziesiętny 2 2 8 4 8 2" xfId="16607"/>
    <cellStyle name="Dziesiętny 2 2 8 4 9" xfId="7148"/>
    <cellStyle name="Dziesiętny 2 2 8 4 9 2" xfId="17392"/>
    <cellStyle name="Dziesiętny 2 2 8 5" xfId="390"/>
    <cellStyle name="Dziesiętny 2 2 8 5 10" xfId="7988"/>
    <cellStyle name="Dziesiętny 2 2 8 5 10 2" xfId="18226"/>
    <cellStyle name="Dziesiętny 2 2 8 5 11" xfId="8770"/>
    <cellStyle name="Dziesiętny 2 2 8 5 11 2" xfId="19008"/>
    <cellStyle name="Dziesiętny 2 2 8 5 12" xfId="9552"/>
    <cellStyle name="Dziesiętny 2 2 8 5 12 2" xfId="19790"/>
    <cellStyle name="Dziesiętny 2 2 8 5 13" xfId="10334"/>
    <cellStyle name="Dziesiętny 2 2 8 5 13 2" xfId="20572"/>
    <cellStyle name="Dziesiętny 2 2 8 5 14" xfId="11117"/>
    <cellStyle name="Dziesiętny 2 2 8 5 14 2" xfId="21354"/>
    <cellStyle name="Dziesiętny 2 2 8 5 15" xfId="11901"/>
    <cellStyle name="Dziesiętny 2 2 8 5 2" xfId="1381"/>
    <cellStyle name="Dziesiętny 2 2 8 5 2 2" xfId="12692"/>
    <cellStyle name="Dziesiętny 2 2 8 5 3" xfId="2191"/>
    <cellStyle name="Dziesiętny 2 2 8 5 3 2" xfId="13479"/>
    <cellStyle name="Dziesiętny 2 2 8 5 4" xfId="2973"/>
    <cellStyle name="Dziesiętny 2 2 8 5 4 2" xfId="14261"/>
    <cellStyle name="Dziesiętny 2 2 8 5 5" xfId="3755"/>
    <cellStyle name="Dziesiętny 2 2 8 5 5 2" xfId="15043"/>
    <cellStyle name="Dziesiętny 2 2 8 5 6" xfId="4675"/>
    <cellStyle name="Dziesiętny 2 2 8 5 6 2" xfId="15831"/>
    <cellStyle name="Dziesiętny 2 2 8 5 7" xfId="4371"/>
    <cellStyle name="Dziesiętny 2 2 8 5 8" xfId="6410"/>
    <cellStyle name="Dziesiętny 2 2 8 5 8 2" xfId="16659"/>
    <cellStyle name="Dziesiętny 2 2 8 5 9" xfId="7200"/>
    <cellStyle name="Dziesiętny 2 2 8 5 9 2" xfId="17444"/>
    <cellStyle name="Dziesiętny 2 2 8 6" xfId="442"/>
    <cellStyle name="Dziesiętny 2 2 8 6 10" xfId="8040"/>
    <cellStyle name="Dziesiętny 2 2 8 6 10 2" xfId="18278"/>
    <cellStyle name="Dziesiętny 2 2 8 6 11" xfId="8822"/>
    <cellStyle name="Dziesiętny 2 2 8 6 11 2" xfId="19060"/>
    <cellStyle name="Dziesiętny 2 2 8 6 12" xfId="9604"/>
    <cellStyle name="Dziesiętny 2 2 8 6 12 2" xfId="19842"/>
    <cellStyle name="Dziesiętny 2 2 8 6 13" xfId="10386"/>
    <cellStyle name="Dziesiętny 2 2 8 6 13 2" xfId="20624"/>
    <cellStyle name="Dziesiętny 2 2 8 6 14" xfId="11169"/>
    <cellStyle name="Dziesiętny 2 2 8 6 14 2" xfId="21406"/>
    <cellStyle name="Dziesiętny 2 2 8 6 15" xfId="11953"/>
    <cellStyle name="Dziesiętny 2 2 8 6 2" xfId="1433"/>
    <cellStyle name="Dziesiętny 2 2 8 6 2 2" xfId="12744"/>
    <cellStyle name="Dziesiętny 2 2 8 6 3" xfId="2243"/>
    <cellStyle name="Dziesiętny 2 2 8 6 3 2" xfId="13531"/>
    <cellStyle name="Dziesiętny 2 2 8 6 4" xfId="3025"/>
    <cellStyle name="Dziesiętny 2 2 8 6 4 2" xfId="14313"/>
    <cellStyle name="Dziesiętny 2 2 8 6 5" xfId="3807"/>
    <cellStyle name="Dziesiętny 2 2 8 6 5 2" xfId="15095"/>
    <cellStyle name="Dziesiętny 2 2 8 6 6" xfId="4727"/>
    <cellStyle name="Dziesiętny 2 2 8 6 6 2" xfId="15883"/>
    <cellStyle name="Dziesiętny 2 2 8 6 7" xfId="4806"/>
    <cellStyle name="Dziesiętny 2 2 8 6 8" xfId="6462"/>
    <cellStyle name="Dziesiętny 2 2 8 6 8 2" xfId="16711"/>
    <cellStyle name="Dziesiętny 2 2 8 6 9" xfId="7252"/>
    <cellStyle name="Dziesiętny 2 2 8 6 9 2" xfId="17496"/>
    <cellStyle name="Dziesiętny 2 2 8 7" xfId="514"/>
    <cellStyle name="Dziesiętny 2 2 8 8" xfId="629"/>
    <cellStyle name="Dziesiętny 2 2 8 8 10" xfId="8092"/>
    <cellStyle name="Dziesiętny 2 2 8 8 10 2" xfId="18330"/>
    <cellStyle name="Dziesiętny 2 2 8 8 11" xfId="8874"/>
    <cellStyle name="Dziesiętny 2 2 8 8 11 2" xfId="19112"/>
    <cellStyle name="Dziesiętny 2 2 8 8 12" xfId="9656"/>
    <cellStyle name="Dziesiętny 2 2 8 8 12 2" xfId="19894"/>
    <cellStyle name="Dziesiętny 2 2 8 8 13" xfId="10438"/>
    <cellStyle name="Dziesiętny 2 2 8 8 13 2" xfId="20676"/>
    <cellStyle name="Dziesiętny 2 2 8 8 14" xfId="11221"/>
    <cellStyle name="Dziesiętny 2 2 8 8 14 2" xfId="21458"/>
    <cellStyle name="Dziesiętny 2 2 8 8 15" xfId="12010"/>
    <cellStyle name="Dziesiętny 2 2 8 8 2" xfId="1491"/>
    <cellStyle name="Dziesiętny 2 2 8 8 2 2" xfId="12797"/>
    <cellStyle name="Dziesiętny 2 2 8 8 3" xfId="2295"/>
    <cellStyle name="Dziesiętny 2 2 8 8 3 2" xfId="13583"/>
    <cellStyle name="Dziesiętny 2 2 8 8 4" xfId="3077"/>
    <cellStyle name="Dziesiętny 2 2 8 8 4 2" xfId="14365"/>
    <cellStyle name="Dziesiętny 2 2 8 8 5" xfId="3860"/>
    <cellStyle name="Dziesiętny 2 2 8 8 5 2" xfId="15148"/>
    <cellStyle name="Dziesiętny 2 2 8 8 6" xfId="4890"/>
    <cellStyle name="Dziesiętny 2 2 8 8 6 2" xfId="15936"/>
    <cellStyle name="Dziesiętny 2 2 8 8 7" xfId="5062"/>
    <cellStyle name="Dziesiętny 2 2 8 8 8" xfId="6515"/>
    <cellStyle name="Dziesiętny 2 2 8 8 8 2" xfId="16763"/>
    <cellStyle name="Dziesiętny 2 2 8 8 9" xfId="7305"/>
    <cellStyle name="Dziesiętny 2 2 8 8 9 2" xfId="17548"/>
    <cellStyle name="Dziesiętny 2 2 8 9" xfId="692"/>
    <cellStyle name="Dziesiętny 2 2 8 9 10" xfId="8144"/>
    <cellStyle name="Dziesiętny 2 2 8 9 10 2" xfId="18382"/>
    <cellStyle name="Dziesiętny 2 2 8 9 11" xfId="8926"/>
    <cellStyle name="Dziesiętny 2 2 8 9 11 2" xfId="19164"/>
    <cellStyle name="Dziesiętny 2 2 8 9 12" xfId="9708"/>
    <cellStyle name="Dziesiętny 2 2 8 9 12 2" xfId="19946"/>
    <cellStyle name="Dziesiętny 2 2 8 9 13" xfId="10490"/>
    <cellStyle name="Dziesiętny 2 2 8 9 13 2" xfId="20728"/>
    <cellStyle name="Dziesiętny 2 2 8 9 14" xfId="11274"/>
    <cellStyle name="Dziesiętny 2 2 8 9 14 2" xfId="21510"/>
    <cellStyle name="Dziesiętny 2 2 8 9 15" xfId="12066"/>
    <cellStyle name="Dziesiętny 2 2 8 9 2" xfId="1554"/>
    <cellStyle name="Dziesiętny 2 2 8 9 2 2" xfId="12851"/>
    <cellStyle name="Dziesiętny 2 2 8 9 3" xfId="2347"/>
    <cellStyle name="Dziesiętny 2 2 8 9 3 2" xfId="13635"/>
    <cellStyle name="Dziesiętny 2 2 8 9 4" xfId="3129"/>
    <cellStyle name="Dziesiętny 2 2 8 9 4 2" xfId="14417"/>
    <cellStyle name="Dziesiętny 2 2 8 9 5" xfId="3912"/>
    <cellStyle name="Dziesiętny 2 2 8 9 5 2" xfId="15200"/>
    <cellStyle name="Dziesiętny 2 2 8 9 6" xfId="4944"/>
    <cellStyle name="Dziesiętny 2 2 8 9 6 2" xfId="15988"/>
    <cellStyle name="Dziesiętny 2 2 8 9 7" xfId="4804"/>
    <cellStyle name="Dziesiętny 2 2 8 9 8" xfId="6568"/>
    <cellStyle name="Dziesiętny 2 2 8 9 8 2" xfId="16816"/>
    <cellStyle name="Dziesiętny 2 2 8 9 9" xfId="7358"/>
    <cellStyle name="Dziesiętny 2 2 8 9 9 2" xfId="17600"/>
    <cellStyle name="Dziesiętny 2 2 9" xfId="36"/>
    <cellStyle name="Dziesiętny 2 2 9 2" xfId="515"/>
    <cellStyle name="Dziesiętny 2 2 9 2 2" xfId="5068"/>
    <cellStyle name="Dziesiętny 2 2 9 3" xfId="4805"/>
    <cellStyle name="Dziesiętny 2 3" xfId="37"/>
    <cellStyle name="Dziesiętny 2 3 10" xfId="38"/>
    <cellStyle name="Dziesiętny 2 3 10 10" xfId="779"/>
    <cellStyle name="Dziesiętny 2 3 10 10 10" xfId="8206"/>
    <cellStyle name="Dziesiętny 2 3 10 10 10 2" xfId="18444"/>
    <cellStyle name="Dziesiętny 2 3 10 10 11" xfId="8988"/>
    <cellStyle name="Dziesiętny 2 3 10 10 11 2" xfId="19226"/>
    <cellStyle name="Dziesiętny 2 3 10 10 12" xfId="9770"/>
    <cellStyle name="Dziesiętny 2 3 10 10 12 2" xfId="20008"/>
    <cellStyle name="Dziesiętny 2 3 10 10 13" xfId="10552"/>
    <cellStyle name="Dziesiętny 2 3 10 10 13 2" xfId="20790"/>
    <cellStyle name="Dziesiętny 2 3 10 10 14" xfId="11336"/>
    <cellStyle name="Dziesiętny 2 3 10 10 14 2" xfId="21572"/>
    <cellStyle name="Dziesiętny 2 3 10 10 15" xfId="12128"/>
    <cellStyle name="Dziesiętny 2 3 10 10 2" xfId="1626"/>
    <cellStyle name="Dziesiętny 2 3 10 10 2 2" xfId="12914"/>
    <cellStyle name="Dziesiętny 2 3 10 10 3" xfId="2409"/>
    <cellStyle name="Dziesiętny 2 3 10 10 3 2" xfId="13697"/>
    <cellStyle name="Dziesiętny 2 3 10 10 4" xfId="3191"/>
    <cellStyle name="Dziesiętny 2 3 10 10 4 2" xfId="14479"/>
    <cellStyle name="Dziesiętny 2 3 10 10 5" xfId="3976"/>
    <cellStyle name="Dziesiętny 2 3 10 10 5 2" xfId="15264"/>
    <cellStyle name="Dziesiętny 2 3 10 10 6" xfId="5017"/>
    <cellStyle name="Dziesiętny 2 3 10 10 6 2" xfId="16051"/>
    <cellStyle name="Dziesiętny 2 3 10 10 7" xfId="5067"/>
    <cellStyle name="Dziesiętny 2 3 10 10 8" xfId="6632"/>
    <cellStyle name="Dziesiętny 2 3 10 10 8 2" xfId="16878"/>
    <cellStyle name="Dziesiętny 2 3 10 10 9" xfId="7421"/>
    <cellStyle name="Dziesiętny 2 3 10 10 9 2" xfId="17662"/>
    <cellStyle name="Dziesiętny 2 3 10 11" xfId="827"/>
    <cellStyle name="Dziesiętny 2 3 10 11 2" xfId="4802"/>
    <cellStyle name="Dziesiętny 2 3 10 12" xfId="855"/>
    <cellStyle name="Dziesiętny 2 3 10 12 10" xfId="8250"/>
    <cellStyle name="Dziesiętny 2 3 10 12 10 2" xfId="18488"/>
    <cellStyle name="Dziesiętny 2 3 10 12 11" xfId="9032"/>
    <cellStyle name="Dziesiętny 2 3 10 12 11 2" xfId="19270"/>
    <cellStyle name="Dziesiętny 2 3 10 12 12" xfId="9814"/>
    <cellStyle name="Dziesiętny 2 3 10 12 12 2" xfId="20052"/>
    <cellStyle name="Dziesiętny 2 3 10 12 13" xfId="10596"/>
    <cellStyle name="Dziesiętny 2 3 10 12 13 2" xfId="20834"/>
    <cellStyle name="Dziesiętny 2 3 10 12 14" xfId="11381"/>
    <cellStyle name="Dziesiętny 2 3 10 12 14 2" xfId="21616"/>
    <cellStyle name="Dziesiętny 2 3 10 12 15" xfId="12172"/>
    <cellStyle name="Dziesiętny 2 3 10 12 2" xfId="1670"/>
    <cellStyle name="Dziesiętny 2 3 10 12 2 2" xfId="12958"/>
    <cellStyle name="Dziesiętny 2 3 10 12 3" xfId="2453"/>
    <cellStyle name="Dziesiętny 2 3 10 12 3 2" xfId="13741"/>
    <cellStyle name="Dziesiętny 2 3 10 12 4" xfId="3235"/>
    <cellStyle name="Dziesiętny 2 3 10 12 4 2" xfId="14523"/>
    <cellStyle name="Dziesiętny 2 3 10 12 5" xfId="4020"/>
    <cellStyle name="Dziesiętny 2 3 10 12 5 2" xfId="15308"/>
    <cellStyle name="Dziesiętny 2 3 10 12 6" xfId="5081"/>
    <cellStyle name="Dziesiętny 2 3 10 12 6 2" xfId="16095"/>
    <cellStyle name="Dziesiętny 2 3 10 12 7" xfId="5066"/>
    <cellStyle name="Dziesiętny 2 3 10 12 8" xfId="6677"/>
    <cellStyle name="Dziesiętny 2 3 10 12 8 2" xfId="16923"/>
    <cellStyle name="Dziesiętny 2 3 10 12 9" xfId="7466"/>
    <cellStyle name="Dziesiętny 2 3 10 12 9 2" xfId="17706"/>
    <cellStyle name="Dziesiętny 2 3 10 13" xfId="912"/>
    <cellStyle name="Dziesiętny 2 3 10 13 10" xfId="8302"/>
    <cellStyle name="Dziesiętny 2 3 10 13 10 2" xfId="18540"/>
    <cellStyle name="Dziesiętny 2 3 10 13 11" xfId="9084"/>
    <cellStyle name="Dziesiętny 2 3 10 13 11 2" xfId="19322"/>
    <cellStyle name="Dziesiętny 2 3 10 13 12" xfId="9866"/>
    <cellStyle name="Dziesiętny 2 3 10 13 12 2" xfId="20104"/>
    <cellStyle name="Dziesiętny 2 3 10 13 13" xfId="10648"/>
    <cellStyle name="Dziesiętny 2 3 10 13 13 2" xfId="20886"/>
    <cellStyle name="Dziesiętny 2 3 10 13 14" xfId="11433"/>
    <cellStyle name="Dziesiętny 2 3 10 13 14 2" xfId="21668"/>
    <cellStyle name="Dziesiętny 2 3 10 13 15" xfId="12224"/>
    <cellStyle name="Dziesiętny 2 3 10 13 2" xfId="1722"/>
    <cellStyle name="Dziesiętny 2 3 10 13 2 2" xfId="13010"/>
    <cellStyle name="Dziesiętny 2 3 10 13 3" xfId="2505"/>
    <cellStyle name="Dziesiętny 2 3 10 13 3 2" xfId="13793"/>
    <cellStyle name="Dziesiętny 2 3 10 13 4" xfId="3287"/>
    <cellStyle name="Dziesiętny 2 3 10 13 4 2" xfId="14575"/>
    <cellStyle name="Dziesiętny 2 3 10 13 5" xfId="4072"/>
    <cellStyle name="Dziesiętny 2 3 10 13 5 2" xfId="15360"/>
    <cellStyle name="Dziesiętny 2 3 10 13 6" xfId="5135"/>
    <cellStyle name="Dziesiętny 2 3 10 13 6 2" xfId="16148"/>
    <cellStyle name="Dziesiętny 2 3 10 13 7" xfId="4801"/>
    <cellStyle name="Dziesiętny 2 3 10 13 8" xfId="6730"/>
    <cellStyle name="Dziesiętny 2 3 10 13 8 2" xfId="16975"/>
    <cellStyle name="Dziesiętny 2 3 10 13 9" xfId="7519"/>
    <cellStyle name="Dziesiętny 2 3 10 13 9 2" xfId="17758"/>
    <cellStyle name="Dziesiętny 2 3 10 14" xfId="964"/>
    <cellStyle name="Dziesiętny 2 3 10 14 10" xfId="8354"/>
    <cellStyle name="Dziesiętny 2 3 10 14 10 2" xfId="18592"/>
    <cellStyle name="Dziesiętny 2 3 10 14 11" xfId="9136"/>
    <cellStyle name="Dziesiętny 2 3 10 14 11 2" xfId="19374"/>
    <cellStyle name="Dziesiętny 2 3 10 14 12" xfId="9918"/>
    <cellStyle name="Dziesiętny 2 3 10 14 12 2" xfId="20156"/>
    <cellStyle name="Dziesiętny 2 3 10 14 13" xfId="10700"/>
    <cellStyle name="Dziesiętny 2 3 10 14 13 2" xfId="20938"/>
    <cellStyle name="Dziesiętny 2 3 10 14 14" xfId="11485"/>
    <cellStyle name="Dziesiętny 2 3 10 14 14 2" xfId="21720"/>
    <cellStyle name="Dziesiętny 2 3 10 14 15" xfId="12276"/>
    <cellStyle name="Dziesiętny 2 3 10 14 2" xfId="1774"/>
    <cellStyle name="Dziesiętny 2 3 10 14 2 2" xfId="13062"/>
    <cellStyle name="Dziesiętny 2 3 10 14 3" xfId="2557"/>
    <cellStyle name="Dziesiętny 2 3 10 14 3 2" xfId="13845"/>
    <cellStyle name="Dziesiętny 2 3 10 14 4" xfId="3339"/>
    <cellStyle name="Dziesiętny 2 3 10 14 4 2" xfId="14627"/>
    <cellStyle name="Dziesiętny 2 3 10 14 5" xfId="4124"/>
    <cellStyle name="Dziesiętny 2 3 10 14 5 2" xfId="15412"/>
    <cellStyle name="Dziesiętny 2 3 10 14 6" xfId="5187"/>
    <cellStyle name="Dziesiętny 2 3 10 14 6 2" xfId="16200"/>
    <cellStyle name="Dziesiętny 2 3 10 14 7" xfId="5065"/>
    <cellStyle name="Dziesiętny 2 3 10 14 8" xfId="6782"/>
    <cellStyle name="Dziesiętny 2 3 10 14 8 2" xfId="17027"/>
    <cellStyle name="Dziesiętny 2 3 10 14 9" xfId="7571"/>
    <cellStyle name="Dziesiętny 2 3 10 14 9 2" xfId="17810"/>
    <cellStyle name="Dziesiętny 2 3 10 15" xfId="1016"/>
    <cellStyle name="Dziesiętny 2 3 10 15 10" xfId="8406"/>
    <cellStyle name="Dziesiętny 2 3 10 15 10 2" xfId="18644"/>
    <cellStyle name="Dziesiętny 2 3 10 15 11" xfId="9188"/>
    <cellStyle name="Dziesiętny 2 3 10 15 11 2" xfId="19426"/>
    <cellStyle name="Dziesiętny 2 3 10 15 12" xfId="9970"/>
    <cellStyle name="Dziesiętny 2 3 10 15 12 2" xfId="20208"/>
    <cellStyle name="Dziesiętny 2 3 10 15 13" xfId="10752"/>
    <cellStyle name="Dziesiętny 2 3 10 15 13 2" xfId="20990"/>
    <cellStyle name="Dziesiętny 2 3 10 15 14" xfId="11537"/>
    <cellStyle name="Dziesiętny 2 3 10 15 14 2" xfId="21772"/>
    <cellStyle name="Dziesiętny 2 3 10 15 15" xfId="12328"/>
    <cellStyle name="Dziesiętny 2 3 10 15 2" xfId="1826"/>
    <cellStyle name="Dziesiętny 2 3 10 15 2 2" xfId="13114"/>
    <cellStyle name="Dziesiętny 2 3 10 15 3" xfId="2609"/>
    <cellStyle name="Dziesiętny 2 3 10 15 3 2" xfId="13897"/>
    <cellStyle name="Dziesiętny 2 3 10 15 4" xfId="3391"/>
    <cellStyle name="Dziesiętny 2 3 10 15 4 2" xfId="14679"/>
    <cellStyle name="Dziesiętny 2 3 10 15 5" xfId="4176"/>
    <cellStyle name="Dziesiętny 2 3 10 15 5 2" xfId="15464"/>
    <cellStyle name="Dziesiętny 2 3 10 15 6" xfId="5239"/>
    <cellStyle name="Dziesiętny 2 3 10 15 6 2" xfId="16252"/>
    <cellStyle name="Dziesiętny 2 3 10 15 7" xfId="4800"/>
    <cellStyle name="Dziesiętny 2 3 10 15 8" xfId="6834"/>
    <cellStyle name="Dziesiętny 2 3 10 15 8 2" xfId="17079"/>
    <cellStyle name="Dziesiętny 2 3 10 15 9" xfId="7623"/>
    <cellStyle name="Dziesiętny 2 3 10 15 9 2" xfId="17862"/>
    <cellStyle name="Dziesiętny 2 3 10 16" xfId="1069"/>
    <cellStyle name="Dziesiętny 2 3 10 16 10" xfId="8458"/>
    <cellStyle name="Dziesiętny 2 3 10 16 10 2" xfId="18696"/>
    <cellStyle name="Dziesiętny 2 3 10 16 11" xfId="9240"/>
    <cellStyle name="Dziesiętny 2 3 10 16 11 2" xfId="19478"/>
    <cellStyle name="Dziesiętny 2 3 10 16 12" xfId="10022"/>
    <cellStyle name="Dziesiętny 2 3 10 16 12 2" xfId="20260"/>
    <cellStyle name="Dziesiętny 2 3 10 16 13" xfId="10804"/>
    <cellStyle name="Dziesiętny 2 3 10 16 13 2" xfId="21042"/>
    <cellStyle name="Dziesiętny 2 3 10 16 14" xfId="11589"/>
    <cellStyle name="Dziesiętny 2 3 10 16 14 2" xfId="21824"/>
    <cellStyle name="Dziesiętny 2 3 10 16 15" xfId="12380"/>
    <cellStyle name="Dziesiętny 2 3 10 16 2" xfId="1879"/>
    <cellStyle name="Dziesiętny 2 3 10 16 2 2" xfId="13167"/>
    <cellStyle name="Dziesiętny 2 3 10 16 3" xfId="2661"/>
    <cellStyle name="Dziesiętny 2 3 10 16 3 2" xfId="13949"/>
    <cellStyle name="Dziesiętny 2 3 10 16 4" xfId="3443"/>
    <cellStyle name="Dziesiętny 2 3 10 16 4 2" xfId="14731"/>
    <cellStyle name="Dziesiętny 2 3 10 16 5" xfId="4228"/>
    <cellStyle name="Dziesiętny 2 3 10 16 5 2" xfId="15516"/>
    <cellStyle name="Dziesiętny 2 3 10 16 6" xfId="5292"/>
    <cellStyle name="Dziesiętny 2 3 10 16 6 2" xfId="16304"/>
    <cellStyle name="Dziesiętny 2 3 10 16 7" xfId="5064"/>
    <cellStyle name="Dziesiętny 2 3 10 16 8" xfId="6887"/>
    <cellStyle name="Dziesiętny 2 3 10 16 8 2" xfId="17132"/>
    <cellStyle name="Dziesiętny 2 3 10 16 9" xfId="7675"/>
    <cellStyle name="Dziesiętny 2 3 10 16 9 2" xfId="17914"/>
    <cellStyle name="Dziesiętny 2 3 10 17" xfId="1121"/>
    <cellStyle name="Dziesiętny 2 3 10 17 10" xfId="8510"/>
    <cellStyle name="Dziesiętny 2 3 10 17 10 2" xfId="18748"/>
    <cellStyle name="Dziesiętny 2 3 10 17 11" xfId="9292"/>
    <cellStyle name="Dziesiętny 2 3 10 17 11 2" xfId="19530"/>
    <cellStyle name="Dziesiętny 2 3 10 17 12" xfId="10074"/>
    <cellStyle name="Dziesiętny 2 3 10 17 12 2" xfId="20312"/>
    <cellStyle name="Dziesiętny 2 3 10 17 13" xfId="10856"/>
    <cellStyle name="Dziesiętny 2 3 10 17 13 2" xfId="21094"/>
    <cellStyle name="Dziesiętny 2 3 10 17 14" xfId="11641"/>
    <cellStyle name="Dziesiętny 2 3 10 17 14 2" xfId="21876"/>
    <cellStyle name="Dziesiętny 2 3 10 17 15" xfId="12432"/>
    <cellStyle name="Dziesiętny 2 3 10 17 2" xfId="1931"/>
    <cellStyle name="Dziesiętny 2 3 10 17 2 2" xfId="13219"/>
    <cellStyle name="Dziesiętny 2 3 10 17 3" xfId="2713"/>
    <cellStyle name="Dziesiętny 2 3 10 17 3 2" xfId="14001"/>
    <cellStyle name="Dziesiętny 2 3 10 17 4" xfId="3495"/>
    <cellStyle name="Dziesiętny 2 3 10 17 4 2" xfId="14783"/>
    <cellStyle name="Dziesiętny 2 3 10 17 5" xfId="4280"/>
    <cellStyle name="Dziesiętny 2 3 10 17 5 2" xfId="15568"/>
    <cellStyle name="Dziesiętny 2 3 10 17 6" xfId="5344"/>
    <cellStyle name="Dziesiętny 2 3 10 17 6 2" xfId="16356"/>
    <cellStyle name="Dziesiętny 2 3 10 17 7" xfId="4799"/>
    <cellStyle name="Dziesiętny 2 3 10 17 8" xfId="6939"/>
    <cellStyle name="Dziesiętny 2 3 10 17 8 2" xfId="17184"/>
    <cellStyle name="Dziesiętny 2 3 10 17 9" xfId="7727"/>
    <cellStyle name="Dziesiętny 2 3 10 17 9 2" xfId="17966"/>
    <cellStyle name="Dziesiętny 2 3 10 18" xfId="1175"/>
    <cellStyle name="Dziesiętny 2 3 10 18 2" xfId="12486"/>
    <cellStyle name="Dziesiętny 2 3 10 19" xfId="1985"/>
    <cellStyle name="Dziesiętny 2 3 10 19 2" xfId="13273"/>
    <cellStyle name="Dziesiętny 2 3 10 2" xfId="236"/>
    <cellStyle name="Dziesiętny 2 3 10 2 10" xfId="7834"/>
    <cellStyle name="Dziesiętny 2 3 10 2 10 2" xfId="18072"/>
    <cellStyle name="Dziesiętny 2 3 10 2 11" xfId="8616"/>
    <cellStyle name="Dziesiętny 2 3 10 2 11 2" xfId="18854"/>
    <cellStyle name="Dziesiętny 2 3 10 2 12" xfId="9398"/>
    <cellStyle name="Dziesiętny 2 3 10 2 12 2" xfId="19636"/>
    <cellStyle name="Dziesiętny 2 3 10 2 13" xfId="10180"/>
    <cellStyle name="Dziesiętny 2 3 10 2 13 2" xfId="20418"/>
    <cellStyle name="Dziesiętny 2 3 10 2 14" xfId="10963"/>
    <cellStyle name="Dziesiętny 2 3 10 2 14 2" xfId="21200"/>
    <cellStyle name="Dziesiętny 2 3 10 2 15" xfId="11747"/>
    <cellStyle name="Dziesiętny 2 3 10 2 2" xfId="1227"/>
    <cellStyle name="Dziesiętny 2 3 10 2 2 2" xfId="12538"/>
    <cellStyle name="Dziesiętny 2 3 10 2 3" xfId="2037"/>
    <cellStyle name="Dziesiętny 2 3 10 2 3 2" xfId="13325"/>
    <cellStyle name="Dziesiętny 2 3 10 2 4" xfId="2819"/>
    <cellStyle name="Dziesiętny 2 3 10 2 4 2" xfId="14107"/>
    <cellStyle name="Dziesiętny 2 3 10 2 5" xfId="3601"/>
    <cellStyle name="Dziesiętny 2 3 10 2 5 2" xfId="14889"/>
    <cellStyle name="Dziesiętny 2 3 10 2 6" xfId="4521"/>
    <cellStyle name="Dziesiętny 2 3 10 2 6 2" xfId="15677"/>
    <cellStyle name="Dziesiętny 2 3 10 2 7" xfId="5063"/>
    <cellStyle name="Dziesiętny 2 3 10 2 8" xfId="6256"/>
    <cellStyle name="Dziesiętny 2 3 10 2 8 2" xfId="16505"/>
    <cellStyle name="Dziesiętny 2 3 10 2 9" xfId="7046"/>
    <cellStyle name="Dziesiętny 2 3 10 2 9 2" xfId="17290"/>
    <cellStyle name="Dziesiętny 2 3 10 20" xfId="2767"/>
    <cellStyle name="Dziesiętny 2 3 10 20 2" xfId="14055"/>
    <cellStyle name="Dziesiętny 2 3 10 21" xfId="3549"/>
    <cellStyle name="Dziesiętny 2 3 10 21 2" xfId="14837"/>
    <cellStyle name="Dziesiętny 2 3 10 22" xfId="4363"/>
    <cellStyle name="Dziesiętny 2 3 10 22 2" xfId="15625"/>
    <cellStyle name="Dziesiętny 2 3 10 23" xfId="4803"/>
    <cellStyle name="Dziesiętny 2 3 10 24" xfId="6203"/>
    <cellStyle name="Dziesiętny 2 3 10 24 2" xfId="16452"/>
    <cellStyle name="Dziesiętny 2 3 10 25" xfId="6994"/>
    <cellStyle name="Dziesiętny 2 3 10 25 2" xfId="17238"/>
    <cellStyle name="Dziesiętny 2 3 10 26" xfId="7782"/>
    <cellStyle name="Dziesiętny 2 3 10 26 2" xfId="18020"/>
    <cellStyle name="Dziesiętny 2 3 10 27" xfId="8564"/>
    <cellStyle name="Dziesiętny 2 3 10 27 2" xfId="18802"/>
    <cellStyle name="Dziesiętny 2 3 10 28" xfId="9346"/>
    <cellStyle name="Dziesiętny 2 3 10 28 2" xfId="19584"/>
    <cellStyle name="Dziesiętny 2 3 10 29" xfId="10128"/>
    <cellStyle name="Dziesiętny 2 3 10 29 2" xfId="20366"/>
    <cellStyle name="Dziesiętny 2 3 10 3" xfId="288"/>
    <cellStyle name="Dziesiętny 2 3 10 3 10" xfId="7886"/>
    <cellStyle name="Dziesiętny 2 3 10 3 10 2" xfId="18124"/>
    <cellStyle name="Dziesiętny 2 3 10 3 11" xfId="8668"/>
    <cellStyle name="Dziesiętny 2 3 10 3 11 2" xfId="18906"/>
    <cellStyle name="Dziesiętny 2 3 10 3 12" xfId="9450"/>
    <cellStyle name="Dziesiętny 2 3 10 3 12 2" xfId="19688"/>
    <cellStyle name="Dziesiętny 2 3 10 3 13" xfId="10232"/>
    <cellStyle name="Dziesiętny 2 3 10 3 13 2" xfId="20470"/>
    <cellStyle name="Dziesiętny 2 3 10 3 14" xfId="11015"/>
    <cellStyle name="Dziesiętny 2 3 10 3 14 2" xfId="21252"/>
    <cellStyle name="Dziesiętny 2 3 10 3 15" xfId="11799"/>
    <cellStyle name="Dziesiętny 2 3 10 3 2" xfId="1279"/>
    <cellStyle name="Dziesiętny 2 3 10 3 2 2" xfId="12590"/>
    <cellStyle name="Dziesiętny 2 3 10 3 3" xfId="2089"/>
    <cellStyle name="Dziesiętny 2 3 10 3 3 2" xfId="13377"/>
    <cellStyle name="Dziesiętny 2 3 10 3 4" xfId="2871"/>
    <cellStyle name="Dziesiętny 2 3 10 3 4 2" xfId="14159"/>
    <cellStyle name="Dziesiętny 2 3 10 3 5" xfId="3653"/>
    <cellStyle name="Dziesiętny 2 3 10 3 5 2" xfId="14941"/>
    <cellStyle name="Dziesiętny 2 3 10 3 6" xfId="4573"/>
    <cellStyle name="Dziesiętny 2 3 10 3 6 2" xfId="15729"/>
    <cellStyle name="Dziesiętny 2 3 10 3 7" xfId="4798"/>
    <cellStyle name="Dziesiętny 2 3 10 3 8" xfId="6308"/>
    <cellStyle name="Dziesiętny 2 3 10 3 8 2" xfId="16557"/>
    <cellStyle name="Dziesiętny 2 3 10 3 9" xfId="7098"/>
    <cellStyle name="Dziesiętny 2 3 10 3 9 2" xfId="17342"/>
    <cellStyle name="Dziesiętny 2 3 10 30" xfId="10910"/>
    <cellStyle name="Dziesiętny 2 3 10 30 2" xfId="21148"/>
    <cellStyle name="Dziesiętny 2 3 10 31" xfId="11695"/>
    <cellStyle name="Dziesiętny 2 3 10 4" xfId="340"/>
    <cellStyle name="Dziesiętny 2 3 10 4 10" xfId="7938"/>
    <cellStyle name="Dziesiętny 2 3 10 4 10 2" xfId="18176"/>
    <cellStyle name="Dziesiętny 2 3 10 4 11" xfId="8720"/>
    <cellStyle name="Dziesiętny 2 3 10 4 11 2" xfId="18958"/>
    <cellStyle name="Dziesiętny 2 3 10 4 12" xfId="9502"/>
    <cellStyle name="Dziesiętny 2 3 10 4 12 2" xfId="19740"/>
    <cellStyle name="Dziesiętny 2 3 10 4 13" xfId="10284"/>
    <cellStyle name="Dziesiętny 2 3 10 4 13 2" xfId="20522"/>
    <cellStyle name="Dziesiętny 2 3 10 4 14" xfId="11067"/>
    <cellStyle name="Dziesiętny 2 3 10 4 14 2" xfId="21304"/>
    <cellStyle name="Dziesiętny 2 3 10 4 15" xfId="11851"/>
    <cellStyle name="Dziesiętny 2 3 10 4 2" xfId="1331"/>
    <cellStyle name="Dziesiętny 2 3 10 4 2 2" xfId="12642"/>
    <cellStyle name="Dziesiętny 2 3 10 4 3" xfId="2141"/>
    <cellStyle name="Dziesiętny 2 3 10 4 3 2" xfId="13429"/>
    <cellStyle name="Dziesiętny 2 3 10 4 4" xfId="2923"/>
    <cellStyle name="Dziesiętny 2 3 10 4 4 2" xfId="14211"/>
    <cellStyle name="Dziesiętny 2 3 10 4 5" xfId="3705"/>
    <cellStyle name="Dziesiętny 2 3 10 4 5 2" xfId="14993"/>
    <cellStyle name="Dziesiętny 2 3 10 4 6" xfId="4625"/>
    <cellStyle name="Dziesiętny 2 3 10 4 6 2" xfId="15781"/>
    <cellStyle name="Dziesiętny 2 3 10 4 7" xfId="4361"/>
    <cellStyle name="Dziesiętny 2 3 10 4 8" xfId="6360"/>
    <cellStyle name="Dziesiętny 2 3 10 4 8 2" xfId="16609"/>
    <cellStyle name="Dziesiętny 2 3 10 4 9" xfId="7150"/>
    <cellStyle name="Dziesiętny 2 3 10 4 9 2" xfId="17394"/>
    <cellStyle name="Dziesiętny 2 3 10 5" xfId="392"/>
    <cellStyle name="Dziesiętny 2 3 10 5 10" xfId="7990"/>
    <cellStyle name="Dziesiętny 2 3 10 5 10 2" xfId="18228"/>
    <cellStyle name="Dziesiętny 2 3 10 5 11" xfId="8772"/>
    <cellStyle name="Dziesiętny 2 3 10 5 11 2" xfId="19010"/>
    <cellStyle name="Dziesiętny 2 3 10 5 12" xfId="9554"/>
    <cellStyle name="Dziesiętny 2 3 10 5 12 2" xfId="19792"/>
    <cellStyle name="Dziesiętny 2 3 10 5 13" xfId="10336"/>
    <cellStyle name="Dziesiętny 2 3 10 5 13 2" xfId="20574"/>
    <cellStyle name="Dziesiętny 2 3 10 5 14" xfId="11119"/>
    <cellStyle name="Dziesiętny 2 3 10 5 14 2" xfId="21356"/>
    <cellStyle name="Dziesiętny 2 3 10 5 15" xfId="11903"/>
    <cellStyle name="Dziesiętny 2 3 10 5 2" xfId="1383"/>
    <cellStyle name="Dziesiętny 2 3 10 5 2 2" xfId="12694"/>
    <cellStyle name="Dziesiętny 2 3 10 5 3" xfId="2193"/>
    <cellStyle name="Dziesiętny 2 3 10 5 3 2" xfId="13481"/>
    <cellStyle name="Dziesiętny 2 3 10 5 4" xfId="2975"/>
    <cellStyle name="Dziesiętny 2 3 10 5 4 2" xfId="14263"/>
    <cellStyle name="Dziesiętny 2 3 10 5 5" xfId="3757"/>
    <cellStyle name="Dziesiętny 2 3 10 5 5 2" xfId="15045"/>
    <cellStyle name="Dziesiętny 2 3 10 5 6" xfId="4677"/>
    <cellStyle name="Dziesiętny 2 3 10 5 6 2" xfId="15833"/>
    <cellStyle name="Dziesiętny 2 3 10 5 7" xfId="4797"/>
    <cellStyle name="Dziesiętny 2 3 10 5 8" xfId="6412"/>
    <cellStyle name="Dziesiętny 2 3 10 5 8 2" xfId="16661"/>
    <cellStyle name="Dziesiętny 2 3 10 5 9" xfId="7202"/>
    <cellStyle name="Dziesiętny 2 3 10 5 9 2" xfId="17446"/>
    <cellStyle name="Dziesiętny 2 3 10 6" xfId="444"/>
    <cellStyle name="Dziesiętny 2 3 10 6 10" xfId="8042"/>
    <cellStyle name="Dziesiętny 2 3 10 6 10 2" xfId="18280"/>
    <cellStyle name="Dziesiętny 2 3 10 6 11" xfId="8824"/>
    <cellStyle name="Dziesiętny 2 3 10 6 11 2" xfId="19062"/>
    <cellStyle name="Dziesiętny 2 3 10 6 12" xfId="9606"/>
    <cellStyle name="Dziesiętny 2 3 10 6 12 2" xfId="19844"/>
    <cellStyle name="Dziesiętny 2 3 10 6 13" xfId="10388"/>
    <cellStyle name="Dziesiętny 2 3 10 6 13 2" xfId="20626"/>
    <cellStyle name="Dziesiętny 2 3 10 6 14" xfId="11171"/>
    <cellStyle name="Dziesiętny 2 3 10 6 14 2" xfId="21408"/>
    <cellStyle name="Dziesiętny 2 3 10 6 15" xfId="11955"/>
    <cellStyle name="Dziesiętny 2 3 10 6 2" xfId="1435"/>
    <cellStyle name="Dziesiętny 2 3 10 6 2 2" xfId="12746"/>
    <cellStyle name="Dziesiętny 2 3 10 6 3" xfId="2245"/>
    <cellStyle name="Dziesiętny 2 3 10 6 3 2" xfId="13533"/>
    <cellStyle name="Dziesiętny 2 3 10 6 4" xfId="3027"/>
    <cellStyle name="Dziesiętny 2 3 10 6 4 2" xfId="14315"/>
    <cellStyle name="Dziesiętny 2 3 10 6 5" xfId="3809"/>
    <cellStyle name="Dziesiętny 2 3 10 6 5 2" xfId="15097"/>
    <cellStyle name="Dziesiętny 2 3 10 6 6" xfId="4729"/>
    <cellStyle name="Dziesiętny 2 3 10 6 6 2" xfId="15885"/>
    <cellStyle name="Dziesiętny 2 3 10 6 7" xfId="5061"/>
    <cellStyle name="Dziesiętny 2 3 10 6 8" xfId="6464"/>
    <cellStyle name="Dziesiętny 2 3 10 6 8 2" xfId="16713"/>
    <cellStyle name="Dziesiętny 2 3 10 6 9" xfId="7254"/>
    <cellStyle name="Dziesiętny 2 3 10 6 9 2" xfId="17498"/>
    <cellStyle name="Dziesiętny 2 3 10 7" xfId="516"/>
    <cellStyle name="Dziesiętny 2 3 10 8" xfId="631"/>
    <cellStyle name="Dziesiętny 2 3 10 8 10" xfId="8094"/>
    <cellStyle name="Dziesiętny 2 3 10 8 10 2" xfId="18332"/>
    <cellStyle name="Dziesiętny 2 3 10 8 11" xfId="8876"/>
    <cellStyle name="Dziesiętny 2 3 10 8 11 2" xfId="19114"/>
    <cellStyle name="Dziesiętny 2 3 10 8 12" xfId="9658"/>
    <cellStyle name="Dziesiętny 2 3 10 8 12 2" xfId="19896"/>
    <cellStyle name="Dziesiętny 2 3 10 8 13" xfId="10440"/>
    <cellStyle name="Dziesiętny 2 3 10 8 13 2" xfId="20678"/>
    <cellStyle name="Dziesiętny 2 3 10 8 14" xfId="11223"/>
    <cellStyle name="Dziesiętny 2 3 10 8 14 2" xfId="21460"/>
    <cellStyle name="Dziesiętny 2 3 10 8 15" xfId="12012"/>
    <cellStyle name="Dziesiętny 2 3 10 8 2" xfId="1493"/>
    <cellStyle name="Dziesiętny 2 3 10 8 2 2" xfId="12799"/>
    <cellStyle name="Dziesiętny 2 3 10 8 3" xfId="2297"/>
    <cellStyle name="Dziesiętny 2 3 10 8 3 2" xfId="13585"/>
    <cellStyle name="Dziesiętny 2 3 10 8 4" xfId="3079"/>
    <cellStyle name="Dziesiętny 2 3 10 8 4 2" xfId="14367"/>
    <cellStyle name="Dziesiętny 2 3 10 8 5" xfId="3862"/>
    <cellStyle name="Dziesiętny 2 3 10 8 5 2" xfId="15150"/>
    <cellStyle name="Dziesiętny 2 3 10 8 6" xfId="4892"/>
    <cellStyle name="Dziesiętny 2 3 10 8 6 2" xfId="15938"/>
    <cellStyle name="Dziesiętny 2 3 10 8 7" xfId="4359"/>
    <cellStyle name="Dziesiętny 2 3 10 8 8" xfId="6517"/>
    <cellStyle name="Dziesiętny 2 3 10 8 8 2" xfId="16765"/>
    <cellStyle name="Dziesiętny 2 3 10 8 9" xfId="7307"/>
    <cellStyle name="Dziesiętny 2 3 10 8 9 2" xfId="17550"/>
    <cellStyle name="Dziesiętny 2 3 10 9" xfId="694"/>
    <cellStyle name="Dziesiętny 2 3 10 9 10" xfId="8146"/>
    <cellStyle name="Dziesiętny 2 3 10 9 10 2" xfId="18384"/>
    <cellStyle name="Dziesiętny 2 3 10 9 11" xfId="8928"/>
    <cellStyle name="Dziesiętny 2 3 10 9 11 2" xfId="19166"/>
    <cellStyle name="Dziesiętny 2 3 10 9 12" xfId="9710"/>
    <cellStyle name="Dziesiętny 2 3 10 9 12 2" xfId="19948"/>
    <cellStyle name="Dziesiętny 2 3 10 9 13" xfId="10492"/>
    <cellStyle name="Dziesiętny 2 3 10 9 13 2" xfId="20730"/>
    <cellStyle name="Dziesiętny 2 3 10 9 14" xfId="11276"/>
    <cellStyle name="Dziesiętny 2 3 10 9 14 2" xfId="21512"/>
    <cellStyle name="Dziesiętny 2 3 10 9 15" xfId="12068"/>
    <cellStyle name="Dziesiętny 2 3 10 9 2" xfId="1556"/>
    <cellStyle name="Dziesiętny 2 3 10 9 2 2" xfId="12853"/>
    <cellStyle name="Dziesiętny 2 3 10 9 3" xfId="2349"/>
    <cellStyle name="Dziesiętny 2 3 10 9 3 2" xfId="13637"/>
    <cellStyle name="Dziesiętny 2 3 10 9 4" xfId="3131"/>
    <cellStyle name="Dziesiętny 2 3 10 9 4 2" xfId="14419"/>
    <cellStyle name="Dziesiętny 2 3 10 9 5" xfId="3914"/>
    <cellStyle name="Dziesiętny 2 3 10 9 5 2" xfId="15202"/>
    <cellStyle name="Dziesiętny 2 3 10 9 6" xfId="4946"/>
    <cellStyle name="Dziesiętny 2 3 10 9 6 2" xfId="15990"/>
    <cellStyle name="Dziesiętny 2 3 10 9 7" xfId="4796"/>
    <cellStyle name="Dziesiętny 2 3 10 9 8" xfId="6570"/>
    <cellStyle name="Dziesiętny 2 3 10 9 8 2" xfId="16818"/>
    <cellStyle name="Dziesiętny 2 3 10 9 9" xfId="7360"/>
    <cellStyle name="Dziesiętny 2 3 10 9 9 2" xfId="17602"/>
    <cellStyle name="Dziesiętny 2 3 11" xfId="39"/>
    <cellStyle name="Dziesiętny 2 3 11 10" xfId="780"/>
    <cellStyle name="Dziesiętny 2 3 11 10 10" xfId="8207"/>
    <cellStyle name="Dziesiętny 2 3 11 10 10 2" xfId="18445"/>
    <cellStyle name="Dziesiętny 2 3 11 10 11" xfId="8989"/>
    <cellStyle name="Dziesiętny 2 3 11 10 11 2" xfId="19227"/>
    <cellStyle name="Dziesiętny 2 3 11 10 12" xfId="9771"/>
    <cellStyle name="Dziesiętny 2 3 11 10 12 2" xfId="20009"/>
    <cellStyle name="Dziesiętny 2 3 11 10 13" xfId="10553"/>
    <cellStyle name="Dziesiętny 2 3 11 10 13 2" xfId="20791"/>
    <cellStyle name="Dziesiętny 2 3 11 10 14" xfId="11337"/>
    <cellStyle name="Dziesiętny 2 3 11 10 14 2" xfId="21573"/>
    <cellStyle name="Dziesiętny 2 3 11 10 15" xfId="12129"/>
    <cellStyle name="Dziesiętny 2 3 11 10 2" xfId="1627"/>
    <cellStyle name="Dziesiętny 2 3 11 10 2 2" xfId="12915"/>
    <cellStyle name="Dziesiętny 2 3 11 10 3" xfId="2410"/>
    <cellStyle name="Dziesiętny 2 3 11 10 3 2" xfId="13698"/>
    <cellStyle name="Dziesiętny 2 3 11 10 4" xfId="3192"/>
    <cellStyle name="Dziesiętny 2 3 11 10 4 2" xfId="14480"/>
    <cellStyle name="Dziesiętny 2 3 11 10 5" xfId="3977"/>
    <cellStyle name="Dziesiętny 2 3 11 10 5 2" xfId="15265"/>
    <cellStyle name="Dziesiętny 2 3 11 10 6" xfId="5018"/>
    <cellStyle name="Dziesiętny 2 3 11 10 6 2" xfId="16052"/>
    <cellStyle name="Dziesiętny 2 3 11 10 7" xfId="4357"/>
    <cellStyle name="Dziesiętny 2 3 11 10 8" xfId="6633"/>
    <cellStyle name="Dziesiętny 2 3 11 10 8 2" xfId="16879"/>
    <cellStyle name="Dziesiętny 2 3 11 10 9" xfId="7422"/>
    <cellStyle name="Dziesiętny 2 3 11 10 9 2" xfId="17663"/>
    <cellStyle name="Dziesiętny 2 3 11 11" xfId="828"/>
    <cellStyle name="Dziesiętny 2 3 11 11 2" xfId="4795"/>
    <cellStyle name="Dziesiętny 2 3 11 12" xfId="856"/>
    <cellStyle name="Dziesiętny 2 3 11 12 10" xfId="8251"/>
    <cellStyle name="Dziesiętny 2 3 11 12 10 2" xfId="18489"/>
    <cellStyle name="Dziesiętny 2 3 11 12 11" xfId="9033"/>
    <cellStyle name="Dziesiętny 2 3 11 12 11 2" xfId="19271"/>
    <cellStyle name="Dziesiętny 2 3 11 12 12" xfId="9815"/>
    <cellStyle name="Dziesiętny 2 3 11 12 12 2" xfId="20053"/>
    <cellStyle name="Dziesiętny 2 3 11 12 13" xfId="10597"/>
    <cellStyle name="Dziesiętny 2 3 11 12 13 2" xfId="20835"/>
    <cellStyle name="Dziesiętny 2 3 11 12 14" xfId="11382"/>
    <cellStyle name="Dziesiętny 2 3 11 12 14 2" xfId="21617"/>
    <cellStyle name="Dziesiętny 2 3 11 12 15" xfId="12173"/>
    <cellStyle name="Dziesiętny 2 3 11 12 2" xfId="1671"/>
    <cellStyle name="Dziesiętny 2 3 11 12 2 2" xfId="12959"/>
    <cellStyle name="Dziesiętny 2 3 11 12 3" xfId="2454"/>
    <cellStyle name="Dziesiętny 2 3 11 12 3 2" xfId="13742"/>
    <cellStyle name="Dziesiętny 2 3 11 12 4" xfId="3236"/>
    <cellStyle name="Dziesiętny 2 3 11 12 4 2" xfId="14524"/>
    <cellStyle name="Dziesiętny 2 3 11 12 5" xfId="4021"/>
    <cellStyle name="Dziesiętny 2 3 11 12 5 2" xfId="15309"/>
    <cellStyle name="Dziesiętny 2 3 11 12 6" xfId="5082"/>
    <cellStyle name="Dziesiętny 2 3 11 12 6 2" xfId="16096"/>
    <cellStyle name="Dziesiętny 2 3 11 12 7" xfId="4356"/>
    <cellStyle name="Dziesiętny 2 3 11 12 8" xfId="6678"/>
    <cellStyle name="Dziesiętny 2 3 11 12 8 2" xfId="16924"/>
    <cellStyle name="Dziesiętny 2 3 11 12 9" xfId="7467"/>
    <cellStyle name="Dziesiętny 2 3 11 12 9 2" xfId="17707"/>
    <cellStyle name="Dziesiętny 2 3 11 13" xfId="913"/>
    <cellStyle name="Dziesiętny 2 3 11 13 10" xfId="8303"/>
    <cellStyle name="Dziesiętny 2 3 11 13 10 2" xfId="18541"/>
    <cellStyle name="Dziesiętny 2 3 11 13 11" xfId="9085"/>
    <cellStyle name="Dziesiętny 2 3 11 13 11 2" xfId="19323"/>
    <cellStyle name="Dziesiętny 2 3 11 13 12" xfId="9867"/>
    <cellStyle name="Dziesiętny 2 3 11 13 12 2" xfId="20105"/>
    <cellStyle name="Dziesiętny 2 3 11 13 13" xfId="10649"/>
    <cellStyle name="Dziesiętny 2 3 11 13 13 2" xfId="20887"/>
    <cellStyle name="Dziesiętny 2 3 11 13 14" xfId="11434"/>
    <cellStyle name="Dziesiętny 2 3 11 13 14 2" xfId="21669"/>
    <cellStyle name="Dziesiętny 2 3 11 13 15" xfId="12225"/>
    <cellStyle name="Dziesiętny 2 3 11 13 2" xfId="1723"/>
    <cellStyle name="Dziesiętny 2 3 11 13 2 2" xfId="13011"/>
    <cellStyle name="Dziesiętny 2 3 11 13 3" xfId="2506"/>
    <cellStyle name="Dziesiętny 2 3 11 13 3 2" xfId="13794"/>
    <cellStyle name="Dziesiętny 2 3 11 13 4" xfId="3288"/>
    <cellStyle name="Dziesiętny 2 3 11 13 4 2" xfId="14576"/>
    <cellStyle name="Dziesiętny 2 3 11 13 5" xfId="4073"/>
    <cellStyle name="Dziesiętny 2 3 11 13 5 2" xfId="15361"/>
    <cellStyle name="Dziesiętny 2 3 11 13 6" xfId="5136"/>
    <cellStyle name="Dziesiętny 2 3 11 13 6 2" xfId="16149"/>
    <cellStyle name="Dziesiętny 2 3 11 13 7" xfId="4794"/>
    <cellStyle name="Dziesiętny 2 3 11 13 8" xfId="6731"/>
    <cellStyle name="Dziesiętny 2 3 11 13 8 2" xfId="16976"/>
    <cellStyle name="Dziesiętny 2 3 11 13 9" xfId="7520"/>
    <cellStyle name="Dziesiętny 2 3 11 13 9 2" xfId="17759"/>
    <cellStyle name="Dziesiętny 2 3 11 14" xfId="965"/>
    <cellStyle name="Dziesiętny 2 3 11 14 10" xfId="8355"/>
    <cellStyle name="Dziesiętny 2 3 11 14 10 2" xfId="18593"/>
    <cellStyle name="Dziesiętny 2 3 11 14 11" xfId="9137"/>
    <cellStyle name="Dziesiętny 2 3 11 14 11 2" xfId="19375"/>
    <cellStyle name="Dziesiętny 2 3 11 14 12" xfId="9919"/>
    <cellStyle name="Dziesiętny 2 3 11 14 12 2" xfId="20157"/>
    <cellStyle name="Dziesiętny 2 3 11 14 13" xfId="10701"/>
    <cellStyle name="Dziesiętny 2 3 11 14 13 2" xfId="20939"/>
    <cellStyle name="Dziesiętny 2 3 11 14 14" xfId="11486"/>
    <cellStyle name="Dziesiętny 2 3 11 14 14 2" xfId="21721"/>
    <cellStyle name="Dziesiętny 2 3 11 14 15" xfId="12277"/>
    <cellStyle name="Dziesiętny 2 3 11 14 2" xfId="1775"/>
    <cellStyle name="Dziesiętny 2 3 11 14 2 2" xfId="13063"/>
    <cellStyle name="Dziesiętny 2 3 11 14 3" xfId="2558"/>
    <cellStyle name="Dziesiętny 2 3 11 14 3 2" xfId="13846"/>
    <cellStyle name="Dziesiętny 2 3 11 14 4" xfId="3340"/>
    <cellStyle name="Dziesiętny 2 3 11 14 4 2" xfId="14628"/>
    <cellStyle name="Dziesiętny 2 3 11 14 5" xfId="4125"/>
    <cellStyle name="Dziesiętny 2 3 11 14 5 2" xfId="15413"/>
    <cellStyle name="Dziesiętny 2 3 11 14 6" xfId="5188"/>
    <cellStyle name="Dziesiętny 2 3 11 14 6 2" xfId="16201"/>
    <cellStyle name="Dziesiętny 2 3 11 14 7" xfId="5060"/>
    <cellStyle name="Dziesiętny 2 3 11 14 8" xfId="6783"/>
    <cellStyle name="Dziesiętny 2 3 11 14 8 2" xfId="17028"/>
    <cellStyle name="Dziesiętny 2 3 11 14 9" xfId="7572"/>
    <cellStyle name="Dziesiętny 2 3 11 14 9 2" xfId="17811"/>
    <cellStyle name="Dziesiętny 2 3 11 15" xfId="1017"/>
    <cellStyle name="Dziesiętny 2 3 11 15 10" xfId="8407"/>
    <cellStyle name="Dziesiętny 2 3 11 15 10 2" xfId="18645"/>
    <cellStyle name="Dziesiętny 2 3 11 15 11" xfId="9189"/>
    <cellStyle name="Dziesiętny 2 3 11 15 11 2" xfId="19427"/>
    <cellStyle name="Dziesiętny 2 3 11 15 12" xfId="9971"/>
    <cellStyle name="Dziesiętny 2 3 11 15 12 2" xfId="20209"/>
    <cellStyle name="Dziesiętny 2 3 11 15 13" xfId="10753"/>
    <cellStyle name="Dziesiętny 2 3 11 15 13 2" xfId="20991"/>
    <cellStyle name="Dziesiętny 2 3 11 15 14" xfId="11538"/>
    <cellStyle name="Dziesiętny 2 3 11 15 14 2" xfId="21773"/>
    <cellStyle name="Dziesiętny 2 3 11 15 15" xfId="12329"/>
    <cellStyle name="Dziesiętny 2 3 11 15 2" xfId="1827"/>
    <cellStyle name="Dziesiętny 2 3 11 15 2 2" xfId="13115"/>
    <cellStyle name="Dziesiętny 2 3 11 15 3" xfId="2610"/>
    <cellStyle name="Dziesiętny 2 3 11 15 3 2" xfId="13898"/>
    <cellStyle name="Dziesiętny 2 3 11 15 4" xfId="3392"/>
    <cellStyle name="Dziesiętny 2 3 11 15 4 2" xfId="14680"/>
    <cellStyle name="Dziesiętny 2 3 11 15 5" xfId="4177"/>
    <cellStyle name="Dziesiętny 2 3 11 15 5 2" xfId="15465"/>
    <cellStyle name="Dziesiętny 2 3 11 15 6" xfId="5240"/>
    <cellStyle name="Dziesiętny 2 3 11 15 6 2" xfId="16253"/>
    <cellStyle name="Dziesiętny 2 3 11 15 7" xfId="5053"/>
    <cellStyle name="Dziesiętny 2 3 11 15 8" xfId="6835"/>
    <cellStyle name="Dziesiętny 2 3 11 15 8 2" xfId="17080"/>
    <cellStyle name="Dziesiętny 2 3 11 15 9" xfId="7624"/>
    <cellStyle name="Dziesiętny 2 3 11 15 9 2" xfId="17863"/>
    <cellStyle name="Dziesiętny 2 3 11 16" xfId="1070"/>
    <cellStyle name="Dziesiętny 2 3 11 16 10" xfId="8459"/>
    <cellStyle name="Dziesiętny 2 3 11 16 10 2" xfId="18697"/>
    <cellStyle name="Dziesiętny 2 3 11 16 11" xfId="9241"/>
    <cellStyle name="Dziesiętny 2 3 11 16 11 2" xfId="19479"/>
    <cellStyle name="Dziesiętny 2 3 11 16 12" xfId="10023"/>
    <cellStyle name="Dziesiętny 2 3 11 16 12 2" xfId="20261"/>
    <cellStyle name="Dziesiętny 2 3 11 16 13" xfId="10805"/>
    <cellStyle name="Dziesiętny 2 3 11 16 13 2" xfId="21043"/>
    <cellStyle name="Dziesiętny 2 3 11 16 14" xfId="11590"/>
    <cellStyle name="Dziesiętny 2 3 11 16 14 2" xfId="21825"/>
    <cellStyle name="Dziesiętny 2 3 11 16 15" xfId="12381"/>
    <cellStyle name="Dziesiętny 2 3 11 16 2" xfId="1880"/>
    <cellStyle name="Dziesiętny 2 3 11 16 2 2" xfId="13168"/>
    <cellStyle name="Dziesiętny 2 3 11 16 3" xfId="2662"/>
    <cellStyle name="Dziesiętny 2 3 11 16 3 2" xfId="13950"/>
    <cellStyle name="Dziesiętny 2 3 11 16 4" xfId="3444"/>
    <cellStyle name="Dziesiętny 2 3 11 16 4 2" xfId="14732"/>
    <cellStyle name="Dziesiętny 2 3 11 16 5" xfId="4229"/>
    <cellStyle name="Dziesiętny 2 3 11 16 5 2" xfId="15517"/>
    <cellStyle name="Dziesiętny 2 3 11 16 6" xfId="5293"/>
    <cellStyle name="Dziesiętny 2 3 11 16 6 2" xfId="16305"/>
    <cellStyle name="Dziesiętny 2 3 11 16 7" xfId="4792"/>
    <cellStyle name="Dziesiętny 2 3 11 16 8" xfId="6888"/>
    <cellStyle name="Dziesiętny 2 3 11 16 8 2" xfId="17133"/>
    <cellStyle name="Dziesiętny 2 3 11 16 9" xfId="7676"/>
    <cellStyle name="Dziesiętny 2 3 11 16 9 2" xfId="17915"/>
    <cellStyle name="Dziesiętny 2 3 11 17" xfId="1122"/>
    <cellStyle name="Dziesiętny 2 3 11 17 10" xfId="8511"/>
    <cellStyle name="Dziesiętny 2 3 11 17 10 2" xfId="18749"/>
    <cellStyle name="Dziesiętny 2 3 11 17 11" xfId="9293"/>
    <cellStyle name="Dziesiętny 2 3 11 17 11 2" xfId="19531"/>
    <cellStyle name="Dziesiętny 2 3 11 17 12" xfId="10075"/>
    <cellStyle name="Dziesiętny 2 3 11 17 12 2" xfId="20313"/>
    <cellStyle name="Dziesiętny 2 3 11 17 13" xfId="10857"/>
    <cellStyle name="Dziesiętny 2 3 11 17 13 2" xfId="21095"/>
    <cellStyle name="Dziesiętny 2 3 11 17 14" xfId="11642"/>
    <cellStyle name="Dziesiętny 2 3 11 17 14 2" xfId="21877"/>
    <cellStyle name="Dziesiętny 2 3 11 17 15" xfId="12433"/>
    <cellStyle name="Dziesiętny 2 3 11 17 2" xfId="1932"/>
    <cellStyle name="Dziesiętny 2 3 11 17 2 2" xfId="13220"/>
    <cellStyle name="Dziesiętny 2 3 11 17 3" xfId="2714"/>
    <cellStyle name="Dziesiętny 2 3 11 17 3 2" xfId="14002"/>
    <cellStyle name="Dziesiętny 2 3 11 17 4" xfId="3496"/>
    <cellStyle name="Dziesiętny 2 3 11 17 4 2" xfId="14784"/>
    <cellStyle name="Dziesiętny 2 3 11 17 5" xfId="4281"/>
    <cellStyle name="Dziesiętny 2 3 11 17 5 2" xfId="15569"/>
    <cellStyle name="Dziesiętny 2 3 11 17 6" xfId="5345"/>
    <cellStyle name="Dziesiętny 2 3 11 17 6 2" xfId="16357"/>
    <cellStyle name="Dziesiętny 2 3 11 17 7" xfId="4793"/>
    <cellStyle name="Dziesiętny 2 3 11 17 8" xfId="6940"/>
    <cellStyle name="Dziesiętny 2 3 11 17 8 2" xfId="17185"/>
    <cellStyle name="Dziesiętny 2 3 11 17 9" xfId="7728"/>
    <cellStyle name="Dziesiętny 2 3 11 17 9 2" xfId="17967"/>
    <cellStyle name="Dziesiętny 2 3 11 18" xfId="1176"/>
    <cellStyle name="Dziesiętny 2 3 11 18 2" xfId="12487"/>
    <cellStyle name="Dziesiętny 2 3 11 19" xfId="1986"/>
    <cellStyle name="Dziesiętny 2 3 11 19 2" xfId="13274"/>
    <cellStyle name="Dziesiętny 2 3 11 2" xfId="237"/>
    <cellStyle name="Dziesiętny 2 3 11 2 10" xfId="7835"/>
    <cellStyle name="Dziesiętny 2 3 11 2 10 2" xfId="18073"/>
    <cellStyle name="Dziesiętny 2 3 11 2 11" xfId="8617"/>
    <cellStyle name="Dziesiętny 2 3 11 2 11 2" xfId="18855"/>
    <cellStyle name="Dziesiętny 2 3 11 2 12" xfId="9399"/>
    <cellStyle name="Dziesiętny 2 3 11 2 12 2" xfId="19637"/>
    <cellStyle name="Dziesiętny 2 3 11 2 13" xfId="10181"/>
    <cellStyle name="Dziesiętny 2 3 11 2 13 2" xfId="20419"/>
    <cellStyle name="Dziesiętny 2 3 11 2 14" xfId="10964"/>
    <cellStyle name="Dziesiętny 2 3 11 2 14 2" xfId="21201"/>
    <cellStyle name="Dziesiętny 2 3 11 2 15" xfId="11748"/>
    <cellStyle name="Dziesiętny 2 3 11 2 2" xfId="1228"/>
    <cellStyle name="Dziesiętny 2 3 11 2 2 2" xfId="12539"/>
    <cellStyle name="Dziesiętny 2 3 11 2 3" xfId="2038"/>
    <cellStyle name="Dziesiętny 2 3 11 2 3 2" xfId="13326"/>
    <cellStyle name="Dziesiętny 2 3 11 2 4" xfId="2820"/>
    <cellStyle name="Dziesiętny 2 3 11 2 4 2" xfId="14108"/>
    <cellStyle name="Dziesiętny 2 3 11 2 5" xfId="3602"/>
    <cellStyle name="Dziesiętny 2 3 11 2 5 2" xfId="14890"/>
    <cellStyle name="Dziesiętny 2 3 11 2 6" xfId="4522"/>
    <cellStyle name="Dziesiętny 2 3 11 2 6 2" xfId="15678"/>
    <cellStyle name="Dziesiętny 2 3 11 2 7" xfId="5059"/>
    <cellStyle name="Dziesiętny 2 3 11 2 8" xfId="6257"/>
    <cellStyle name="Dziesiętny 2 3 11 2 8 2" xfId="16506"/>
    <cellStyle name="Dziesiętny 2 3 11 2 9" xfId="7047"/>
    <cellStyle name="Dziesiętny 2 3 11 2 9 2" xfId="17291"/>
    <cellStyle name="Dziesiętny 2 3 11 20" xfId="2768"/>
    <cellStyle name="Dziesiętny 2 3 11 20 2" xfId="14056"/>
    <cellStyle name="Dziesiętny 2 3 11 21" xfId="3550"/>
    <cellStyle name="Dziesiętny 2 3 11 21 2" xfId="14838"/>
    <cellStyle name="Dziesiętny 2 3 11 22" xfId="4364"/>
    <cellStyle name="Dziesiętny 2 3 11 22 2" xfId="15626"/>
    <cellStyle name="Dziesiętny 2 3 11 23" xfId="4358"/>
    <cellStyle name="Dziesiętny 2 3 11 24" xfId="6204"/>
    <cellStyle name="Dziesiętny 2 3 11 24 2" xfId="16453"/>
    <cellStyle name="Dziesiętny 2 3 11 25" xfId="6995"/>
    <cellStyle name="Dziesiętny 2 3 11 25 2" xfId="17239"/>
    <cellStyle name="Dziesiętny 2 3 11 26" xfId="7783"/>
    <cellStyle name="Dziesiętny 2 3 11 26 2" xfId="18021"/>
    <cellStyle name="Dziesiętny 2 3 11 27" xfId="8565"/>
    <cellStyle name="Dziesiętny 2 3 11 27 2" xfId="18803"/>
    <cellStyle name="Dziesiętny 2 3 11 28" xfId="9347"/>
    <cellStyle name="Dziesiętny 2 3 11 28 2" xfId="19585"/>
    <cellStyle name="Dziesiętny 2 3 11 29" xfId="10129"/>
    <cellStyle name="Dziesiętny 2 3 11 29 2" xfId="20367"/>
    <cellStyle name="Dziesiętny 2 3 11 3" xfId="289"/>
    <cellStyle name="Dziesiętny 2 3 11 3 10" xfId="7887"/>
    <cellStyle name="Dziesiętny 2 3 11 3 10 2" xfId="18125"/>
    <cellStyle name="Dziesiętny 2 3 11 3 11" xfId="8669"/>
    <cellStyle name="Dziesiętny 2 3 11 3 11 2" xfId="18907"/>
    <cellStyle name="Dziesiętny 2 3 11 3 12" xfId="9451"/>
    <cellStyle name="Dziesiętny 2 3 11 3 12 2" xfId="19689"/>
    <cellStyle name="Dziesiętny 2 3 11 3 13" xfId="10233"/>
    <cellStyle name="Dziesiętny 2 3 11 3 13 2" xfId="20471"/>
    <cellStyle name="Dziesiętny 2 3 11 3 14" xfId="11016"/>
    <cellStyle name="Dziesiętny 2 3 11 3 14 2" xfId="21253"/>
    <cellStyle name="Dziesiętny 2 3 11 3 15" xfId="11800"/>
    <cellStyle name="Dziesiętny 2 3 11 3 2" xfId="1280"/>
    <cellStyle name="Dziesiętny 2 3 11 3 2 2" xfId="12591"/>
    <cellStyle name="Dziesiętny 2 3 11 3 3" xfId="2090"/>
    <cellStyle name="Dziesiętny 2 3 11 3 3 2" xfId="13378"/>
    <cellStyle name="Dziesiętny 2 3 11 3 4" xfId="2872"/>
    <cellStyle name="Dziesiętny 2 3 11 3 4 2" xfId="14160"/>
    <cellStyle name="Dziesiętny 2 3 11 3 5" xfId="3654"/>
    <cellStyle name="Dziesiętny 2 3 11 3 5 2" xfId="14942"/>
    <cellStyle name="Dziesiętny 2 3 11 3 6" xfId="4574"/>
    <cellStyle name="Dziesiętny 2 3 11 3 6 2" xfId="15730"/>
    <cellStyle name="Dziesiętny 2 3 11 3 7" xfId="5058"/>
    <cellStyle name="Dziesiętny 2 3 11 3 8" xfId="6309"/>
    <cellStyle name="Dziesiętny 2 3 11 3 8 2" xfId="16558"/>
    <cellStyle name="Dziesiętny 2 3 11 3 9" xfId="7099"/>
    <cellStyle name="Dziesiętny 2 3 11 3 9 2" xfId="17343"/>
    <cellStyle name="Dziesiętny 2 3 11 30" xfId="10911"/>
    <cellStyle name="Dziesiętny 2 3 11 30 2" xfId="21149"/>
    <cellStyle name="Dziesiętny 2 3 11 31" xfId="11696"/>
    <cellStyle name="Dziesiętny 2 3 11 4" xfId="341"/>
    <cellStyle name="Dziesiętny 2 3 11 4 10" xfId="7939"/>
    <cellStyle name="Dziesiętny 2 3 11 4 10 2" xfId="18177"/>
    <cellStyle name="Dziesiętny 2 3 11 4 11" xfId="8721"/>
    <cellStyle name="Dziesiętny 2 3 11 4 11 2" xfId="18959"/>
    <cellStyle name="Dziesiętny 2 3 11 4 12" xfId="9503"/>
    <cellStyle name="Dziesiętny 2 3 11 4 12 2" xfId="19741"/>
    <cellStyle name="Dziesiętny 2 3 11 4 13" xfId="10285"/>
    <cellStyle name="Dziesiętny 2 3 11 4 13 2" xfId="20523"/>
    <cellStyle name="Dziesiętny 2 3 11 4 14" xfId="11068"/>
    <cellStyle name="Dziesiętny 2 3 11 4 14 2" xfId="21305"/>
    <cellStyle name="Dziesiętny 2 3 11 4 15" xfId="11852"/>
    <cellStyle name="Dziesiętny 2 3 11 4 2" xfId="1332"/>
    <cellStyle name="Dziesiętny 2 3 11 4 2 2" xfId="12643"/>
    <cellStyle name="Dziesiętny 2 3 11 4 3" xfId="2142"/>
    <cellStyle name="Dziesiętny 2 3 11 4 3 2" xfId="13430"/>
    <cellStyle name="Dziesiętny 2 3 11 4 4" xfId="2924"/>
    <cellStyle name="Dziesiętny 2 3 11 4 4 2" xfId="14212"/>
    <cellStyle name="Dziesiętny 2 3 11 4 5" xfId="3706"/>
    <cellStyle name="Dziesiętny 2 3 11 4 5 2" xfId="14994"/>
    <cellStyle name="Dziesiętny 2 3 11 4 6" xfId="4626"/>
    <cellStyle name="Dziesiętny 2 3 11 4 6 2" xfId="15782"/>
    <cellStyle name="Dziesiętny 2 3 11 4 7" xfId="4791"/>
    <cellStyle name="Dziesiętny 2 3 11 4 8" xfId="6361"/>
    <cellStyle name="Dziesiętny 2 3 11 4 8 2" xfId="16610"/>
    <cellStyle name="Dziesiętny 2 3 11 4 9" xfId="7151"/>
    <cellStyle name="Dziesiętny 2 3 11 4 9 2" xfId="17395"/>
    <cellStyle name="Dziesiętny 2 3 11 5" xfId="393"/>
    <cellStyle name="Dziesiętny 2 3 11 5 10" xfId="7991"/>
    <cellStyle name="Dziesiętny 2 3 11 5 10 2" xfId="18229"/>
    <cellStyle name="Dziesiętny 2 3 11 5 11" xfId="8773"/>
    <cellStyle name="Dziesiętny 2 3 11 5 11 2" xfId="19011"/>
    <cellStyle name="Dziesiętny 2 3 11 5 12" xfId="9555"/>
    <cellStyle name="Dziesiętny 2 3 11 5 12 2" xfId="19793"/>
    <cellStyle name="Dziesiętny 2 3 11 5 13" xfId="10337"/>
    <cellStyle name="Dziesiętny 2 3 11 5 13 2" xfId="20575"/>
    <cellStyle name="Dziesiętny 2 3 11 5 14" xfId="11120"/>
    <cellStyle name="Dziesiętny 2 3 11 5 14 2" xfId="21357"/>
    <cellStyle name="Dziesiętny 2 3 11 5 15" xfId="11904"/>
    <cellStyle name="Dziesiętny 2 3 11 5 2" xfId="1384"/>
    <cellStyle name="Dziesiętny 2 3 11 5 2 2" xfId="12695"/>
    <cellStyle name="Dziesiętny 2 3 11 5 3" xfId="2194"/>
    <cellStyle name="Dziesiętny 2 3 11 5 3 2" xfId="13482"/>
    <cellStyle name="Dziesiętny 2 3 11 5 4" xfId="2976"/>
    <cellStyle name="Dziesiętny 2 3 11 5 4 2" xfId="14264"/>
    <cellStyle name="Dziesiętny 2 3 11 5 5" xfId="3758"/>
    <cellStyle name="Dziesiętny 2 3 11 5 5 2" xfId="15046"/>
    <cellStyle name="Dziesiętny 2 3 11 5 6" xfId="4678"/>
    <cellStyle name="Dziesiętny 2 3 11 5 6 2" xfId="15834"/>
    <cellStyle name="Dziesiętny 2 3 11 5 7" xfId="5057"/>
    <cellStyle name="Dziesiętny 2 3 11 5 8" xfId="6413"/>
    <cellStyle name="Dziesiętny 2 3 11 5 8 2" xfId="16662"/>
    <cellStyle name="Dziesiętny 2 3 11 5 9" xfId="7203"/>
    <cellStyle name="Dziesiętny 2 3 11 5 9 2" xfId="17447"/>
    <cellStyle name="Dziesiętny 2 3 11 6" xfId="445"/>
    <cellStyle name="Dziesiętny 2 3 11 6 10" xfId="8043"/>
    <cellStyle name="Dziesiętny 2 3 11 6 10 2" xfId="18281"/>
    <cellStyle name="Dziesiętny 2 3 11 6 11" xfId="8825"/>
    <cellStyle name="Dziesiętny 2 3 11 6 11 2" xfId="19063"/>
    <cellStyle name="Dziesiętny 2 3 11 6 12" xfId="9607"/>
    <cellStyle name="Dziesiętny 2 3 11 6 12 2" xfId="19845"/>
    <cellStyle name="Dziesiętny 2 3 11 6 13" xfId="10389"/>
    <cellStyle name="Dziesiętny 2 3 11 6 13 2" xfId="20627"/>
    <cellStyle name="Dziesiętny 2 3 11 6 14" xfId="11172"/>
    <cellStyle name="Dziesiętny 2 3 11 6 14 2" xfId="21409"/>
    <cellStyle name="Dziesiętny 2 3 11 6 15" xfId="11956"/>
    <cellStyle name="Dziesiętny 2 3 11 6 2" xfId="1436"/>
    <cellStyle name="Dziesiętny 2 3 11 6 2 2" xfId="12747"/>
    <cellStyle name="Dziesiętny 2 3 11 6 3" xfId="2246"/>
    <cellStyle name="Dziesiętny 2 3 11 6 3 2" xfId="13534"/>
    <cellStyle name="Dziesiętny 2 3 11 6 4" xfId="3028"/>
    <cellStyle name="Dziesiętny 2 3 11 6 4 2" xfId="14316"/>
    <cellStyle name="Dziesiętny 2 3 11 6 5" xfId="3810"/>
    <cellStyle name="Dziesiętny 2 3 11 6 5 2" xfId="15098"/>
    <cellStyle name="Dziesiętny 2 3 11 6 6" xfId="4730"/>
    <cellStyle name="Dziesiętny 2 3 11 6 6 2" xfId="15886"/>
    <cellStyle name="Dziesiętny 2 3 11 6 7" xfId="4790"/>
    <cellStyle name="Dziesiętny 2 3 11 6 8" xfId="6465"/>
    <cellStyle name="Dziesiętny 2 3 11 6 8 2" xfId="16714"/>
    <cellStyle name="Dziesiętny 2 3 11 6 9" xfId="7255"/>
    <cellStyle name="Dziesiętny 2 3 11 6 9 2" xfId="17499"/>
    <cellStyle name="Dziesiętny 2 3 11 7" xfId="517"/>
    <cellStyle name="Dziesiętny 2 3 11 8" xfId="632"/>
    <cellStyle name="Dziesiętny 2 3 11 8 10" xfId="8095"/>
    <cellStyle name="Dziesiętny 2 3 11 8 10 2" xfId="18333"/>
    <cellStyle name="Dziesiętny 2 3 11 8 11" xfId="8877"/>
    <cellStyle name="Dziesiętny 2 3 11 8 11 2" xfId="19115"/>
    <cellStyle name="Dziesiętny 2 3 11 8 12" xfId="9659"/>
    <cellStyle name="Dziesiętny 2 3 11 8 12 2" xfId="19897"/>
    <cellStyle name="Dziesiętny 2 3 11 8 13" xfId="10441"/>
    <cellStyle name="Dziesiętny 2 3 11 8 13 2" xfId="20679"/>
    <cellStyle name="Dziesiętny 2 3 11 8 14" xfId="11224"/>
    <cellStyle name="Dziesiętny 2 3 11 8 14 2" xfId="21461"/>
    <cellStyle name="Dziesiętny 2 3 11 8 15" xfId="12013"/>
    <cellStyle name="Dziesiętny 2 3 11 8 2" xfId="1494"/>
    <cellStyle name="Dziesiętny 2 3 11 8 2 2" xfId="12800"/>
    <cellStyle name="Dziesiętny 2 3 11 8 3" xfId="2298"/>
    <cellStyle name="Dziesiętny 2 3 11 8 3 2" xfId="13586"/>
    <cellStyle name="Dziesiętny 2 3 11 8 4" xfId="3080"/>
    <cellStyle name="Dziesiętny 2 3 11 8 4 2" xfId="14368"/>
    <cellStyle name="Dziesiętny 2 3 11 8 5" xfId="3863"/>
    <cellStyle name="Dziesiętny 2 3 11 8 5 2" xfId="15151"/>
    <cellStyle name="Dziesiętny 2 3 11 8 6" xfId="4893"/>
    <cellStyle name="Dziesiętny 2 3 11 8 6 2" xfId="15939"/>
    <cellStyle name="Dziesiętny 2 3 11 8 7" xfId="4789"/>
    <cellStyle name="Dziesiętny 2 3 11 8 8" xfId="6518"/>
    <cellStyle name="Dziesiętny 2 3 11 8 8 2" xfId="16766"/>
    <cellStyle name="Dziesiętny 2 3 11 8 9" xfId="7308"/>
    <cellStyle name="Dziesiętny 2 3 11 8 9 2" xfId="17551"/>
    <cellStyle name="Dziesiętny 2 3 11 9" xfId="695"/>
    <cellStyle name="Dziesiętny 2 3 11 9 10" xfId="8147"/>
    <cellStyle name="Dziesiętny 2 3 11 9 10 2" xfId="18385"/>
    <cellStyle name="Dziesiętny 2 3 11 9 11" xfId="8929"/>
    <cellStyle name="Dziesiętny 2 3 11 9 11 2" xfId="19167"/>
    <cellStyle name="Dziesiętny 2 3 11 9 12" xfId="9711"/>
    <cellStyle name="Dziesiętny 2 3 11 9 12 2" xfId="19949"/>
    <cellStyle name="Dziesiętny 2 3 11 9 13" xfId="10493"/>
    <cellStyle name="Dziesiętny 2 3 11 9 13 2" xfId="20731"/>
    <cellStyle name="Dziesiętny 2 3 11 9 14" xfId="11277"/>
    <cellStyle name="Dziesiętny 2 3 11 9 14 2" xfId="21513"/>
    <cellStyle name="Dziesiętny 2 3 11 9 15" xfId="12069"/>
    <cellStyle name="Dziesiętny 2 3 11 9 2" xfId="1557"/>
    <cellStyle name="Dziesiętny 2 3 11 9 2 2" xfId="12854"/>
    <cellStyle name="Dziesiętny 2 3 11 9 3" xfId="2350"/>
    <cellStyle name="Dziesiętny 2 3 11 9 3 2" xfId="13638"/>
    <cellStyle name="Dziesiętny 2 3 11 9 4" xfId="3132"/>
    <cellStyle name="Dziesiętny 2 3 11 9 4 2" xfId="14420"/>
    <cellStyle name="Dziesiętny 2 3 11 9 5" xfId="3915"/>
    <cellStyle name="Dziesiętny 2 3 11 9 5 2" xfId="15203"/>
    <cellStyle name="Dziesiętny 2 3 11 9 6" xfId="4947"/>
    <cellStyle name="Dziesiętny 2 3 11 9 6 2" xfId="15991"/>
    <cellStyle name="Dziesiętny 2 3 11 9 7" xfId="5056"/>
    <cellStyle name="Dziesiętny 2 3 11 9 8" xfId="6571"/>
    <cellStyle name="Dziesiętny 2 3 11 9 8 2" xfId="16819"/>
    <cellStyle name="Dziesiętny 2 3 11 9 9" xfId="7361"/>
    <cellStyle name="Dziesiętny 2 3 11 9 9 2" xfId="17603"/>
    <cellStyle name="Dziesiętny 2 3 12" xfId="40"/>
    <cellStyle name="Dziesiętny 2 3 12 10" xfId="781"/>
    <cellStyle name="Dziesiętny 2 3 12 10 10" xfId="8208"/>
    <cellStyle name="Dziesiętny 2 3 12 10 10 2" xfId="18446"/>
    <cellStyle name="Dziesiętny 2 3 12 10 11" xfId="8990"/>
    <cellStyle name="Dziesiętny 2 3 12 10 11 2" xfId="19228"/>
    <cellStyle name="Dziesiętny 2 3 12 10 12" xfId="9772"/>
    <cellStyle name="Dziesiętny 2 3 12 10 12 2" xfId="20010"/>
    <cellStyle name="Dziesiętny 2 3 12 10 13" xfId="10554"/>
    <cellStyle name="Dziesiętny 2 3 12 10 13 2" xfId="20792"/>
    <cellStyle name="Dziesiętny 2 3 12 10 14" xfId="11338"/>
    <cellStyle name="Dziesiętny 2 3 12 10 14 2" xfId="21574"/>
    <cellStyle name="Dziesiętny 2 3 12 10 15" xfId="12130"/>
    <cellStyle name="Dziesiętny 2 3 12 10 2" xfId="1628"/>
    <cellStyle name="Dziesiętny 2 3 12 10 2 2" xfId="12916"/>
    <cellStyle name="Dziesiętny 2 3 12 10 3" xfId="2411"/>
    <cellStyle name="Dziesiętny 2 3 12 10 3 2" xfId="13699"/>
    <cellStyle name="Dziesiętny 2 3 12 10 4" xfId="3193"/>
    <cellStyle name="Dziesiętny 2 3 12 10 4 2" xfId="14481"/>
    <cellStyle name="Dziesiętny 2 3 12 10 5" xfId="3978"/>
    <cellStyle name="Dziesiętny 2 3 12 10 5 2" xfId="15266"/>
    <cellStyle name="Dziesiętny 2 3 12 10 6" xfId="5019"/>
    <cellStyle name="Dziesiętny 2 3 12 10 6 2" xfId="16053"/>
    <cellStyle name="Dziesiętny 2 3 12 10 7" xfId="5055"/>
    <cellStyle name="Dziesiętny 2 3 12 10 8" xfId="6634"/>
    <cellStyle name="Dziesiętny 2 3 12 10 8 2" xfId="16880"/>
    <cellStyle name="Dziesiętny 2 3 12 10 9" xfId="7423"/>
    <cellStyle name="Dziesiętny 2 3 12 10 9 2" xfId="17664"/>
    <cellStyle name="Dziesiętny 2 3 12 11" xfId="829"/>
    <cellStyle name="Dziesiętny 2 3 12 11 2" xfId="4787"/>
    <cellStyle name="Dziesiętny 2 3 12 12" xfId="857"/>
    <cellStyle name="Dziesiętny 2 3 12 12 10" xfId="8252"/>
    <cellStyle name="Dziesiętny 2 3 12 12 10 2" xfId="18490"/>
    <cellStyle name="Dziesiętny 2 3 12 12 11" xfId="9034"/>
    <cellStyle name="Dziesiętny 2 3 12 12 11 2" xfId="19272"/>
    <cellStyle name="Dziesiętny 2 3 12 12 12" xfId="9816"/>
    <cellStyle name="Dziesiętny 2 3 12 12 12 2" xfId="20054"/>
    <cellStyle name="Dziesiętny 2 3 12 12 13" xfId="10598"/>
    <cellStyle name="Dziesiętny 2 3 12 12 13 2" xfId="20836"/>
    <cellStyle name="Dziesiętny 2 3 12 12 14" xfId="11383"/>
    <cellStyle name="Dziesiętny 2 3 12 12 14 2" xfId="21618"/>
    <cellStyle name="Dziesiętny 2 3 12 12 15" xfId="12174"/>
    <cellStyle name="Dziesiętny 2 3 12 12 2" xfId="1672"/>
    <cellStyle name="Dziesiętny 2 3 12 12 2 2" xfId="12960"/>
    <cellStyle name="Dziesiętny 2 3 12 12 3" xfId="2455"/>
    <cellStyle name="Dziesiętny 2 3 12 12 3 2" xfId="13743"/>
    <cellStyle name="Dziesiętny 2 3 12 12 4" xfId="3237"/>
    <cellStyle name="Dziesiętny 2 3 12 12 4 2" xfId="14525"/>
    <cellStyle name="Dziesiętny 2 3 12 12 5" xfId="4022"/>
    <cellStyle name="Dziesiętny 2 3 12 12 5 2" xfId="15310"/>
    <cellStyle name="Dziesiętny 2 3 12 12 6" xfId="5083"/>
    <cellStyle name="Dziesiętny 2 3 12 12 6 2" xfId="16097"/>
    <cellStyle name="Dziesiętny 2 3 12 12 7" xfId="5054"/>
    <cellStyle name="Dziesiętny 2 3 12 12 8" xfId="6679"/>
    <cellStyle name="Dziesiętny 2 3 12 12 8 2" xfId="16925"/>
    <cellStyle name="Dziesiętny 2 3 12 12 9" xfId="7468"/>
    <cellStyle name="Dziesiętny 2 3 12 12 9 2" xfId="17708"/>
    <cellStyle name="Dziesiętny 2 3 12 13" xfId="914"/>
    <cellStyle name="Dziesiętny 2 3 12 13 10" xfId="8304"/>
    <cellStyle name="Dziesiętny 2 3 12 13 10 2" xfId="18542"/>
    <cellStyle name="Dziesiętny 2 3 12 13 11" xfId="9086"/>
    <cellStyle name="Dziesiętny 2 3 12 13 11 2" xfId="19324"/>
    <cellStyle name="Dziesiętny 2 3 12 13 12" xfId="9868"/>
    <cellStyle name="Dziesiętny 2 3 12 13 12 2" xfId="20106"/>
    <cellStyle name="Dziesiętny 2 3 12 13 13" xfId="10650"/>
    <cellStyle name="Dziesiętny 2 3 12 13 13 2" xfId="20888"/>
    <cellStyle name="Dziesiętny 2 3 12 13 14" xfId="11435"/>
    <cellStyle name="Dziesiętny 2 3 12 13 14 2" xfId="21670"/>
    <cellStyle name="Dziesiętny 2 3 12 13 15" xfId="12226"/>
    <cellStyle name="Dziesiętny 2 3 12 13 2" xfId="1724"/>
    <cellStyle name="Dziesiętny 2 3 12 13 2 2" xfId="13012"/>
    <cellStyle name="Dziesiętny 2 3 12 13 3" xfId="2507"/>
    <cellStyle name="Dziesiętny 2 3 12 13 3 2" xfId="13795"/>
    <cellStyle name="Dziesiętny 2 3 12 13 4" xfId="3289"/>
    <cellStyle name="Dziesiętny 2 3 12 13 4 2" xfId="14577"/>
    <cellStyle name="Dziesiętny 2 3 12 13 5" xfId="4074"/>
    <cellStyle name="Dziesiętny 2 3 12 13 5 2" xfId="15362"/>
    <cellStyle name="Dziesiętny 2 3 12 13 6" xfId="5137"/>
    <cellStyle name="Dziesiętny 2 3 12 13 6 2" xfId="16150"/>
    <cellStyle name="Dziesiętny 2 3 12 13 7" xfId="5052"/>
    <cellStyle name="Dziesiętny 2 3 12 13 8" xfId="6732"/>
    <cellStyle name="Dziesiętny 2 3 12 13 8 2" xfId="16977"/>
    <cellStyle name="Dziesiętny 2 3 12 13 9" xfId="7521"/>
    <cellStyle name="Dziesiętny 2 3 12 13 9 2" xfId="17760"/>
    <cellStyle name="Dziesiętny 2 3 12 14" xfId="966"/>
    <cellStyle name="Dziesiętny 2 3 12 14 10" xfId="8356"/>
    <cellStyle name="Dziesiętny 2 3 12 14 10 2" xfId="18594"/>
    <cellStyle name="Dziesiętny 2 3 12 14 11" xfId="9138"/>
    <cellStyle name="Dziesiętny 2 3 12 14 11 2" xfId="19376"/>
    <cellStyle name="Dziesiętny 2 3 12 14 12" xfId="9920"/>
    <cellStyle name="Dziesiętny 2 3 12 14 12 2" xfId="20158"/>
    <cellStyle name="Dziesiętny 2 3 12 14 13" xfId="10702"/>
    <cellStyle name="Dziesiętny 2 3 12 14 13 2" xfId="20940"/>
    <cellStyle name="Dziesiętny 2 3 12 14 14" xfId="11487"/>
    <cellStyle name="Dziesiętny 2 3 12 14 14 2" xfId="21722"/>
    <cellStyle name="Dziesiętny 2 3 12 14 15" xfId="12278"/>
    <cellStyle name="Dziesiętny 2 3 12 14 2" xfId="1776"/>
    <cellStyle name="Dziesiętny 2 3 12 14 2 2" xfId="13064"/>
    <cellStyle name="Dziesiętny 2 3 12 14 3" xfId="2559"/>
    <cellStyle name="Dziesiętny 2 3 12 14 3 2" xfId="13847"/>
    <cellStyle name="Dziesiętny 2 3 12 14 4" xfId="3341"/>
    <cellStyle name="Dziesiętny 2 3 12 14 4 2" xfId="14629"/>
    <cellStyle name="Dziesiętny 2 3 12 14 5" xfId="4126"/>
    <cellStyle name="Dziesiętny 2 3 12 14 5 2" xfId="15414"/>
    <cellStyle name="Dziesiętny 2 3 12 14 6" xfId="5189"/>
    <cellStyle name="Dziesiętny 2 3 12 14 6 2" xfId="16202"/>
    <cellStyle name="Dziesiętny 2 3 12 14 7" xfId="4346"/>
    <cellStyle name="Dziesiętny 2 3 12 14 8" xfId="6784"/>
    <cellStyle name="Dziesiętny 2 3 12 14 8 2" xfId="17029"/>
    <cellStyle name="Dziesiętny 2 3 12 14 9" xfId="7573"/>
    <cellStyle name="Dziesiętny 2 3 12 14 9 2" xfId="17812"/>
    <cellStyle name="Dziesiętny 2 3 12 15" xfId="1018"/>
    <cellStyle name="Dziesiętny 2 3 12 15 10" xfId="8408"/>
    <cellStyle name="Dziesiętny 2 3 12 15 10 2" xfId="18646"/>
    <cellStyle name="Dziesiętny 2 3 12 15 11" xfId="9190"/>
    <cellStyle name="Dziesiętny 2 3 12 15 11 2" xfId="19428"/>
    <cellStyle name="Dziesiętny 2 3 12 15 12" xfId="9972"/>
    <cellStyle name="Dziesiętny 2 3 12 15 12 2" xfId="20210"/>
    <cellStyle name="Dziesiętny 2 3 12 15 13" xfId="10754"/>
    <cellStyle name="Dziesiętny 2 3 12 15 13 2" xfId="20992"/>
    <cellStyle name="Dziesiętny 2 3 12 15 14" xfId="11539"/>
    <cellStyle name="Dziesiętny 2 3 12 15 14 2" xfId="21774"/>
    <cellStyle name="Dziesiętny 2 3 12 15 15" xfId="12330"/>
    <cellStyle name="Dziesiętny 2 3 12 15 2" xfId="1828"/>
    <cellStyle name="Dziesiętny 2 3 12 15 2 2" xfId="13116"/>
    <cellStyle name="Dziesiętny 2 3 12 15 3" xfId="2611"/>
    <cellStyle name="Dziesiętny 2 3 12 15 3 2" xfId="13899"/>
    <cellStyle name="Dziesiętny 2 3 12 15 4" xfId="3393"/>
    <cellStyle name="Dziesiętny 2 3 12 15 4 2" xfId="14681"/>
    <cellStyle name="Dziesiętny 2 3 12 15 5" xfId="4178"/>
    <cellStyle name="Dziesiętny 2 3 12 15 5 2" xfId="15466"/>
    <cellStyle name="Dziesiętny 2 3 12 15 6" xfId="5241"/>
    <cellStyle name="Dziesiętny 2 3 12 15 6 2" xfId="16254"/>
    <cellStyle name="Dziesiętny 2 3 12 15 7" xfId="4786"/>
    <cellStyle name="Dziesiętny 2 3 12 15 8" xfId="6836"/>
    <cellStyle name="Dziesiętny 2 3 12 15 8 2" xfId="17081"/>
    <cellStyle name="Dziesiętny 2 3 12 15 9" xfId="7625"/>
    <cellStyle name="Dziesiętny 2 3 12 15 9 2" xfId="17864"/>
    <cellStyle name="Dziesiętny 2 3 12 16" xfId="1071"/>
    <cellStyle name="Dziesiętny 2 3 12 16 10" xfId="8460"/>
    <cellStyle name="Dziesiętny 2 3 12 16 10 2" xfId="18698"/>
    <cellStyle name="Dziesiętny 2 3 12 16 11" xfId="9242"/>
    <cellStyle name="Dziesiętny 2 3 12 16 11 2" xfId="19480"/>
    <cellStyle name="Dziesiętny 2 3 12 16 12" xfId="10024"/>
    <cellStyle name="Dziesiętny 2 3 12 16 12 2" xfId="20262"/>
    <cellStyle name="Dziesiętny 2 3 12 16 13" xfId="10806"/>
    <cellStyle name="Dziesiętny 2 3 12 16 13 2" xfId="21044"/>
    <cellStyle name="Dziesiętny 2 3 12 16 14" xfId="11591"/>
    <cellStyle name="Dziesiętny 2 3 12 16 14 2" xfId="21826"/>
    <cellStyle name="Dziesiętny 2 3 12 16 15" xfId="12382"/>
    <cellStyle name="Dziesiętny 2 3 12 16 2" xfId="1881"/>
    <cellStyle name="Dziesiętny 2 3 12 16 2 2" xfId="13169"/>
    <cellStyle name="Dziesiętny 2 3 12 16 3" xfId="2663"/>
    <cellStyle name="Dziesiętny 2 3 12 16 3 2" xfId="13951"/>
    <cellStyle name="Dziesiętny 2 3 12 16 4" xfId="3445"/>
    <cellStyle name="Dziesiętny 2 3 12 16 4 2" xfId="14733"/>
    <cellStyle name="Dziesiętny 2 3 12 16 5" xfId="4230"/>
    <cellStyle name="Dziesiętny 2 3 12 16 5 2" xfId="15518"/>
    <cellStyle name="Dziesiętny 2 3 12 16 6" xfId="5294"/>
    <cellStyle name="Dziesiętny 2 3 12 16 6 2" xfId="16306"/>
    <cellStyle name="Dziesiętny 2 3 12 16 7" xfId="4785"/>
    <cellStyle name="Dziesiętny 2 3 12 16 8" xfId="6889"/>
    <cellStyle name="Dziesiętny 2 3 12 16 8 2" xfId="17134"/>
    <cellStyle name="Dziesiętny 2 3 12 16 9" xfId="7677"/>
    <cellStyle name="Dziesiętny 2 3 12 16 9 2" xfId="17916"/>
    <cellStyle name="Dziesiętny 2 3 12 17" xfId="1123"/>
    <cellStyle name="Dziesiętny 2 3 12 17 10" xfId="8512"/>
    <cellStyle name="Dziesiętny 2 3 12 17 10 2" xfId="18750"/>
    <cellStyle name="Dziesiętny 2 3 12 17 11" xfId="9294"/>
    <cellStyle name="Dziesiętny 2 3 12 17 11 2" xfId="19532"/>
    <cellStyle name="Dziesiętny 2 3 12 17 12" xfId="10076"/>
    <cellStyle name="Dziesiętny 2 3 12 17 12 2" xfId="20314"/>
    <cellStyle name="Dziesiętny 2 3 12 17 13" xfId="10858"/>
    <cellStyle name="Dziesiętny 2 3 12 17 13 2" xfId="21096"/>
    <cellStyle name="Dziesiętny 2 3 12 17 14" xfId="11643"/>
    <cellStyle name="Dziesiętny 2 3 12 17 14 2" xfId="21878"/>
    <cellStyle name="Dziesiętny 2 3 12 17 15" xfId="12434"/>
    <cellStyle name="Dziesiętny 2 3 12 17 2" xfId="1933"/>
    <cellStyle name="Dziesiętny 2 3 12 17 2 2" xfId="13221"/>
    <cellStyle name="Dziesiętny 2 3 12 17 3" xfId="2715"/>
    <cellStyle name="Dziesiętny 2 3 12 17 3 2" xfId="14003"/>
    <cellStyle name="Dziesiętny 2 3 12 17 4" xfId="3497"/>
    <cellStyle name="Dziesiętny 2 3 12 17 4 2" xfId="14785"/>
    <cellStyle name="Dziesiętny 2 3 12 17 5" xfId="4282"/>
    <cellStyle name="Dziesiętny 2 3 12 17 5 2" xfId="15570"/>
    <cellStyle name="Dziesiętny 2 3 12 17 6" xfId="5346"/>
    <cellStyle name="Dziesiętny 2 3 12 17 6 2" xfId="16358"/>
    <cellStyle name="Dziesiętny 2 3 12 17 7" xfId="4345"/>
    <cellStyle name="Dziesiętny 2 3 12 17 8" xfId="6941"/>
    <cellStyle name="Dziesiętny 2 3 12 17 8 2" xfId="17186"/>
    <cellStyle name="Dziesiętny 2 3 12 17 9" xfId="7729"/>
    <cellStyle name="Dziesiętny 2 3 12 17 9 2" xfId="17968"/>
    <cellStyle name="Dziesiętny 2 3 12 18" xfId="1177"/>
    <cellStyle name="Dziesiętny 2 3 12 18 2" xfId="12488"/>
    <cellStyle name="Dziesiętny 2 3 12 19" xfId="1987"/>
    <cellStyle name="Dziesiętny 2 3 12 19 2" xfId="13275"/>
    <cellStyle name="Dziesiętny 2 3 12 2" xfId="238"/>
    <cellStyle name="Dziesiętny 2 3 12 2 10" xfId="7836"/>
    <cellStyle name="Dziesiętny 2 3 12 2 10 2" xfId="18074"/>
    <cellStyle name="Dziesiętny 2 3 12 2 11" xfId="8618"/>
    <cellStyle name="Dziesiętny 2 3 12 2 11 2" xfId="18856"/>
    <cellStyle name="Dziesiętny 2 3 12 2 12" xfId="9400"/>
    <cellStyle name="Dziesiętny 2 3 12 2 12 2" xfId="19638"/>
    <cellStyle name="Dziesiętny 2 3 12 2 13" xfId="10182"/>
    <cellStyle name="Dziesiętny 2 3 12 2 13 2" xfId="20420"/>
    <cellStyle name="Dziesiętny 2 3 12 2 14" xfId="10965"/>
    <cellStyle name="Dziesiętny 2 3 12 2 14 2" xfId="21202"/>
    <cellStyle name="Dziesiętny 2 3 12 2 15" xfId="11749"/>
    <cellStyle name="Dziesiętny 2 3 12 2 2" xfId="1229"/>
    <cellStyle name="Dziesiętny 2 3 12 2 2 2" xfId="12540"/>
    <cellStyle name="Dziesiętny 2 3 12 2 3" xfId="2039"/>
    <cellStyle name="Dziesiętny 2 3 12 2 3 2" xfId="13327"/>
    <cellStyle name="Dziesiętny 2 3 12 2 4" xfId="2821"/>
    <cellStyle name="Dziesiętny 2 3 12 2 4 2" xfId="14109"/>
    <cellStyle name="Dziesiętny 2 3 12 2 5" xfId="3603"/>
    <cellStyle name="Dziesiętny 2 3 12 2 5 2" xfId="14891"/>
    <cellStyle name="Dziesiętny 2 3 12 2 6" xfId="4523"/>
    <cellStyle name="Dziesiętny 2 3 12 2 6 2" xfId="15679"/>
    <cellStyle name="Dziesiętny 2 3 12 2 7" xfId="4784"/>
    <cellStyle name="Dziesiętny 2 3 12 2 8" xfId="6258"/>
    <cellStyle name="Dziesiętny 2 3 12 2 8 2" xfId="16507"/>
    <cellStyle name="Dziesiętny 2 3 12 2 9" xfId="7048"/>
    <cellStyle name="Dziesiętny 2 3 12 2 9 2" xfId="17292"/>
    <cellStyle name="Dziesiętny 2 3 12 20" xfId="2769"/>
    <cellStyle name="Dziesiętny 2 3 12 20 2" xfId="14057"/>
    <cellStyle name="Dziesiętny 2 3 12 21" xfId="3551"/>
    <cellStyle name="Dziesiętny 2 3 12 21 2" xfId="14839"/>
    <cellStyle name="Dziesiętny 2 3 12 22" xfId="4365"/>
    <cellStyle name="Dziesiętny 2 3 12 22 2" xfId="15627"/>
    <cellStyle name="Dziesiętny 2 3 12 23" xfId="4788"/>
    <cellStyle name="Dziesiętny 2 3 12 24" xfId="6205"/>
    <cellStyle name="Dziesiętny 2 3 12 24 2" xfId="16454"/>
    <cellStyle name="Dziesiętny 2 3 12 25" xfId="6996"/>
    <cellStyle name="Dziesiętny 2 3 12 25 2" xfId="17240"/>
    <cellStyle name="Dziesiętny 2 3 12 26" xfId="7784"/>
    <cellStyle name="Dziesiętny 2 3 12 26 2" xfId="18022"/>
    <cellStyle name="Dziesiętny 2 3 12 27" xfId="8566"/>
    <cellStyle name="Dziesiętny 2 3 12 27 2" xfId="18804"/>
    <cellStyle name="Dziesiętny 2 3 12 28" xfId="9348"/>
    <cellStyle name="Dziesiętny 2 3 12 28 2" xfId="19586"/>
    <cellStyle name="Dziesiętny 2 3 12 29" xfId="10130"/>
    <cellStyle name="Dziesiętny 2 3 12 29 2" xfId="20368"/>
    <cellStyle name="Dziesiętny 2 3 12 3" xfId="290"/>
    <cellStyle name="Dziesiętny 2 3 12 3 10" xfId="7888"/>
    <cellStyle name="Dziesiętny 2 3 12 3 10 2" xfId="18126"/>
    <cellStyle name="Dziesiętny 2 3 12 3 11" xfId="8670"/>
    <cellStyle name="Dziesiętny 2 3 12 3 11 2" xfId="18908"/>
    <cellStyle name="Dziesiętny 2 3 12 3 12" xfId="9452"/>
    <cellStyle name="Dziesiętny 2 3 12 3 12 2" xfId="19690"/>
    <cellStyle name="Dziesiętny 2 3 12 3 13" xfId="10234"/>
    <cellStyle name="Dziesiętny 2 3 12 3 13 2" xfId="20472"/>
    <cellStyle name="Dziesiętny 2 3 12 3 14" xfId="11017"/>
    <cellStyle name="Dziesiętny 2 3 12 3 14 2" xfId="21254"/>
    <cellStyle name="Dziesiętny 2 3 12 3 15" xfId="11801"/>
    <cellStyle name="Dziesiętny 2 3 12 3 2" xfId="1281"/>
    <cellStyle name="Dziesiętny 2 3 12 3 2 2" xfId="12592"/>
    <cellStyle name="Dziesiętny 2 3 12 3 3" xfId="2091"/>
    <cellStyle name="Dziesiętny 2 3 12 3 3 2" xfId="13379"/>
    <cellStyle name="Dziesiętny 2 3 12 3 4" xfId="2873"/>
    <cellStyle name="Dziesiętny 2 3 12 3 4 2" xfId="14161"/>
    <cellStyle name="Dziesiętny 2 3 12 3 5" xfId="3655"/>
    <cellStyle name="Dziesiętny 2 3 12 3 5 2" xfId="14943"/>
    <cellStyle name="Dziesiętny 2 3 12 3 6" xfId="4575"/>
    <cellStyle name="Dziesiętny 2 3 12 3 6 2" xfId="15731"/>
    <cellStyle name="Dziesiętny 2 3 12 3 7" xfId="4344"/>
    <cellStyle name="Dziesiętny 2 3 12 3 8" xfId="6310"/>
    <cellStyle name="Dziesiętny 2 3 12 3 8 2" xfId="16559"/>
    <cellStyle name="Dziesiętny 2 3 12 3 9" xfId="7100"/>
    <cellStyle name="Dziesiętny 2 3 12 3 9 2" xfId="17344"/>
    <cellStyle name="Dziesiętny 2 3 12 30" xfId="10912"/>
    <cellStyle name="Dziesiętny 2 3 12 30 2" xfId="21150"/>
    <cellStyle name="Dziesiętny 2 3 12 31" xfId="11697"/>
    <cellStyle name="Dziesiętny 2 3 12 4" xfId="342"/>
    <cellStyle name="Dziesiętny 2 3 12 4 10" xfId="7940"/>
    <cellStyle name="Dziesiętny 2 3 12 4 10 2" xfId="18178"/>
    <cellStyle name="Dziesiętny 2 3 12 4 11" xfId="8722"/>
    <cellStyle name="Dziesiętny 2 3 12 4 11 2" xfId="18960"/>
    <cellStyle name="Dziesiętny 2 3 12 4 12" xfId="9504"/>
    <cellStyle name="Dziesiętny 2 3 12 4 12 2" xfId="19742"/>
    <cellStyle name="Dziesiętny 2 3 12 4 13" xfId="10286"/>
    <cellStyle name="Dziesiętny 2 3 12 4 13 2" xfId="20524"/>
    <cellStyle name="Dziesiętny 2 3 12 4 14" xfId="11069"/>
    <cellStyle name="Dziesiętny 2 3 12 4 14 2" xfId="21306"/>
    <cellStyle name="Dziesiętny 2 3 12 4 15" xfId="11853"/>
    <cellStyle name="Dziesiętny 2 3 12 4 2" xfId="1333"/>
    <cellStyle name="Dziesiętny 2 3 12 4 2 2" xfId="12644"/>
    <cellStyle name="Dziesiętny 2 3 12 4 3" xfId="2143"/>
    <cellStyle name="Dziesiętny 2 3 12 4 3 2" xfId="13431"/>
    <cellStyle name="Dziesiętny 2 3 12 4 4" xfId="2925"/>
    <cellStyle name="Dziesiętny 2 3 12 4 4 2" xfId="14213"/>
    <cellStyle name="Dziesiętny 2 3 12 4 5" xfId="3707"/>
    <cellStyle name="Dziesiętny 2 3 12 4 5 2" xfId="14995"/>
    <cellStyle name="Dziesiętny 2 3 12 4 6" xfId="4627"/>
    <cellStyle name="Dziesiętny 2 3 12 4 6 2" xfId="15783"/>
    <cellStyle name="Dziesiętny 2 3 12 4 7" xfId="4783"/>
    <cellStyle name="Dziesiętny 2 3 12 4 8" xfId="6362"/>
    <cellStyle name="Dziesiętny 2 3 12 4 8 2" xfId="16611"/>
    <cellStyle name="Dziesiętny 2 3 12 4 9" xfId="7152"/>
    <cellStyle name="Dziesiętny 2 3 12 4 9 2" xfId="17396"/>
    <cellStyle name="Dziesiętny 2 3 12 5" xfId="394"/>
    <cellStyle name="Dziesiętny 2 3 12 5 10" xfId="7992"/>
    <cellStyle name="Dziesiętny 2 3 12 5 10 2" xfId="18230"/>
    <cellStyle name="Dziesiętny 2 3 12 5 11" xfId="8774"/>
    <cellStyle name="Dziesiętny 2 3 12 5 11 2" xfId="19012"/>
    <cellStyle name="Dziesiętny 2 3 12 5 12" xfId="9556"/>
    <cellStyle name="Dziesiętny 2 3 12 5 12 2" xfId="19794"/>
    <cellStyle name="Dziesiętny 2 3 12 5 13" xfId="10338"/>
    <cellStyle name="Dziesiętny 2 3 12 5 13 2" xfId="20576"/>
    <cellStyle name="Dziesiętny 2 3 12 5 14" xfId="11121"/>
    <cellStyle name="Dziesiętny 2 3 12 5 14 2" xfId="21358"/>
    <cellStyle name="Dziesiętny 2 3 12 5 15" xfId="11905"/>
    <cellStyle name="Dziesiętny 2 3 12 5 2" xfId="1385"/>
    <cellStyle name="Dziesiętny 2 3 12 5 2 2" xfId="12696"/>
    <cellStyle name="Dziesiętny 2 3 12 5 3" xfId="2195"/>
    <cellStyle name="Dziesiętny 2 3 12 5 3 2" xfId="13483"/>
    <cellStyle name="Dziesiętny 2 3 12 5 4" xfId="2977"/>
    <cellStyle name="Dziesiętny 2 3 12 5 4 2" xfId="14265"/>
    <cellStyle name="Dziesiętny 2 3 12 5 5" xfId="3759"/>
    <cellStyle name="Dziesiętny 2 3 12 5 5 2" xfId="15047"/>
    <cellStyle name="Dziesiętny 2 3 12 5 6" xfId="4679"/>
    <cellStyle name="Dziesiętny 2 3 12 5 6 2" xfId="15835"/>
    <cellStyle name="Dziesiętny 2 3 12 5 7" xfId="4343"/>
    <cellStyle name="Dziesiętny 2 3 12 5 8" xfId="6414"/>
    <cellStyle name="Dziesiętny 2 3 12 5 8 2" xfId="16663"/>
    <cellStyle name="Dziesiętny 2 3 12 5 9" xfId="7204"/>
    <cellStyle name="Dziesiętny 2 3 12 5 9 2" xfId="17448"/>
    <cellStyle name="Dziesiętny 2 3 12 6" xfId="446"/>
    <cellStyle name="Dziesiętny 2 3 12 6 10" xfId="8044"/>
    <cellStyle name="Dziesiętny 2 3 12 6 10 2" xfId="18282"/>
    <cellStyle name="Dziesiętny 2 3 12 6 11" xfId="8826"/>
    <cellStyle name="Dziesiętny 2 3 12 6 11 2" xfId="19064"/>
    <cellStyle name="Dziesiętny 2 3 12 6 12" xfId="9608"/>
    <cellStyle name="Dziesiętny 2 3 12 6 12 2" xfId="19846"/>
    <cellStyle name="Dziesiętny 2 3 12 6 13" xfId="10390"/>
    <cellStyle name="Dziesiętny 2 3 12 6 13 2" xfId="20628"/>
    <cellStyle name="Dziesiętny 2 3 12 6 14" xfId="11173"/>
    <cellStyle name="Dziesiętny 2 3 12 6 14 2" xfId="21410"/>
    <cellStyle name="Dziesiętny 2 3 12 6 15" xfId="11957"/>
    <cellStyle name="Dziesiętny 2 3 12 6 2" xfId="1437"/>
    <cellStyle name="Dziesiętny 2 3 12 6 2 2" xfId="12748"/>
    <cellStyle name="Dziesiętny 2 3 12 6 3" xfId="2247"/>
    <cellStyle name="Dziesiętny 2 3 12 6 3 2" xfId="13535"/>
    <cellStyle name="Dziesiętny 2 3 12 6 4" xfId="3029"/>
    <cellStyle name="Dziesiętny 2 3 12 6 4 2" xfId="14317"/>
    <cellStyle name="Dziesiętny 2 3 12 6 5" xfId="3811"/>
    <cellStyle name="Dziesiętny 2 3 12 6 5 2" xfId="15099"/>
    <cellStyle name="Dziesiętny 2 3 12 6 6" xfId="4731"/>
    <cellStyle name="Dziesiętny 2 3 12 6 6 2" xfId="15887"/>
    <cellStyle name="Dziesiętny 2 3 12 6 7" xfId="4342"/>
    <cellStyle name="Dziesiętny 2 3 12 6 8" xfId="6466"/>
    <cellStyle name="Dziesiętny 2 3 12 6 8 2" xfId="16715"/>
    <cellStyle name="Dziesiętny 2 3 12 6 9" xfId="7256"/>
    <cellStyle name="Dziesiętny 2 3 12 6 9 2" xfId="17500"/>
    <cellStyle name="Dziesiętny 2 3 12 7" xfId="518"/>
    <cellStyle name="Dziesiętny 2 3 12 8" xfId="633"/>
    <cellStyle name="Dziesiętny 2 3 12 8 10" xfId="8096"/>
    <cellStyle name="Dziesiętny 2 3 12 8 10 2" xfId="18334"/>
    <cellStyle name="Dziesiętny 2 3 12 8 11" xfId="8878"/>
    <cellStyle name="Dziesiętny 2 3 12 8 11 2" xfId="19116"/>
    <cellStyle name="Dziesiętny 2 3 12 8 12" xfId="9660"/>
    <cellStyle name="Dziesiętny 2 3 12 8 12 2" xfId="19898"/>
    <cellStyle name="Dziesiętny 2 3 12 8 13" xfId="10442"/>
    <cellStyle name="Dziesiętny 2 3 12 8 13 2" xfId="20680"/>
    <cellStyle name="Dziesiętny 2 3 12 8 14" xfId="11225"/>
    <cellStyle name="Dziesiętny 2 3 12 8 14 2" xfId="21462"/>
    <cellStyle name="Dziesiętny 2 3 12 8 15" xfId="12014"/>
    <cellStyle name="Dziesiętny 2 3 12 8 2" xfId="1495"/>
    <cellStyle name="Dziesiętny 2 3 12 8 2 2" xfId="12801"/>
    <cellStyle name="Dziesiętny 2 3 12 8 3" xfId="2299"/>
    <cellStyle name="Dziesiętny 2 3 12 8 3 2" xfId="13587"/>
    <cellStyle name="Dziesiętny 2 3 12 8 4" xfId="3081"/>
    <cellStyle name="Dziesiętny 2 3 12 8 4 2" xfId="14369"/>
    <cellStyle name="Dziesiętny 2 3 12 8 5" xfId="3864"/>
    <cellStyle name="Dziesiętny 2 3 12 8 5 2" xfId="15152"/>
    <cellStyle name="Dziesiętny 2 3 12 8 6" xfId="4894"/>
    <cellStyle name="Dziesiętny 2 3 12 8 6 2" xfId="15940"/>
    <cellStyle name="Dziesiętny 2 3 12 8 7" xfId="4782"/>
    <cellStyle name="Dziesiętny 2 3 12 8 8" xfId="6519"/>
    <cellStyle name="Dziesiętny 2 3 12 8 8 2" xfId="16767"/>
    <cellStyle name="Dziesiętny 2 3 12 8 9" xfId="7309"/>
    <cellStyle name="Dziesiętny 2 3 12 8 9 2" xfId="17552"/>
    <cellStyle name="Dziesiętny 2 3 12 9" xfId="696"/>
    <cellStyle name="Dziesiętny 2 3 12 9 10" xfId="8148"/>
    <cellStyle name="Dziesiętny 2 3 12 9 10 2" xfId="18386"/>
    <cellStyle name="Dziesiętny 2 3 12 9 11" xfId="8930"/>
    <cellStyle name="Dziesiętny 2 3 12 9 11 2" xfId="19168"/>
    <cellStyle name="Dziesiętny 2 3 12 9 12" xfId="9712"/>
    <cellStyle name="Dziesiętny 2 3 12 9 12 2" xfId="19950"/>
    <cellStyle name="Dziesiętny 2 3 12 9 13" xfId="10494"/>
    <cellStyle name="Dziesiętny 2 3 12 9 13 2" xfId="20732"/>
    <cellStyle name="Dziesiętny 2 3 12 9 14" xfId="11278"/>
    <cellStyle name="Dziesiętny 2 3 12 9 14 2" xfId="21514"/>
    <cellStyle name="Dziesiętny 2 3 12 9 15" xfId="12070"/>
    <cellStyle name="Dziesiętny 2 3 12 9 2" xfId="1558"/>
    <cellStyle name="Dziesiętny 2 3 12 9 2 2" xfId="12855"/>
    <cellStyle name="Dziesiętny 2 3 12 9 3" xfId="2351"/>
    <cellStyle name="Dziesiętny 2 3 12 9 3 2" xfId="13639"/>
    <cellStyle name="Dziesiętny 2 3 12 9 4" xfId="3133"/>
    <cellStyle name="Dziesiętny 2 3 12 9 4 2" xfId="14421"/>
    <cellStyle name="Dziesiętny 2 3 12 9 5" xfId="3916"/>
    <cellStyle name="Dziesiętny 2 3 12 9 5 2" xfId="15204"/>
    <cellStyle name="Dziesiętny 2 3 12 9 6" xfId="4948"/>
    <cellStyle name="Dziesiętny 2 3 12 9 6 2" xfId="15992"/>
    <cellStyle name="Dziesiętny 2 3 12 9 7" xfId="4341"/>
    <cellStyle name="Dziesiętny 2 3 12 9 8" xfId="6572"/>
    <cellStyle name="Dziesiętny 2 3 12 9 8 2" xfId="16820"/>
    <cellStyle name="Dziesiętny 2 3 12 9 9" xfId="7362"/>
    <cellStyle name="Dziesiętny 2 3 12 9 9 2" xfId="17604"/>
    <cellStyle name="Dziesiętny 2 3 13" xfId="41"/>
    <cellStyle name="Dziesiętny 2 3 13 10" xfId="782"/>
    <cellStyle name="Dziesiętny 2 3 13 10 10" xfId="8209"/>
    <cellStyle name="Dziesiętny 2 3 13 10 10 2" xfId="18447"/>
    <cellStyle name="Dziesiętny 2 3 13 10 11" xfId="8991"/>
    <cellStyle name="Dziesiętny 2 3 13 10 11 2" xfId="19229"/>
    <cellStyle name="Dziesiętny 2 3 13 10 12" xfId="9773"/>
    <cellStyle name="Dziesiętny 2 3 13 10 12 2" xfId="20011"/>
    <cellStyle name="Dziesiętny 2 3 13 10 13" xfId="10555"/>
    <cellStyle name="Dziesiętny 2 3 13 10 13 2" xfId="20793"/>
    <cellStyle name="Dziesiętny 2 3 13 10 14" xfId="11339"/>
    <cellStyle name="Dziesiętny 2 3 13 10 14 2" xfId="21575"/>
    <cellStyle name="Dziesiętny 2 3 13 10 15" xfId="12131"/>
    <cellStyle name="Dziesiętny 2 3 13 10 2" xfId="1629"/>
    <cellStyle name="Dziesiętny 2 3 13 10 2 2" xfId="12917"/>
    <cellStyle name="Dziesiętny 2 3 13 10 3" xfId="2412"/>
    <cellStyle name="Dziesiętny 2 3 13 10 3 2" xfId="13700"/>
    <cellStyle name="Dziesiętny 2 3 13 10 4" xfId="3194"/>
    <cellStyle name="Dziesiętny 2 3 13 10 4 2" xfId="14482"/>
    <cellStyle name="Dziesiętny 2 3 13 10 5" xfId="3979"/>
    <cellStyle name="Dziesiętny 2 3 13 10 5 2" xfId="15267"/>
    <cellStyle name="Dziesiętny 2 3 13 10 6" xfId="5020"/>
    <cellStyle name="Dziesiętny 2 3 13 10 6 2" xfId="16054"/>
    <cellStyle name="Dziesiętny 2 3 13 10 7" xfId="4339"/>
    <cellStyle name="Dziesiętny 2 3 13 10 8" xfId="6635"/>
    <cellStyle name="Dziesiętny 2 3 13 10 8 2" xfId="16881"/>
    <cellStyle name="Dziesiętny 2 3 13 10 9" xfId="7424"/>
    <cellStyle name="Dziesiętny 2 3 13 10 9 2" xfId="17665"/>
    <cellStyle name="Dziesiętny 2 3 13 11" xfId="830"/>
    <cellStyle name="Dziesiętny 2 3 13 11 2" xfId="4781"/>
    <cellStyle name="Dziesiętny 2 3 13 12" xfId="858"/>
    <cellStyle name="Dziesiętny 2 3 13 12 10" xfId="8253"/>
    <cellStyle name="Dziesiętny 2 3 13 12 10 2" xfId="18491"/>
    <cellStyle name="Dziesiętny 2 3 13 12 11" xfId="9035"/>
    <cellStyle name="Dziesiętny 2 3 13 12 11 2" xfId="19273"/>
    <cellStyle name="Dziesiętny 2 3 13 12 12" xfId="9817"/>
    <cellStyle name="Dziesiętny 2 3 13 12 12 2" xfId="20055"/>
    <cellStyle name="Dziesiętny 2 3 13 12 13" xfId="10599"/>
    <cellStyle name="Dziesiętny 2 3 13 12 13 2" xfId="20837"/>
    <cellStyle name="Dziesiętny 2 3 13 12 14" xfId="11384"/>
    <cellStyle name="Dziesiętny 2 3 13 12 14 2" xfId="21619"/>
    <cellStyle name="Dziesiętny 2 3 13 12 15" xfId="12175"/>
    <cellStyle name="Dziesiętny 2 3 13 12 2" xfId="1673"/>
    <cellStyle name="Dziesiętny 2 3 13 12 2 2" xfId="12961"/>
    <cellStyle name="Dziesiętny 2 3 13 12 3" xfId="2456"/>
    <cellStyle name="Dziesiętny 2 3 13 12 3 2" xfId="13744"/>
    <cellStyle name="Dziesiętny 2 3 13 12 4" xfId="3238"/>
    <cellStyle name="Dziesiętny 2 3 13 12 4 2" xfId="14526"/>
    <cellStyle name="Dziesiętny 2 3 13 12 5" xfId="4023"/>
    <cellStyle name="Dziesiętny 2 3 13 12 5 2" xfId="15311"/>
    <cellStyle name="Dziesiętny 2 3 13 12 6" xfId="5084"/>
    <cellStyle name="Dziesiętny 2 3 13 12 6 2" xfId="16098"/>
    <cellStyle name="Dziesiętny 2 3 13 12 7" xfId="4780"/>
    <cellStyle name="Dziesiętny 2 3 13 12 8" xfId="6680"/>
    <cellStyle name="Dziesiętny 2 3 13 12 8 2" xfId="16926"/>
    <cellStyle name="Dziesiętny 2 3 13 12 9" xfId="7469"/>
    <cellStyle name="Dziesiętny 2 3 13 12 9 2" xfId="17709"/>
    <cellStyle name="Dziesiętny 2 3 13 13" xfId="915"/>
    <cellStyle name="Dziesiętny 2 3 13 13 10" xfId="8305"/>
    <cellStyle name="Dziesiętny 2 3 13 13 10 2" xfId="18543"/>
    <cellStyle name="Dziesiętny 2 3 13 13 11" xfId="9087"/>
    <cellStyle name="Dziesiętny 2 3 13 13 11 2" xfId="19325"/>
    <cellStyle name="Dziesiętny 2 3 13 13 12" xfId="9869"/>
    <cellStyle name="Dziesiętny 2 3 13 13 12 2" xfId="20107"/>
    <cellStyle name="Dziesiętny 2 3 13 13 13" xfId="10651"/>
    <cellStyle name="Dziesiętny 2 3 13 13 13 2" xfId="20889"/>
    <cellStyle name="Dziesiętny 2 3 13 13 14" xfId="11436"/>
    <cellStyle name="Dziesiętny 2 3 13 13 14 2" xfId="21671"/>
    <cellStyle name="Dziesiętny 2 3 13 13 15" xfId="12227"/>
    <cellStyle name="Dziesiętny 2 3 13 13 2" xfId="1725"/>
    <cellStyle name="Dziesiętny 2 3 13 13 2 2" xfId="13013"/>
    <cellStyle name="Dziesiętny 2 3 13 13 3" xfId="2508"/>
    <cellStyle name="Dziesiętny 2 3 13 13 3 2" xfId="13796"/>
    <cellStyle name="Dziesiętny 2 3 13 13 4" xfId="3290"/>
    <cellStyle name="Dziesiętny 2 3 13 13 4 2" xfId="14578"/>
    <cellStyle name="Dziesiętny 2 3 13 13 5" xfId="4075"/>
    <cellStyle name="Dziesiętny 2 3 13 13 5 2" xfId="15363"/>
    <cellStyle name="Dziesiętny 2 3 13 13 6" xfId="5138"/>
    <cellStyle name="Dziesiętny 2 3 13 13 6 2" xfId="16151"/>
    <cellStyle name="Dziesiętny 2 3 13 13 7" xfId="4338"/>
    <cellStyle name="Dziesiętny 2 3 13 13 8" xfId="6733"/>
    <cellStyle name="Dziesiętny 2 3 13 13 8 2" xfId="16978"/>
    <cellStyle name="Dziesiętny 2 3 13 13 9" xfId="7522"/>
    <cellStyle name="Dziesiętny 2 3 13 13 9 2" xfId="17761"/>
    <cellStyle name="Dziesiętny 2 3 13 14" xfId="967"/>
    <cellStyle name="Dziesiętny 2 3 13 14 10" xfId="8357"/>
    <cellStyle name="Dziesiętny 2 3 13 14 10 2" xfId="18595"/>
    <cellStyle name="Dziesiętny 2 3 13 14 11" xfId="9139"/>
    <cellStyle name="Dziesiętny 2 3 13 14 11 2" xfId="19377"/>
    <cellStyle name="Dziesiętny 2 3 13 14 12" xfId="9921"/>
    <cellStyle name="Dziesiętny 2 3 13 14 12 2" xfId="20159"/>
    <cellStyle name="Dziesiętny 2 3 13 14 13" xfId="10703"/>
    <cellStyle name="Dziesiętny 2 3 13 14 13 2" xfId="20941"/>
    <cellStyle name="Dziesiętny 2 3 13 14 14" xfId="11488"/>
    <cellStyle name="Dziesiętny 2 3 13 14 14 2" xfId="21723"/>
    <cellStyle name="Dziesiętny 2 3 13 14 15" xfId="12279"/>
    <cellStyle name="Dziesiętny 2 3 13 14 2" xfId="1777"/>
    <cellStyle name="Dziesiętny 2 3 13 14 2 2" xfId="13065"/>
    <cellStyle name="Dziesiętny 2 3 13 14 3" xfId="2560"/>
    <cellStyle name="Dziesiętny 2 3 13 14 3 2" xfId="13848"/>
    <cellStyle name="Dziesiętny 2 3 13 14 4" xfId="3342"/>
    <cellStyle name="Dziesiętny 2 3 13 14 4 2" xfId="14630"/>
    <cellStyle name="Dziesiętny 2 3 13 14 5" xfId="4127"/>
    <cellStyle name="Dziesiętny 2 3 13 14 5 2" xfId="15415"/>
    <cellStyle name="Dziesiętny 2 3 13 14 6" xfId="5190"/>
    <cellStyle name="Dziesiętny 2 3 13 14 6 2" xfId="16203"/>
    <cellStyle name="Dziesiętny 2 3 13 14 7" xfId="4779"/>
    <cellStyle name="Dziesiętny 2 3 13 14 8" xfId="6785"/>
    <cellStyle name="Dziesiętny 2 3 13 14 8 2" xfId="17030"/>
    <cellStyle name="Dziesiętny 2 3 13 14 9" xfId="7574"/>
    <cellStyle name="Dziesiętny 2 3 13 14 9 2" xfId="17813"/>
    <cellStyle name="Dziesiętny 2 3 13 15" xfId="1019"/>
    <cellStyle name="Dziesiętny 2 3 13 15 10" xfId="8409"/>
    <cellStyle name="Dziesiętny 2 3 13 15 10 2" xfId="18647"/>
    <cellStyle name="Dziesiętny 2 3 13 15 11" xfId="9191"/>
    <cellStyle name="Dziesiętny 2 3 13 15 11 2" xfId="19429"/>
    <cellStyle name="Dziesiętny 2 3 13 15 12" xfId="9973"/>
    <cellStyle name="Dziesiętny 2 3 13 15 12 2" xfId="20211"/>
    <cellStyle name="Dziesiętny 2 3 13 15 13" xfId="10755"/>
    <cellStyle name="Dziesiętny 2 3 13 15 13 2" xfId="20993"/>
    <cellStyle name="Dziesiętny 2 3 13 15 14" xfId="11540"/>
    <cellStyle name="Dziesiętny 2 3 13 15 14 2" xfId="21775"/>
    <cellStyle name="Dziesiętny 2 3 13 15 15" xfId="12331"/>
    <cellStyle name="Dziesiętny 2 3 13 15 2" xfId="1829"/>
    <cellStyle name="Dziesiętny 2 3 13 15 2 2" xfId="13117"/>
    <cellStyle name="Dziesiętny 2 3 13 15 3" xfId="2612"/>
    <cellStyle name="Dziesiętny 2 3 13 15 3 2" xfId="13900"/>
    <cellStyle name="Dziesiętny 2 3 13 15 4" xfId="3394"/>
    <cellStyle name="Dziesiętny 2 3 13 15 4 2" xfId="14682"/>
    <cellStyle name="Dziesiętny 2 3 13 15 5" xfId="4179"/>
    <cellStyle name="Dziesiętny 2 3 13 15 5 2" xfId="15467"/>
    <cellStyle name="Dziesiętny 2 3 13 15 6" xfId="5242"/>
    <cellStyle name="Dziesiętny 2 3 13 15 6 2" xfId="16255"/>
    <cellStyle name="Dziesiętny 2 3 13 15 7" xfId="4337"/>
    <cellStyle name="Dziesiętny 2 3 13 15 8" xfId="6837"/>
    <cellStyle name="Dziesiętny 2 3 13 15 8 2" xfId="17082"/>
    <cellStyle name="Dziesiętny 2 3 13 15 9" xfId="7626"/>
    <cellStyle name="Dziesiętny 2 3 13 15 9 2" xfId="17865"/>
    <cellStyle name="Dziesiętny 2 3 13 16" xfId="1072"/>
    <cellStyle name="Dziesiętny 2 3 13 16 10" xfId="8461"/>
    <cellStyle name="Dziesiętny 2 3 13 16 10 2" xfId="18699"/>
    <cellStyle name="Dziesiętny 2 3 13 16 11" xfId="9243"/>
    <cellStyle name="Dziesiętny 2 3 13 16 11 2" xfId="19481"/>
    <cellStyle name="Dziesiętny 2 3 13 16 12" xfId="10025"/>
    <cellStyle name="Dziesiętny 2 3 13 16 12 2" xfId="20263"/>
    <cellStyle name="Dziesiętny 2 3 13 16 13" xfId="10807"/>
    <cellStyle name="Dziesiętny 2 3 13 16 13 2" xfId="21045"/>
    <cellStyle name="Dziesiętny 2 3 13 16 14" xfId="11592"/>
    <cellStyle name="Dziesiętny 2 3 13 16 14 2" xfId="21827"/>
    <cellStyle name="Dziesiętny 2 3 13 16 15" xfId="12383"/>
    <cellStyle name="Dziesiętny 2 3 13 16 2" xfId="1882"/>
    <cellStyle name="Dziesiętny 2 3 13 16 2 2" xfId="13170"/>
    <cellStyle name="Dziesiętny 2 3 13 16 3" xfId="2664"/>
    <cellStyle name="Dziesiętny 2 3 13 16 3 2" xfId="13952"/>
    <cellStyle name="Dziesiętny 2 3 13 16 4" xfId="3446"/>
    <cellStyle name="Dziesiętny 2 3 13 16 4 2" xfId="14734"/>
    <cellStyle name="Dziesiętny 2 3 13 16 5" xfId="4231"/>
    <cellStyle name="Dziesiętny 2 3 13 16 5 2" xfId="15519"/>
    <cellStyle name="Dziesiętny 2 3 13 16 6" xfId="5295"/>
    <cellStyle name="Dziesiętny 2 3 13 16 6 2" xfId="16307"/>
    <cellStyle name="Dziesiętny 2 3 13 16 7" xfId="4778"/>
    <cellStyle name="Dziesiętny 2 3 13 16 8" xfId="6890"/>
    <cellStyle name="Dziesiętny 2 3 13 16 8 2" xfId="17135"/>
    <cellStyle name="Dziesiętny 2 3 13 16 9" xfId="7678"/>
    <cellStyle name="Dziesiętny 2 3 13 16 9 2" xfId="17917"/>
    <cellStyle name="Dziesiętny 2 3 13 17" xfId="1124"/>
    <cellStyle name="Dziesiętny 2 3 13 17 10" xfId="8513"/>
    <cellStyle name="Dziesiętny 2 3 13 17 10 2" xfId="18751"/>
    <cellStyle name="Dziesiętny 2 3 13 17 11" xfId="9295"/>
    <cellStyle name="Dziesiętny 2 3 13 17 11 2" xfId="19533"/>
    <cellStyle name="Dziesiętny 2 3 13 17 12" xfId="10077"/>
    <cellStyle name="Dziesiętny 2 3 13 17 12 2" xfId="20315"/>
    <cellStyle name="Dziesiętny 2 3 13 17 13" xfId="10859"/>
    <cellStyle name="Dziesiętny 2 3 13 17 13 2" xfId="21097"/>
    <cellStyle name="Dziesiętny 2 3 13 17 14" xfId="11644"/>
    <cellStyle name="Dziesiętny 2 3 13 17 14 2" xfId="21879"/>
    <cellStyle name="Dziesiętny 2 3 13 17 15" xfId="12435"/>
    <cellStyle name="Dziesiętny 2 3 13 17 2" xfId="1934"/>
    <cellStyle name="Dziesiętny 2 3 13 17 2 2" xfId="13222"/>
    <cellStyle name="Dziesiętny 2 3 13 17 3" xfId="2716"/>
    <cellStyle name="Dziesiętny 2 3 13 17 3 2" xfId="14004"/>
    <cellStyle name="Dziesiętny 2 3 13 17 4" xfId="3498"/>
    <cellStyle name="Dziesiętny 2 3 13 17 4 2" xfId="14786"/>
    <cellStyle name="Dziesiętny 2 3 13 17 5" xfId="4283"/>
    <cellStyle name="Dziesiętny 2 3 13 17 5 2" xfId="15571"/>
    <cellStyle name="Dziesiętny 2 3 13 17 6" xfId="5347"/>
    <cellStyle name="Dziesiętny 2 3 13 17 6 2" xfId="16359"/>
    <cellStyle name="Dziesiętny 2 3 13 17 7" xfId="4336"/>
    <cellStyle name="Dziesiętny 2 3 13 17 8" xfId="6942"/>
    <cellStyle name="Dziesiętny 2 3 13 17 8 2" xfId="17187"/>
    <cellStyle name="Dziesiętny 2 3 13 17 9" xfId="7730"/>
    <cellStyle name="Dziesiętny 2 3 13 17 9 2" xfId="17969"/>
    <cellStyle name="Dziesiętny 2 3 13 18" xfId="1178"/>
    <cellStyle name="Dziesiętny 2 3 13 18 2" xfId="12489"/>
    <cellStyle name="Dziesiętny 2 3 13 19" xfId="1988"/>
    <cellStyle name="Dziesiętny 2 3 13 19 2" xfId="13276"/>
    <cellStyle name="Dziesiętny 2 3 13 2" xfId="239"/>
    <cellStyle name="Dziesiętny 2 3 13 2 10" xfId="7837"/>
    <cellStyle name="Dziesiętny 2 3 13 2 10 2" xfId="18075"/>
    <cellStyle name="Dziesiętny 2 3 13 2 11" xfId="8619"/>
    <cellStyle name="Dziesiętny 2 3 13 2 11 2" xfId="18857"/>
    <cellStyle name="Dziesiętny 2 3 13 2 12" xfId="9401"/>
    <cellStyle name="Dziesiętny 2 3 13 2 12 2" xfId="19639"/>
    <cellStyle name="Dziesiętny 2 3 13 2 13" xfId="10183"/>
    <cellStyle name="Dziesiętny 2 3 13 2 13 2" xfId="20421"/>
    <cellStyle name="Dziesiętny 2 3 13 2 14" xfId="10966"/>
    <cellStyle name="Dziesiętny 2 3 13 2 14 2" xfId="21203"/>
    <cellStyle name="Dziesiętny 2 3 13 2 15" xfId="11750"/>
    <cellStyle name="Dziesiętny 2 3 13 2 2" xfId="1230"/>
    <cellStyle name="Dziesiętny 2 3 13 2 2 2" xfId="12541"/>
    <cellStyle name="Dziesiętny 2 3 13 2 3" xfId="2040"/>
    <cellStyle name="Dziesiętny 2 3 13 2 3 2" xfId="13328"/>
    <cellStyle name="Dziesiętny 2 3 13 2 4" xfId="2822"/>
    <cellStyle name="Dziesiętny 2 3 13 2 4 2" xfId="14110"/>
    <cellStyle name="Dziesiętny 2 3 13 2 5" xfId="3604"/>
    <cellStyle name="Dziesiętny 2 3 13 2 5 2" xfId="14892"/>
    <cellStyle name="Dziesiętny 2 3 13 2 6" xfId="4524"/>
    <cellStyle name="Dziesiętny 2 3 13 2 6 2" xfId="15680"/>
    <cellStyle name="Dziesiętny 2 3 13 2 7" xfId="4335"/>
    <cellStyle name="Dziesiętny 2 3 13 2 8" xfId="6259"/>
    <cellStyle name="Dziesiętny 2 3 13 2 8 2" xfId="16508"/>
    <cellStyle name="Dziesiętny 2 3 13 2 9" xfId="7049"/>
    <cellStyle name="Dziesiętny 2 3 13 2 9 2" xfId="17293"/>
    <cellStyle name="Dziesiętny 2 3 13 20" xfId="2770"/>
    <cellStyle name="Dziesiętny 2 3 13 20 2" xfId="14058"/>
    <cellStyle name="Dziesiętny 2 3 13 21" xfId="3552"/>
    <cellStyle name="Dziesiętny 2 3 13 21 2" xfId="14840"/>
    <cellStyle name="Dziesiętny 2 3 13 22" xfId="4366"/>
    <cellStyle name="Dziesiętny 2 3 13 22 2" xfId="15628"/>
    <cellStyle name="Dziesiętny 2 3 13 23" xfId="4340"/>
    <cellStyle name="Dziesiętny 2 3 13 24" xfId="6206"/>
    <cellStyle name="Dziesiętny 2 3 13 24 2" xfId="16455"/>
    <cellStyle name="Dziesiętny 2 3 13 25" xfId="6997"/>
    <cellStyle name="Dziesiętny 2 3 13 25 2" xfId="17241"/>
    <cellStyle name="Dziesiętny 2 3 13 26" xfId="7785"/>
    <cellStyle name="Dziesiętny 2 3 13 26 2" xfId="18023"/>
    <cellStyle name="Dziesiętny 2 3 13 27" xfId="8567"/>
    <cellStyle name="Dziesiętny 2 3 13 27 2" xfId="18805"/>
    <cellStyle name="Dziesiętny 2 3 13 28" xfId="9349"/>
    <cellStyle name="Dziesiętny 2 3 13 28 2" xfId="19587"/>
    <cellStyle name="Dziesiętny 2 3 13 29" xfId="10131"/>
    <cellStyle name="Dziesiętny 2 3 13 29 2" xfId="20369"/>
    <cellStyle name="Dziesiętny 2 3 13 3" xfId="291"/>
    <cellStyle name="Dziesiętny 2 3 13 3 10" xfId="7889"/>
    <cellStyle name="Dziesiętny 2 3 13 3 10 2" xfId="18127"/>
    <cellStyle name="Dziesiętny 2 3 13 3 11" xfId="8671"/>
    <cellStyle name="Dziesiętny 2 3 13 3 11 2" xfId="18909"/>
    <cellStyle name="Dziesiętny 2 3 13 3 12" xfId="9453"/>
    <cellStyle name="Dziesiętny 2 3 13 3 12 2" xfId="19691"/>
    <cellStyle name="Dziesiętny 2 3 13 3 13" xfId="10235"/>
    <cellStyle name="Dziesiętny 2 3 13 3 13 2" xfId="20473"/>
    <cellStyle name="Dziesiętny 2 3 13 3 14" xfId="11018"/>
    <cellStyle name="Dziesiętny 2 3 13 3 14 2" xfId="21255"/>
    <cellStyle name="Dziesiętny 2 3 13 3 15" xfId="11802"/>
    <cellStyle name="Dziesiętny 2 3 13 3 2" xfId="1282"/>
    <cellStyle name="Dziesiętny 2 3 13 3 2 2" xfId="12593"/>
    <cellStyle name="Dziesiętny 2 3 13 3 3" xfId="2092"/>
    <cellStyle name="Dziesiętny 2 3 13 3 3 2" xfId="13380"/>
    <cellStyle name="Dziesiętny 2 3 13 3 4" xfId="2874"/>
    <cellStyle name="Dziesiętny 2 3 13 3 4 2" xfId="14162"/>
    <cellStyle name="Dziesiętny 2 3 13 3 5" xfId="3656"/>
    <cellStyle name="Dziesiętny 2 3 13 3 5 2" xfId="14944"/>
    <cellStyle name="Dziesiętny 2 3 13 3 6" xfId="4576"/>
    <cellStyle name="Dziesiętny 2 3 13 3 6 2" xfId="15732"/>
    <cellStyle name="Dziesiętny 2 3 13 3 7" xfId="4777"/>
    <cellStyle name="Dziesiętny 2 3 13 3 8" xfId="6311"/>
    <cellStyle name="Dziesiętny 2 3 13 3 8 2" xfId="16560"/>
    <cellStyle name="Dziesiętny 2 3 13 3 9" xfId="7101"/>
    <cellStyle name="Dziesiętny 2 3 13 3 9 2" xfId="17345"/>
    <cellStyle name="Dziesiętny 2 3 13 30" xfId="10913"/>
    <cellStyle name="Dziesiętny 2 3 13 30 2" xfId="21151"/>
    <cellStyle name="Dziesiętny 2 3 13 31" xfId="11698"/>
    <cellStyle name="Dziesiętny 2 3 13 4" xfId="343"/>
    <cellStyle name="Dziesiętny 2 3 13 4 10" xfId="7941"/>
    <cellStyle name="Dziesiętny 2 3 13 4 10 2" xfId="18179"/>
    <cellStyle name="Dziesiętny 2 3 13 4 11" xfId="8723"/>
    <cellStyle name="Dziesiętny 2 3 13 4 11 2" xfId="18961"/>
    <cellStyle name="Dziesiętny 2 3 13 4 12" xfId="9505"/>
    <cellStyle name="Dziesiętny 2 3 13 4 12 2" xfId="19743"/>
    <cellStyle name="Dziesiętny 2 3 13 4 13" xfId="10287"/>
    <cellStyle name="Dziesiętny 2 3 13 4 13 2" xfId="20525"/>
    <cellStyle name="Dziesiętny 2 3 13 4 14" xfId="11070"/>
    <cellStyle name="Dziesiętny 2 3 13 4 14 2" xfId="21307"/>
    <cellStyle name="Dziesiętny 2 3 13 4 15" xfId="11854"/>
    <cellStyle name="Dziesiętny 2 3 13 4 2" xfId="1334"/>
    <cellStyle name="Dziesiętny 2 3 13 4 2 2" xfId="12645"/>
    <cellStyle name="Dziesiętny 2 3 13 4 3" xfId="2144"/>
    <cellStyle name="Dziesiętny 2 3 13 4 3 2" xfId="13432"/>
    <cellStyle name="Dziesiętny 2 3 13 4 4" xfId="2926"/>
    <cellStyle name="Dziesiętny 2 3 13 4 4 2" xfId="14214"/>
    <cellStyle name="Dziesiętny 2 3 13 4 5" xfId="3708"/>
    <cellStyle name="Dziesiętny 2 3 13 4 5 2" xfId="14996"/>
    <cellStyle name="Dziesiętny 2 3 13 4 6" xfId="4628"/>
    <cellStyle name="Dziesiętny 2 3 13 4 6 2" xfId="15784"/>
    <cellStyle name="Dziesiętny 2 3 13 4 7" xfId="4776"/>
    <cellStyle name="Dziesiętny 2 3 13 4 8" xfId="6363"/>
    <cellStyle name="Dziesiętny 2 3 13 4 8 2" xfId="16612"/>
    <cellStyle name="Dziesiętny 2 3 13 4 9" xfId="7153"/>
    <cellStyle name="Dziesiętny 2 3 13 4 9 2" xfId="17397"/>
    <cellStyle name="Dziesiętny 2 3 13 5" xfId="395"/>
    <cellStyle name="Dziesiętny 2 3 13 5 10" xfId="7993"/>
    <cellStyle name="Dziesiętny 2 3 13 5 10 2" xfId="18231"/>
    <cellStyle name="Dziesiętny 2 3 13 5 11" xfId="8775"/>
    <cellStyle name="Dziesiętny 2 3 13 5 11 2" xfId="19013"/>
    <cellStyle name="Dziesiętny 2 3 13 5 12" xfId="9557"/>
    <cellStyle name="Dziesiętny 2 3 13 5 12 2" xfId="19795"/>
    <cellStyle name="Dziesiętny 2 3 13 5 13" xfId="10339"/>
    <cellStyle name="Dziesiętny 2 3 13 5 13 2" xfId="20577"/>
    <cellStyle name="Dziesiętny 2 3 13 5 14" xfId="11122"/>
    <cellStyle name="Dziesiętny 2 3 13 5 14 2" xfId="21359"/>
    <cellStyle name="Dziesiętny 2 3 13 5 15" xfId="11906"/>
    <cellStyle name="Dziesiętny 2 3 13 5 2" xfId="1386"/>
    <cellStyle name="Dziesiętny 2 3 13 5 2 2" xfId="12697"/>
    <cellStyle name="Dziesiętny 2 3 13 5 3" xfId="2196"/>
    <cellStyle name="Dziesiętny 2 3 13 5 3 2" xfId="13484"/>
    <cellStyle name="Dziesiętny 2 3 13 5 4" xfId="2978"/>
    <cellStyle name="Dziesiętny 2 3 13 5 4 2" xfId="14266"/>
    <cellStyle name="Dziesiętny 2 3 13 5 5" xfId="3760"/>
    <cellStyle name="Dziesiętny 2 3 13 5 5 2" xfId="15048"/>
    <cellStyle name="Dziesiętny 2 3 13 5 6" xfId="4680"/>
    <cellStyle name="Dziesiętny 2 3 13 5 6 2" xfId="15836"/>
    <cellStyle name="Dziesiętny 2 3 13 5 7" xfId="4334"/>
    <cellStyle name="Dziesiętny 2 3 13 5 8" xfId="6415"/>
    <cellStyle name="Dziesiętny 2 3 13 5 8 2" xfId="16664"/>
    <cellStyle name="Dziesiętny 2 3 13 5 9" xfId="7205"/>
    <cellStyle name="Dziesiętny 2 3 13 5 9 2" xfId="17449"/>
    <cellStyle name="Dziesiętny 2 3 13 6" xfId="447"/>
    <cellStyle name="Dziesiętny 2 3 13 6 10" xfId="8045"/>
    <cellStyle name="Dziesiętny 2 3 13 6 10 2" xfId="18283"/>
    <cellStyle name="Dziesiętny 2 3 13 6 11" xfId="8827"/>
    <cellStyle name="Dziesiętny 2 3 13 6 11 2" xfId="19065"/>
    <cellStyle name="Dziesiętny 2 3 13 6 12" xfId="9609"/>
    <cellStyle name="Dziesiętny 2 3 13 6 12 2" xfId="19847"/>
    <cellStyle name="Dziesiętny 2 3 13 6 13" xfId="10391"/>
    <cellStyle name="Dziesiętny 2 3 13 6 13 2" xfId="20629"/>
    <cellStyle name="Dziesiętny 2 3 13 6 14" xfId="11174"/>
    <cellStyle name="Dziesiętny 2 3 13 6 14 2" xfId="21411"/>
    <cellStyle name="Dziesiętny 2 3 13 6 15" xfId="11958"/>
    <cellStyle name="Dziesiętny 2 3 13 6 2" xfId="1438"/>
    <cellStyle name="Dziesiętny 2 3 13 6 2 2" xfId="12749"/>
    <cellStyle name="Dziesiętny 2 3 13 6 3" xfId="2248"/>
    <cellStyle name="Dziesiętny 2 3 13 6 3 2" xfId="13536"/>
    <cellStyle name="Dziesiętny 2 3 13 6 4" xfId="3030"/>
    <cellStyle name="Dziesiętny 2 3 13 6 4 2" xfId="14318"/>
    <cellStyle name="Dziesiętny 2 3 13 6 5" xfId="3812"/>
    <cellStyle name="Dziesiętny 2 3 13 6 5 2" xfId="15100"/>
    <cellStyle name="Dziesiętny 2 3 13 6 6" xfId="4732"/>
    <cellStyle name="Dziesiętny 2 3 13 6 6 2" xfId="15888"/>
    <cellStyle name="Dziesiętny 2 3 13 6 7" xfId="4775"/>
    <cellStyle name="Dziesiętny 2 3 13 6 8" xfId="6467"/>
    <cellStyle name="Dziesiętny 2 3 13 6 8 2" xfId="16716"/>
    <cellStyle name="Dziesiętny 2 3 13 6 9" xfId="7257"/>
    <cellStyle name="Dziesiętny 2 3 13 6 9 2" xfId="17501"/>
    <cellStyle name="Dziesiętny 2 3 13 7" xfId="519"/>
    <cellStyle name="Dziesiętny 2 3 13 8" xfId="634"/>
    <cellStyle name="Dziesiętny 2 3 13 8 10" xfId="8097"/>
    <cellStyle name="Dziesiętny 2 3 13 8 10 2" xfId="18335"/>
    <cellStyle name="Dziesiętny 2 3 13 8 11" xfId="8879"/>
    <cellStyle name="Dziesiętny 2 3 13 8 11 2" xfId="19117"/>
    <cellStyle name="Dziesiętny 2 3 13 8 12" xfId="9661"/>
    <cellStyle name="Dziesiętny 2 3 13 8 12 2" xfId="19899"/>
    <cellStyle name="Dziesiętny 2 3 13 8 13" xfId="10443"/>
    <cellStyle name="Dziesiętny 2 3 13 8 13 2" xfId="20681"/>
    <cellStyle name="Dziesiętny 2 3 13 8 14" xfId="11226"/>
    <cellStyle name="Dziesiętny 2 3 13 8 14 2" xfId="21463"/>
    <cellStyle name="Dziesiętny 2 3 13 8 15" xfId="12015"/>
    <cellStyle name="Dziesiętny 2 3 13 8 2" xfId="1496"/>
    <cellStyle name="Dziesiętny 2 3 13 8 2 2" xfId="12802"/>
    <cellStyle name="Dziesiętny 2 3 13 8 3" xfId="2300"/>
    <cellStyle name="Dziesiętny 2 3 13 8 3 2" xfId="13588"/>
    <cellStyle name="Dziesiętny 2 3 13 8 4" xfId="3082"/>
    <cellStyle name="Dziesiętny 2 3 13 8 4 2" xfId="14370"/>
    <cellStyle name="Dziesiętny 2 3 13 8 5" xfId="3865"/>
    <cellStyle name="Dziesiętny 2 3 13 8 5 2" xfId="15153"/>
    <cellStyle name="Dziesiętny 2 3 13 8 6" xfId="4895"/>
    <cellStyle name="Dziesiętny 2 3 13 8 6 2" xfId="15941"/>
    <cellStyle name="Dziesiętny 2 3 13 8 7" xfId="5123"/>
    <cellStyle name="Dziesiętny 2 3 13 8 8" xfId="6520"/>
    <cellStyle name="Dziesiętny 2 3 13 8 8 2" xfId="16768"/>
    <cellStyle name="Dziesiętny 2 3 13 8 9" xfId="7310"/>
    <cellStyle name="Dziesiętny 2 3 13 8 9 2" xfId="17553"/>
    <cellStyle name="Dziesiętny 2 3 13 9" xfId="697"/>
    <cellStyle name="Dziesiętny 2 3 13 9 10" xfId="8149"/>
    <cellStyle name="Dziesiętny 2 3 13 9 10 2" xfId="18387"/>
    <cellStyle name="Dziesiętny 2 3 13 9 11" xfId="8931"/>
    <cellStyle name="Dziesiętny 2 3 13 9 11 2" xfId="19169"/>
    <cellStyle name="Dziesiętny 2 3 13 9 12" xfId="9713"/>
    <cellStyle name="Dziesiętny 2 3 13 9 12 2" xfId="19951"/>
    <cellStyle name="Dziesiętny 2 3 13 9 13" xfId="10495"/>
    <cellStyle name="Dziesiętny 2 3 13 9 13 2" xfId="20733"/>
    <cellStyle name="Dziesiętny 2 3 13 9 14" xfId="11279"/>
    <cellStyle name="Dziesiętny 2 3 13 9 14 2" xfId="21515"/>
    <cellStyle name="Dziesiętny 2 3 13 9 15" xfId="12071"/>
    <cellStyle name="Dziesiętny 2 3 13 9 2" xfId="1559"/>
    <cellStyle name="Dziesiętny 2 3 13 9 2 2" xfId="12856"/>
    <cellStyle name="Dziesiętny 2 3 13 9 3" xfId="2352"/>
    <cellStyle name="Dziesiętny 2 3 13 9 3 2" xfId="13640"/>
    <cellStyle name="Dziesiętny 2 3 13 9 4" xfId="3134"/>
    <cellStyle name="Dziesiętny 2 3 13 9 4 2" xfId="14422"/>
    <cellStyle name="Dziesiętny 2 3 13 9 5" xfId="3917"/>
    <cellStyle name="Dziesiętny 2 3 13 9 5 2" xfId="15205"/>
    <cellStyle name="Dziesiętny 2 3 13 9 6" xfId="4949"/>
    <cellStyle name="Dziesiętny 2 3 13 9 6 2" xfId="15993"/>
    <cellStyle name="Dziesiętny 2 3 13 9 7" xfId="4774"/>
    <cellStyle name="Dziesiętny 2 3 13 9 8" xfId="6573"/>
    <cellStyle name="Dziesiętny 2 3 13 9 8 2" xfId="16821"/>
    <cellStyle name="Dziesiętny 2 3 13 9 9" xfId="7363"/>
    <cellStyle name="Dziesiętny 2 3 13 9 9 2" xfId="17605"/>
    <cellStyle name="Dziesiętny 2 3 14" xfId="42"/>
    <cellStyle name="Dziesiętny 2 3 14 10" xfId="783"/>
    <cellStyle name="Dziesiętny 2 3 14 10 10" xfId="8210"/>
    <cellStyle name="Dziesiętny 2 3 14 10 10 2" xfId="18448"/>
    <cellStyle name="Dziesiętny 2 3 14 10 11" xfId="8992"/>
    <cellStyle name="Dziesiętny 2 3 14 10 11 2" xfId="19230"/>
    <cellStyle name="Dziesiętny 2 3 14 10 12" xfId="9774"/>
    <cellStyle name="Dziesiętny 2 3 14 10 12 2" xfId="20012"/>
    <cellStyle name="Dziesiętny 2 3 14 10 13" xfId="10556"/>
    <cellStyle name="Dziesiętny 2 3 14 10 13 2" xfId="20794"/>
    <cellStyle name="Dziesiętny 2 3 14 10 14" xfId="11340"/>
    <cellStyle name="Dziesiętny 2 3 14 10 14 2" xfId="21576"/>
    <cellStyle name="Dziesiętny 2 3 14 10 15" xfId="12132"/>
    <cellStyle name="Dziesiętny 2 3 14 10 2" xfId="1630"/>
    <cellStyle name="Dziesiętny 2 3 14 10 2 2" xfId="12918"/>
    <cellStyle name="Dziesiętny 2 3 14 10 3" xfId="2413"/>
    <cellStyle name="Dziesiętny 2 3 14 10 3 2" xfId="13701"/>
    <cellStyle name="Dziesiętny 2 3 14 10 4" xfId="3195"/>
    <cellStyle name="Dziesiętny 2 3 14 10 4 2" xfId="14483"/>
    <cellStyle name="Dziesiętny 2 3 14 10 5" xfId="3980"/>
    <cellStyle name="Dziesiętny 2 3 14 10 5 2" xfId="15268"/>
    <cellStyle name="Dziesiętny 2 3 14 10 6" xfId="5021"/>
    <cellStyle name="Dziesiętny 2 3 14 10 6 2" xfId="16055"/>
    <cellStyle name="Dziesiętny 2 3 14 10 7" xfId="4332"/>
    <cellStyle name="Dziesiętny 2 3 14 10 8" xfId="6636"/>
    <cellStyle name="Dziesiętny 2 3 14 10 8 2" xfId="16882"/>
    <cellStyle name="Dziesiętny 2 3 14 10 9" xfId="7425"/>
    <cellStyle name="Dziesiętny 2 3 14 10 9 2" xfId="17666"/>
    <cellStyle name="Dziesiętny 2 3 14 11" xfId="831"/>
    <cellStyle name="Dziesiętny 2 3 14 11 2" xfId="4773"/>
    <cellStyle name="Dziesiętny 2 3 14 12" xfId="859"/>
    <cellStyle name="Dziesiętny 2 3 14 12 10" xfId="8254"/>
    <cellStyle name="Dziesiętny 2 3 14 12 10 2" xfId="18492"/>
    <cellStyle name="Dziesiętny 2 3 14 12 11" xfId="9036"/>
    <cellStyle name="Dziesiętny 2 3 14 12 11 2" xfId="19274"/>
    <cellStyle name="Dziesiętny 2 3 14 12 12" xfId="9818"/>
    <cellStyle name="Dziesiętny 2 3 14 12 12 2" xfId="20056"/>
    <cellStyle name="Dziesiętny 2 3 14 12 13" xfId="10600"/>
    <cellStyle name="Dziesiętny 2 3 14 12 13 2" xfId="20838"/>
    <cellStyle name="Dziesiętny 2 3 14 12 14" xfId="11385"/>
    <cellStyle name="Dziesiętny 2 3 14 12 14 2" xfId="21620"/>
    <cellStyle name="Dziesiętny 2 3 14 12 15" xfId="12176"/>
    <cellStyle name="Dziesiętny 2 3 14 12 2" xfId="1674"/>
    <cellStyle name="Dziesiętny 2 3 14 12 2 2" xfId="12962"/>
    <cellStyle name="Dziesiętny 2 3 14 12 3" xfId="2457"/>
    <cellStyle name="Dziesiętny 2 3 14 12 3 2" xfId="13745"/>
    <cellStyle name="Dziesiętny 2 3 14 12 4" xfId="3239"/>
    <cellStyle name="Dziesiętny 2 3 14 12 4 2" xfId="14527"/>
    <cellStyle name="Dziesiętny 2 3 14 12 5" xfId="4024"/>
    <cellStyle name="Dziesiętny 2 3 14 12 5 2" xfId="15312"/>
    <cellStyle name="Dziesiętny 2 3 14 12 6" xfId="5085"/>
    <cellStyle name="Dziesiętny 2 3 14 12 6 2" xfId="16099"/>
    <cellStyle name="Dziesiętny 2 3 14 12 7" xfId="4772"/>
    <cellStyle name="Dziesiętny 2 3 14 12 8" xfId="6681"/>
    <cellStyle name="Dziesiętny 2 3 14 12 8 2" xfId="16927"/>
    <cellStyle name="Dziesiętny 2 3 14 12 9" xfId="7470"/>
    <cellStyle name="Dziesiętny 2 3 14 12 9 2" xfId="17710"/>
    <cellStyle name="Dziesiętny 2 3 14 13" xfId="916"/>
    <cellStyle name="Dziesiętny 2 3 14 13 10" xfId="8306"/>
    <cellStyle name="Dziesiętny 2 3 14 13 10 2" xfId="18544"/>
    <cellStyle name="Dziesiętny 2 3 14 13 11" xfId="9088"/>
    <cellStyle name="Dziesiętny 2 3 14 13 11 2" xfId="19326"/>
    <cellStyle name="Dziesiętny 2 3 14 13 12" xfId="9870"/>
    <cellStyle name="Dziesiętny 2 3 14 13 12 2" xfId="20108"/>
    <cellStyle name="Dziesiętny 2 3 14 13 13" xfId="10652"/>
    <cellStyle name="Dziesiętny 2 3 14 13 13 2" xfId="20890"/>
    <cellStyle name="Dziesiętny 2 3 14 13 14" xfId="11437"/>
    <cellStyle name="Dziesiętny 2 3 14 13 14 2" xfId="21672"/>
    <cellStyle name="Dziesiętny 2 3 14 13 15" xfId="12228"/>
    <cellStyle name="Dziesiętny 2 3 14 13 2" xfId="1726"/>
    <cellStyle name="Dziesiętny 2 3 14 13 2 2" xfId="13014"/>
    <cellStyle name="Dziesiętny 2 3 14 13 3" xfId="2509"/>
    <cellStyle name="Dziesiętny 2 3 14 13 3 2" xfId="13797"/>
    <cellStyle name="Dziesiętny 2 3 14 13 4" xfId="3291"/>
    <cellStyle name="Dziesiętny 2 3 14 13 4 2" xfId="14579"/>
    <cellStyle name="Dziesiętny 2 3 14 13 5" xfId="4076"/>
    <cellStyle name="Dziesiętny 2 3 14 13 5 2" xfId="15364"/>
    <cellStyle name="Dziesiętny 2 3 14 13 6" xfId="5139"/>
    <cellStyle name="Dziesiętny 2 3 14 13 6 2" xfId="16152"/>
    <cellStyle name="Dziesiętny 2 3 14 13 7" xfId="4331"/>
    <cellStyle name="Dziesiętny 2 3 14 13 8" xfId="6734"/>
    <cellStyle name="Dziesiętny 2 3 14 13 8 2" xfId="16979"/>
    <cellStyle name="Dziesiętny 2 3 14 13 9" xfId="7523"/>
    <cellStyle name="Dziesiętny 2 3 14 13 9 2" xfId="17762"/>
    <cellStyle name="Dziesiętny 2 3 14 14" xfId="968"/>
    <cellStyle name="Dziesiętny 2 3 14 14 10" xfId="8358"/>
    <cellStyle name="Dziesiętny 2 3 14 14 10 2" xfId="18596"/>
    <cellStyle name="Dziesiętny 2 3 14 14 11" xfId="9140"/>
    <cellStyle name="Dziesiętny 2 3 14 14 11 2" xfId="19378"/>
    <cellStyle name="Dziesiętny 2 3 14 14 12" xfId="9922"/>
    <cellStyle name="Dziesiętny 2 3 14 14 12 2" xfId="20160"/>
    <cellStyle name="Dziesiętny 2 3 14 14 13" xfId="10704"/>
    <cellStyle name="Dziesiętny 2 3 14 14 13 2" xfId="20942"/>
    <cellStyle name="Dziesiętny 2 3 14 14 14" xfId="11489"/>
    <cellStyle name="Dziesiętny 2 3 14 14 14 2" xfId="21724"/>
    <cellStyle name="Dziesiętny 2 3 14 14 15" xfId="12280"/>
    <cellStyle name="Dziesiętny 2 3 14 14 2" xfId="1778"/>
    <cellStyle name="Dziesiętny 2 3 14 14 2 2" xfId="13066"/>
    <cellStyle name="Dziesiętny 2 3 14 14 3" xfId="2561"/>
    <cellStyle name="Dziesiętny 2 3 14 14 3 2" xfId="13849"/>
    <cellStyle name="Dziesiętny 2 3 14 14 4" xfId="3343"/>
    <cellStyle name="Dziesiętny 2 3 14 14 4 2" xfId="14631"/>
    <cellStyle name="Dziesiętny 2 3 14 14 5" xfId="4128"/>
    <cellStyle name="Dziesiętny 2 3 14 14 5 2" xfId="15416"/>
    <cellStyle name="Dziesiętny 2 3 14 14 6" xfId="5191"/>
    <cellStyle name="Dziesiętny 2 3 14 14 6 2" xfId="16204"/>
    <cellStyle name="Dziesiętny 2 3 14 14 7" xfId="4771"/>
    <cellStyle name="Dziesiętny 2 3 14 14 8" xfId="6786"/>
    <cellStyle name="Dziesiętny 2 3 14 14 8 2" xfId="17031"/>
    <cellStyle name="Dziesiętny 2 3 14 14 9" xfId="7575"/>
    <cellStyle name="Dziesiętny 2 3 14 14 9 2" xfId="17814"/>
    <cellStyle name="Dziesiętny 2 3 14 15" xfId="1020"/>
    <cellStyle name="Dziesiętny 2 3 14 15 10" xfId="8410"/>
    <cellStyle name="Dziesiętny 2 3 14 15 10 2" xfId="18648"/>
    <cellStyle name="Dziesiętny 2 3 14 15 11" xfId="9192"/>
    <cellStyle name="Dziesiętny 2 3 14 15 11 2" xfId="19430"/>
    <cellStyle name="Dziesiętny 2 3 14 15 12" xfId="9974"/>
    <cellStyle name="Dziesiętny 2 3 14 15 12 2" xfId="20212"/>
    <cellStyle name="Dziesiętny 2 3 14 15 13" xfId="10756"/>
    <cellStyle name="Dziesiętny 2 3 14 15 13 2" xfId="20994"/>
    <cellStyle name="Dziesiętny 2 3 14 15 14" xfId="11541"/>
    <cellStyle name="Dziesiętny 2 3 14 15 14 2" xfId="21776"/>
    <cellStyle name="Dziesiętny 2 3 14 15 15" xfId="12332"/>
    <cellStyle name="Dziesiętny 2 3 14 15 2" xfId="1830"/>
    <cellStyle name="Dziesiętny 2 3 14 15 2 2" xfId="13118"/>
    <cellStyle name="Dziesiętny 2 3 14 15 3" xfId="2613"/>
    <cellStyle name="Dziesiętny 2 3 14 15 3 2" xfId="13901"/>
    <cellStyle name="Dziesiętny 2 3 14 15 4" xfId="3395"/>
    <cellStyle name="Dziesiętny 2 3 14 15 4 2" xfId="14683"/>
    <cellStyle name="Dziesiętny 2 3 14 15 5" xfId="4180"/>
    <cellStyle name="Dziesiętny 2 3 14 15 5 2" xfId="15468"/>
    <cellStyle name="Dziesiętny 2 3 14 15 6" xfId="5243"/>
    <cellStyle name="Dziesiętny 2 3 14 15 6 2" xfId="16256"/>
    <cellStyle name="Dziesiętny 2 3 14 15 7" xfId="4330"/>
    <cellStyle name="Dziesiętny 2 3 14 15 8" xfId="6838"/>
    <cellStyle name="Dziesiętny 2 3 14 15 8 2" xfId="17083"/>
    <cellStyle name="Dziesiętny 2 3 14 15 9" xfId="7627"/>
    <cellStyle name="Dziesiętny 2 3 14 15 9 2" xfId="17866"/>
    <cellStyle name="Dziesiętny 2 3 14 16" xfId="1073"/>
    <cellStyle name="Dziesiętny 2 3 14 16 10" xfId="8462"/>
    <cellStyle name="Dziesiętny 2 3 14 16 10 2" xfId="18700"/>
    <cellStyle name="Dziesiętny 2 3 14 16 11" xfId="9244"/>
    <cellStyle name="Dziesiętny 2 3 14 16 11 2" xfId="19482"/>
    <cellStyle name="Dziesiętny 2 3 14 16 12" xfId="10026"/>
    <cellStyle name="Dziesiętny 2 3 14 16 12 2" xfId="20264"/>
    <cellStyle name="Dziesiętny 2 3 14 16 13" xfId="10808"/>
    <cellStyle name="Dziesiętny 2 3 14 16 13 2" xfId="21046"/>
    <cellStyle name="Dziesiętny 2 3 14 16 14" xfId="11593"/>
    <cellStyle name="Dziesiętny 2 3 14 16 14 2" xfId="21828"/>
    <cellStyle name="Dziesiętny 2 3 14 16 15" xfId="12384"/>
    <cellStyle name="Dziesiętny 2 3 14 16 2" xfId="1883"/>
    <cellStyle name="Dziesiętny 2 3 14 16 2 2" xfId="13171"/>
    <cellStyle name="Dziesiętny 2 3 14 16 3" xfId="2665"/>
    <cellStyle name="Dziesiętny 2 3 14 16 3 2" xfId="13953"/>
    <cellStyle name="Dziesiętny 2 3 14 16 4" xfId="3447"/>
    <cellStyle name="Dziesiętny 2 3 14 16 4 2" xfId="14735"/>
    <cellStyle name="Dziesiętny 2 3 14 16 5" xfId="4232"/>
    <cellStyle name="Dziesiętny 2 3 14 16 5 2" xfId="15520"/>
    <cellStyle name="Dziesiętny 2 3 14 16 6" xfId="5296"/>
    <cellStyle name="Dziesiętny 2 3 14 16 6 2" xfId="16308"/>
    <cellStyle name="Dziesiętny 2 3 14 16 7" xfId="4770"/>
    <cellStyle name="Dziesiętny 2 3 14 16 8" xfId="6891"/>
    <cellStyle name="Dziesiętny 2 3 14 16 8 2" xfId="17136"/>
    <cellStyle name="Dziesiętny 2 3 14 16 9" xfId="7679"/>
    <cellStyle name="Dziesiętny 2 3 14 16 9 2" xfId="17918"/>
    <cellStyle name="Dziesiętny 2 3 14 17" xfId="1125"/>
    <cellStyle name="Dziesiętny 2 3 14 17 10" xfId="8514"/>
    <cellStyle name="Dziesiętny 2 3 14 17 10 2" xfId="18752"/>
    <cellStyle name="Dziesiętny 2 3 14 17 11" xfId="9296"/>
    <cellStyle name="Dziesiętny 2 3 14 17 11 2" xfId="19534"/>
    <cellStyle name="Dziesiętny 2 3 14 17 12" xfId="10078"/>
    <cellStyle name="Dziesiętny 2 3 14 17 12 2" xfId="20316"/>
    <cellStyle name="Dziesiętny 2 3 14 17 13" xfId="10860"/>
    <cellStyle name="Dziesiętny 2 3 14 17 13 2" xfId="21098"/>
    <cellStyle name="Dziesiętny 2 3 14 17 14" xfId="11645"/>
    <cellStyle name="Dziesiętny 2 3 14 17 14 2" xfId="21880"/>
    <cellStyle name="Dziesiętny 2 3 14 17 15" xfId="12436"/>
    <cellStyle name="Dziesiętny 2 3 14 17 2" xfId="1935"/>
    <cellStyle name="Dziesiętny 2 3 14 17 2 2" xfId="13223"/>
    <cellStyle name="Dziesiętny 2 3 14 17 3" xfId="2717"/>
    <cellStyle name="Dziesiętny 2 3 14 17 3 2" xfId="14005"/>
    <cellStyle name="Dziesiętny 2 3 14 17 4" xfId="3499"/>
    <cellStyle name="Dziesiętny 2 3 14 17 4 2" xfId="14787"/>
    <cellStyle name="Dziesiętny 2 3 14 17 5" xfId="4284"/>
    <cellStyle name="Dziesiętny 2 3 14 17 5 2" xfId="15572"/>
    <cellStyle name="Dziesiętny 2 3 14 17 6" xfId="5348"/>
    <cellStyle name="Dziesiętny 2 3 14 17 6 2" xfId="16360"/>
    <cellStyle name="Dziesiętny 2 3 14 17 7" xfId="4329"/>
    <cellStyle name="Dziesiętny 2 3 14 17 8" xfId="6943"/>
    <cellStyle name="Dziesiętny 2 3 14 17 8 2" xfId="17188"/>
    <cellStyle name="Dziesiętny 2 3 14 17 9" xfId="7731"/>
    <cellStyle name="Dziesiętny 2 3 14 17 9 2" xfId="17970"/>
    <cellStyle name="Dziesiętny 2 3 14 18" xfId="1179"/>
    <cellStyle name="Dziesiętny 2 3 14 18 2" xfId="12490"/>
    <cellStyle name="Dziesiętny 2 3 14 19" xfId="1989"/>
    <cellStyle name="Dziesiętny 2 3 14 19 2" xfId="13277"/>
    <cellStyle name="Dziesiętny 2 3 14 2" xfId="240"/>
    <cellStyle name="Dziesiętny 2 3 14 2 10" xfId="7838"/>
    <cellStyle name="Dziesiętny 2 3 14 2 10 2" xfId="18076"/>
    <cellStyle name="Dziesiętny 2 3 14 2 11" xfId="8620"/>
    <cellStyle name="Dziesiętny 2 3 14 2 11 2" xfId="18858"/>
    <cellStyle name="Dziesiętny 2 3 14 2 12" xfId="9402"/>
    <cellStyle name="Dziesiętny 2 3 14 2 12 2" xfId="19640"/>
    <cellStyle name="Dziesiętny 2 3 14 2 13" xfId="10184"/>
    <cellStyle name="Dziesiętny 2 3 14 2 13 2" xfId="20422"/>
    <cellStyle name="Dziesiętny 2 3 14 2 14" xfId="10967"/>
    <cellStyle name="Dziesiętny 2 3 14 2 14 2" xfId="21204"/>
    <cellStyle name="Dziesiętny 2 3 14 2 15" xfId="11751"/>
    <cellStyle name="Dziesiętny 2 3 14 2 2" xfId="1231"/>
    <cellStyle name="Dziesiętny 2 3 14 2 2 2" xfId="12542"/>
    <cellStyle name="Dziesiętny 2 3 14 2 3" xfId="2041"/>
    <cellStyle name="Dziesiętny 2 3 14 2 3 2" xfId="13329"/>
    <cellStyle name="Dziesiętny 2 3 14 2 4" xfId="2823"/>
    <cellStyle name="Dziesiętny 2 3 14 2 4 2" xfId="14111"/>
    <cellStyle name="Dziesiętny 2 3 14 2 5" xfId="3605"/>
    <cellStyle name="Dziesiętny 2 3 14 2 5 2" xfId="14893"/>
    <cellStyle name="Dziesiętny 2 3 14 2 6" xfId="4525"/>
    <cellStyle name="Dziesiętny 2 3 14 2 6 2" xfId="15681"/>
    <cellStyle name="Dziesiętny 2 3 14 2 7" xfId="4328"/>
    <cellStyle name="Dziesiętny 2 3 14 2 8" xfId="6260"/>
    <cellStyle name="Dziesiętny 2 3 14 2 8 2" xfId="16509"/>
    <cellStyle name="Dziesiętny 2 3 14 2 9" xfId="7050"/>
    <cellStyle name="Dziesiętny 2 3 14 2 9 2" xfId="17294"/>
    <cellStyle name="Dziesiętny 2 3 14 20" xfId="2771"/>
    <cellStyle name="Dziesiętny 2 3 14 20 2" xfId="14059"/>
    <cellStyle name="Dziesiętny 2 3 14 21" xfId="3553"/>
    <cellStyle name="Dziesiętny 2 3 14 21 2" xfId="14841"/>
    <cellStyle name="Dziesiętny 2 3 14 22" xfId="4367"/>
    <cellStyle name="Dziesiętny 2 3 14 22 2" xfId="15629"/>
    <cellStyle name="Dziesiętny 2 3 14 23" xfId="4333"/>
    <cellStyle name="Dziesiętny 2 3 14 24" xfId="6207"/>
    <cellStyle name="Dziesiętny 2 3 14 24 2" xfId="16456"/>
    <cellStyle name="Dziesiętny 2 3 14 25" xfId="6998"/>
    <cellStyle name="Dziesiętny 2 3 14 25 2" xfId="17242"/>
    <cellStyle name="Dziesiętny 2 3 14 26" xfId="7786"/>
    <cellStyle name="Dziesiętny 2 3 14 26 2" xfId="18024"/>
    <cellStyle name="Dziesiętny 2 3 14 27" xfId="8568"/>
    <cellStyle name="Dziesiętny 2 3 14 27 2" xfId="18806"/>
    <cellStyle name="Dziesiętny 2 3 14 28" xfId="9350"/>
    <cellStyle name="Dziesiętny 2 3 14 28 2" xfId="19588"/>
    <cellStyle name="Dziesiętny 2 3 14 29" xfId="10132"/>
    <cellStyle name="Dziesiętny 2 3 14 29 2" xfId="20370"/>
    <cellStyle name="Dziesiętny 2 3 14 3" xfId="292"/>
    <cellStyle name="Dziesiętny 2 3 14 3 10" xfId="7890"/>
    <cellStyle name="Dziesiętny 2 3 14 3 10 2" xfId="18128"/>
    <cellStyle name="Dziesiętny 2 3 14 3 11" xfId="8672"/>
    <cellStyle name="Dziesiętny 2 3 14 3 11 2" xfId="18910"/>
    <cellStyle name="Dziesiętny 2 3 14 3 12" xfId="9454"/>
    <cellStyle name="Dziesiętny 2 3 14 3 12 2" xfId="19692"/>
    <cellStyle name="Dziesiętny 2 3 14 3 13" xfId="10236"/>
    <cellStyle name="Dziesiętny 2 3 14 3 13 2" xfId="20474"/>
    <cellStyle name="Dziesiętny 2 3 14 3 14" xfId="11019"/>
    <cellStyle name="Dziesiętny 2 3 14 3 14 2" xfId="21256"/>
    <cellStyle name="Dziesiętny 2 3 14 3 15" xfId="11803"/>
    <cellStyle name="Dziesiętny 2 3 14 3 2" xfId="1283"/>
    <cellStyle name="Dziesiętny 2 3 14 3 2 2" xfId="12594"/>
    <cellStyle name="Dziesiętny 2 3 14 3 3" xfId="2093"/>
    <cellStyle name="Dziesiętny 2 3 14 3 3 2" xfId="13381"/>
    <cellStyle name="Dziesiętny 2 3 14 3 4" xfId="2875"/>
    <cellStyle name="Dziesiętny 2 3 14 3 4 2" xfId="14163"/>
    <cellStyle name="Dziesiętny 2 3 14 3 5" xfId="3657"/>
    <cellStyle name="Dziesiętny 2 3 14 3 5 2" xfId="14945"/>
    <cellStyle name="Dziesiętny 2 3 14 3 6" xfId="4577"/>
    <cellStyle name="Dziesiętny 2 3 14 3 6 2" xfId="15733"/>
    <cellStyle name="Dziesiętny 2 3 14 3 7" xfId="4327"/>
    <cellStyle name="Dziesiętny 2 3 14 3 8" xfId="6312"/>
    <cellStyle name="Dziesiętny 2 3 14 3 8 2" xfId="16561"/>
    <cellStyle name="Dziesiętny 2 3 14 3 9" xfId="7102"/>
    <cellStyle name="Dziesiętny 2 3 14 3 9 2" xfId="17346"/>
    <cellStyle name="Dziesiętny 2 3 14 30" xfId="10914"/>
    <cellStyle name="Dziesiętny 2 3 14 30 2" xfId="21152"/>
    <cellStyle name="Dziesiętny 2 3 14 31" xfId="11699"/>
    <cellStyle name="Dziesiętny 2 3 14 4" xfId="344"/>
    <cellStyle name="Dziesiętny 2 3 14 4 10" xfId="7942"/>
    <cellStyle name="Dziesiętny 2 3 14 4 10 2" xfId="18180"/>
    <cellStyle name="Dziesiętny 2 3 14 4 11" xfId="8724"/>
    <cellStyle name="Dziesiętny 2 3 14 4 11 2" xfId="18962"/>
    <cellStyle name="Dziesiętny 2 3 14 4 12" xfId="9506"/>
    <cellStyle name="Dziesiętny 2 3 14 4 12 2" xfId="19744"/>
    <cellStyle name="Dziesiętny 2 3 14 4 13" xfId="10288"/>
    <cellStyle name="Dziesiętny 2 3 14 4 13 2" xfId="20526"/>
    <cellStyle name="Dziesiętny 2 3 14 4 14" xfId="11071"/>
    <cellStyle name="Dziesiętny 2 3 14 4 14 2" xfId="21308"/>
    <cellStyle name="Dziesiętny 2 3 14 4 15" xfId="11855"/>
    <cellStyle name="Dziesiętny 2 3 14 4 2" xfId="1335"/>
    <cellStyle name="Dziesiętny 2 3 14 4 2 2" xfId="12646"/>
    <cellStyle name="Dziesiętny 2 3 14 4 3" xfId="2145"/>
    <cellStyle name="Dziesiętny 2 3 14 4 3 2" xfId="13433"/>
    <cellStyle name="Dziesiętny 2 3 14 4 4" xfId="2927"/>
    <cellStyle name="Dziesiętny 2 3 14 4 4 2" xfId="14215"/>
    <cellStyle name="Dziesiętny 2 3 14 4 5" xfId="3709"/>
    <cellStyle name="Dziesiętny 2 3 14 4 5 2" xfId="14997"/>
    <cellStyle name="Dziesiętny 2 3 14 4 6" xfId="4629"/>
    <cellStyle name="Dziesiętny 2 3 14 4 6 2" xfId="15785"/>
    <cellStyle name="Dziesiętny 2 3 14 4 7" xfId="5387"/>
    <cellStyle name="Dziesiętny 2 3 14 4 8" xfId="6364"/>
    <cellStyle name="Dziesiętny 2 3 14 4 8 2" xfId="16613"/>
    <cellStyle name="Dziesiętny 2 3 14 4 9" xfId="7154"/>
    <cellStyle name="Dziesiętny 2 3 14 4 9 2" xfId="17398"/>
    <cellStyle name="Dziesiętny 2 3 14 5" xfId="396"/>
    <cellStyle name="Dziesiętny 2 3 14 5 10" xfId="7994"/>
    <cellStyle name="Dziesiętny 2 3 14 5 10 2" xfId="18232"/>
    <cellStyle name="Dziesiętny 2 3 14 5 11" xfId="8776"/>
    <cellStyle name="Dziesiętny 2 3 14 5 11 2" xfId="19014"/>
    <cellStyle name="Dziesiętny 2 3 14 5 12" xfId="9558"/>
    <cellStyle name="Dziesiętny 2 3 14 5 12 2" xfId="19796"/>
    <cellStyle name="Dziesiętny 2 3 14 5 13" xfId="10340"/>
    <cellStyle name="Dziesiętny 2 3 14 5 13 2" xfId="20578"/>
    <cellStyle name="Dziesiętny 2 3 14 5 14" xfId="11123"/>
    <cellStyle name="Dziesiętny 2 3 14 5 14 2" xfId="21360"/>
    <cellStyle name="Dziesiętny 2 3 14 5 15" xfId="11907"/>
    <cellStyle name="Dziesiętny 2 3 14 5 2" xfId="1387"/>
    <cellStyle name="Dziesiętny 2 3 14 5 2 2" xfId="12698"/>
    <cellStyle name="Dziesiętny 2 3 14 5 3" xfId="2197"/>
    <cellStyle name="Dziesiętny 2 3 14 5 3 2" xfId="13485"/>
    <cellStyle name="Dziesiętny 2 3 14 5 4" xfId="2979"/>
    <cellStyle name="Dziesiętny 2 3 14 5 4 2" xfId="14267"/>
    <cellStyle name="Dziesiętny 2 3 14 5 5" xfId="3761"/>
    <cellStyle name="Dziesiętny 2 3 14 5 5 2" xfId="15049"/>
    <cellStyle name="Dziesiętny 2 3 14 5 6" xfId="4681"/>
    <cellStyle name="Dziesiętny 2 3 14 5 6 2" xfId="15837"/>
    <cellStyle name="Dziesiętny 2 3 14 5 7" xfId="5388"/>
    <cellStyle name="Dziesiętny 2 3 14 5 8" xfId="6416"/>
    <cellStyle name="Dziesiętny 2 3 14 5 8 2" xfId="16665"/>
    <cellStyle name="Dziesiętny 2 3 14 5 9" xfId="7206"/>
    <cellStyle name="Dziesiętny 2 3 14 5 9 2" xfId="17450"/>
    <cellStyle name="Dziesiętny 2 3 14 6" xfId="448"/>
    <cellStyle name="Dziesiętny 2 3 14 6 10" xfId="8046"/>
    <cellStyle name="Dziesiętny 2 3 14 6 10 2" xfId="18284"/>
    <cellStyle name="Dziesiętny 2 3 14 6 11" xfId="8828"/>
    <cellStyle name="Dziesiętny 2 3 14 6 11 2" xfId="19066"/>
    <cellStyle name="Dziesiętny 2 3 14 6 12" xfId="9610"/>
    <cellStyle name="Dziesiętny 2 3 14 6 12 2" xfId="19848"/>
    <cellStyle name="Dziesiętny 2 3 14 6 13" xfId="10392"/>
    <cellStyle name="Dziesiętny 2 3 14 6 13 2" xfId="20630"/>
    <cellStyle name="Dziesiętny 2 3 14 6 14" xfId="11175"/>
    <cellStyle name="Dziesiętny 2 3 14 6 14 2" xfId="21412"/>
    <cellStyle name="Dziesiętny 2 3 14 6 15" xfId="11959"/>
    <cellStyle name="Dziesiętny 2 3 14 6 2" xfId="1439"/>
    <cellStyle name="Dziesiętny 2 3 14 6 2 2" xfId="12750"/>
    <cellStyle name="Dziesiętny 2 3 14 6 3" xfId="2249"/>
    <cellStyle name="Dziesiętny 2 3 14 6 3 2" xfId="13537"/>
    <cellStyle name="Dziesiętny 2 3 14 6 4" xfId="3031"/>
    <cellStyle name="Dziesiętny 2 3 14 6 4 2" xfId="14319"/>
    <cellStyle name="Dziesiętny 2 3 14 6 5" xfId="3813"/>
    <cellStyle name="Dziesiętny 2 3 14 6 5 2" xfId="15101"/>
    <cellStyle name="Dziesiętny 2 3 14 6 6" xfId="4733"/>
    <cellStyle name="Dziesiętny 2 3 14 6 6 2" xfId="15889"/>
    <cellStyle name="Dziesiętny 2 3 14 6 7" xfId="5389"/>
    <cellStyle name="Dziesiętny 2 3 14 6 8" xfId="6468"/>
    <cellStyle name="Dziesiętny 2 3 14 6 8 2" xfId="16717"/>
    <cellStyle name="Dziesiętny 2 3 14 6 9" xfId="7258"/>
    <cellStyle name="Dziesiętny 2 3 14 6 9 2" xfId="17502"/>
    <cellStyle name="Dziesiętny 2 3 14 7" xfId="520"/>
    <cellStyle name="Dziesiętny 2 3 14 8" xfId="635"/>
    <cellStyle name="Dziesiętny 2 3 14 8 10" xfId="8098"/>
    <cellStyle name="Dziesiętny 2 3 14 8 10 2" xfId="18336"/>
    <cellStyle name="Dziesiętny 2 3 14 8 11" xfId="8880"/>
    <cellStyle name="Dziesiętny 2 3 14 8 11 2" xfId="19118"/>
    <cellStyle name="Dziesiętny 2 3 14 8 12" xfId="9662"/>
    <cellStyle name="Dziesiętny 2 3 14 8 12 2" xfId="19900"/>
    <cellStyle name="Dziesiętny 2 3 14 8 13" xfId="10444"/>
    <cellStyle name="Dziesiętny 2 3 14 8 13 2" xfId="20682"/>
    <cellStyle name="Dziesiętny 2 3 14 8 14" xfId="11227"/>
    <cellStyle name="Dziesiętny 2 3 14 8 14 2" xfId="21464"/>
    <cellStyle name="Dziesiętny 2 3 14 8 15" xfId="12016"/>
    <cellStyle name="Dziesiętny 2 3 14 8 2" xfId="1497"/>
    <cellStyle name="Dziesiętny 2 3 14 8 2 2" xfId="12803"/>
    <cellStyle name="Dziesiętny 2 3 14 8 3" xfId="2301"/>
    <cellStyle name="Dziesiętny 2 3 14 8 3 2" xfId="13589"/>
    <cellStyle name="Dziesiętny 2 3 14 8 4" xfId="3083"/>
    <cellStyle name="Dziesiętny 2 3 14 8 4 2" xfId="14371"/>
    <cellStyle name="Dziesiętny 2 3 14 8 5" xfId="3866"/>
    <cellStyle name="Dziesiętny 2 3 14 8 5 2" xfId="15154"/>
    <cellStyle name="Dziesiętny 2 3 14 8 6" xfId="4896"/>
    <cellStyle name="Dziesiętny 2 3 14 8 6 2" xfId="15942"/>
    <cellStyle name="Dziesiętny 2 3 14 8 7" xfId="5390"/>
    <cellStyle name="Dziesiętny 2 3 14 8 8" xfId="6521"/>
    <cellStyle name="Dziesiętny 2 3 14 8 8 2" xfId="16769"/>
    <cellStyle name="Dziesiętny 2 3 14 8 9" xfId="7311"/>
    <cellStyle name="Dziesiętny 2 3 14 8 9 2" xfId="17554"/>
    <cellStyle name="Dziesiętny 2 3 14 9" xfId="698"/>
    <cellStyle name="Dziesiętny 2 3 14 9 10" xfId="8150"/>
    <cellStyle name="Dziesiętny 2 3 14 9 10 2" xfId="18388"/>
    <cellStyle name="Dziesiętny 2 3 14 9 11" xfId="8932"/>
    <cellStyle name="Dziesiętny 2 3 14 9 11 2" xfId="19170"/>
    <cellStyle name="Dziesiętny 2 3 14 9 12" xfId="9714"/>
    <cellStyle name="Dziesiętny 2 3 14 9 12 2" xfId="19952"/>
    <cellStyle name="Dziesiętny 2 3 14 9 13" xfId="10496"/>
    <cellStyle name="Dziesiętny 2 3 14 9 13 2" xfId="20734"/>
    <cellStyle name="Dziesiętny 2 3 14 9 14" xfId="11280"/>
    <cellStyle name="Dziesiętny 2 3 14 9 14 2" xfId="21516"/>
    <cellStyle name="Dziesiętny 2 3 14 9 15" xfId="12072"/>
    <cellStyle name="Dziesiętny 2 3 14 9 2" xfId="1560"/>
    <cellStyle name="Dziesiętny 2 3 14 9 2 2" xfId="12857"/>
    <cellStyle name="Dziesiętny 2 3 14 9 3" xfId="2353"/>
    <cellStyle name="Dziesiętny 2 3 14 9 3 2" xfId="13641"/>
    <cellStyle name="Dziesiętny 2 3 14 9 4" xfId="3135"/>
    <cellStyle name="Dziesiętny 2 3 14 9 4 2" xfId="14423"/>
    <cellStyle name="Dziesiętny 2 3 14 9 5" xfId="3918"/>
    <cellStyle name="Dziesiętny 2 3 14 9 5 2" xfId="15206"/>
    <cellStyle name="Dziesiętny 2 3 14 9 6" xfId="4950"/>
    <cellStyle name="Dziesiętny 2 3 14 9 6 2" xfId="15994"/>
    <cellStyle name="Dziesiętny 2 3 14 9 7" xfId="5391"/>
    <cellStyle name="Dziesiętny 2 3 14 9 8" xfId="6574"/>
    <cellStyle name="Dziesiętny 2 3 14 9 8 2" xfId="16822"/>
    <cellStyle name="Dziesiętny 2 3 14 9 9" xfId="7364"/>
    <cellStyle name="Dziesiętny 2 3 14 9 9 2" xfId="17606"/>
    <cellStyle name="Dziesiętny 2 3 15" xfId="235"/>
    <cellStyle name="Dziesiętny 2 3 15 10" xfId="7833"/>
    <cellStyle name="Dziesiętny 2 3 15 10 2" xfId="18071"/>
    <cellStyle name="Dziesiętny 2 3 15 11" xfId="8615"/>
    <cellStyle name="Dziesiętny 2 3 15 11 2" xfId="18853"/>
    <cellStyle name="Dziesiętny 2 3 15 12" xfId="9397"/>
    <cellStyle name="Dziesiętny 2 3 15 12 2" xfId="19635"/>
    <cellStyle name="Dziesiętny 2 3 15 13" xfId="10179"/>
    <cellStyle name="Dziesiętny 2 3 15 13 2" xfId="20417"/>
    <cellStyle name="Dziesiętny 2 3 15 14" xfId="10962"/>
    <cellStyle name="Dziesiętny 2 3 15 14 2" xfId="21199"/>
    <cellStyle name="Dziesiętny 2 3 15 15" xfId="11746"/>
    <cellStyle name="Dziesiętny 2 3 15 2" xfId="1226"/>
    <cellStyle name="Dziesiętny 2 3 15 2 2" xfId="12537"/>
    <cellStyle name="Dziesiętny 2 3 15 3" xfId="2036"/>
    <cellStyle name="Dziesiętny 2 3 15 3 2" xfId="13324"/>
    <cellStyle name="Dziesiętny 2 3 15 4" xfId="2818"/>
    <cellStyle name="Dziesiętny 2 3 15 4 2" xfId="14106"/>
    <cellStyle name="Dziesiętny 2 3 15 5" xfId="3600"/>
    <cellStyle name="Dziesiętny 2 3 15 5 2" xfId="14888"/>
    <cellStyle name="Dziesiętny 2 3 15 6" xfId="4520"/>
    <cellStyle name="Dziesiętny 2 3 15 6 2" xfId="15676"/>
    <cellStyle name="Dziesiętny 2 3 15 7" xfId="5392"/>
    <cellStyle name="Dziesiętny 2 3 15 8" xfId="6255"/>
    <cellStyle name="Dziesiętny 2 3 15 8 2" xfId="16504"/>
    <cellStyle name="Dziesiętny 2 3 15 9" xfId="7045"/>
    <cellStyle name="Dziesiętny 2 3 15 9 2" xfId="17289"/>
    <cellStyle name="Dziesiętny 2 3 16" xfId="287"/>
    <cellStyle name="Dziesiętny 2 3 16 10" xfId="7885"/>
    <cellStyle name="Dziesiętny 2 3 16 10 2" xfId="18123"/>
    <cellStyle name="Dziesiętny 2 3 16 11" xfId="8667"/>
    <cellStyle name="Dziesiętny 2 3 16 11 2" xfId="18905"/>
    <cellStyle name="Dziesiętny 2 3 16 12" xfId="9449"/>
    <cellStyle name="Dziesiętny 2 3 16 12 2" xfId="19687"/>
    <cellStyle name="Dziesiętny 2 3 16 13" xfId="10231"/>
    <cellStyle name="Dziesiętny 2 3 16 13 2" xfId="20469"/>
    <cellStyle name="Dziesiętny 2 3 16 14" xfId="11014"/>
    <cellStyle name="Dziesiętny 2 3 16 14 2" xfId="21251"/>
    <cellStyle name="Dziesiętny 2 3 16 15" xfId="11798"/>
    <cellStyle name="Dziesiętny 2 3 16 2" xfId="1278"/>
    <cellStyle name="Dziesiętny 2 3 16 2 2" xfId="12589"/>
    <cellStyle name="Dziesiętny 2 3 16 3" xfId="2088"/>
    <cellStyle name="Dziesiętny 2 3 16 3 2" xfId="13376"/>
    <cellStyle name="Dziesiętny 2 3 16 4" xfId="2870"/>
    <cellStyle name="Dziesiętny 2 3 16 4 2" xfId="14158"/>
    <cellStyle name="Dziesiętny 2 3 16 5" xfId="3652"/>
    <cellStyle name="Dziesiętny 2 3 16 5 2" xfId="14940"/>
    <cellStyle name="Dziesiętny 2 3 16 6" xfId="4572"/>
    <cellStyle name="Dziesiętny 2 3 16 6 2" xfId="15728"/>
    <cellStyle name="Dziesiętny 2 3 16 7" xfId="5393"/>
    <cellStyle name="Dziesiętny 2 3 16 8" xfId="6307"/>
    <cellStyle name="Dziesiętny 2 3 16 8 2" xfId="16556"/>
    <cellStyle name="Dziesiętny 2 3 16 9" xfId="7097"/>
    <cellStyle name="Dziesiętny 2 3 16 9 2" xfId="17341"/>
    <cellStyle name="Dziesiętny 2 3 17" xfId="339"/>
    <cellStyle name="Dziesiętny 2 3 17 10" xfId="7937"/>
    <cellStyle name="Dziesiętny 2 3 17 10 2" xfId="18175"/>
    <cellStyle name="Dziesiętny 2 3 17 11" xfId="8719"/>
    <cellStyle name="Dziesiętny 2 3 17 11 2" xfId="18957"/>
    <cellStyle name="Dziesiętny 2 3 17 12" xfId="9501"/>
    <cellStyle name="Dziesiętny 2 3 17 12 2" xfId="19739"/>
    <cellStyle name="Dziesiętny 2 3 17 13" xfId="10283"/>
    <cellStyle name="Dziesiętny 2 3 17 13 2" xfId="20521"/>
    <cellStyle name="Dziesiętny 2 3 17 14" xfId="11066"/>
    <cellStyle name="Dziesiętny 2 3 17 14 2" xfId="21303"/>
    <cellStyle name="Dziesiętny 2 3 17 15" xfId="11850"/>
    <cellStyle name="Dziesiętny 2 3 17 2" xfId="1330"/>
    <cellStyle name="Dziesiętny 2 3 17 2 2" xfId="12641"/>
    <cellStyle name="Dziesiętny 2 3 17 3" xfId="2140"/>
    <cellStyle name="Dziesiętny 2 3 17 3 2" xfId="13428"/>
    <cellStyle name="Dziesiętny 2 3 17 4" xfId="2922"/>
    <cellStyle name="Dziesiętny 2 3 17 4 2" xfId="14210"/>
    <cellStyle name="Dziesiętny 2 3 17 5" xfId="3704"/>
    <cellStyle name="Dziesiętny 2 3 17 5 2" xfId="14992"/>
    <cellStyle name="Dziesiętny 2 3 17 6" xfId="4624"/>
    <cellStyle name="Dziesiętny 2 3 17 6 2" xfId="15780"/>
    <cellStyle name="Dziesiętny 2 3 17 7" xfId="5394"/>
    <cellStyle name="Dziesiętny 2 3 17 8" xfId="6359"/>
    <cellStyle name="Dziesiętny 2 3 17 8 2" xfId="16608"/>
    <cellStyle name="Dziesiętny 2 3 17 9" xfId="7149"/>
    <cellStyle name="Dziesiętny 2 3 17 9 2" xfId="17393"/>
    <cellStyle name="Dziesiętny 2 3 18" xfId="391"/>
    <cellStyle name="Dziesiętny 2 3 18 10" xfId="7989"/>
    <cellStyle name="Dziesiętny 2 3 18 10 2" xfId="18227"/>
    <cellStyle name="Dziesiętny 2 3 18 11" xfId="8771"/>
    <cellStyle name="Dziesiętny 2 3 18 11 2" xfId="19009"/>
    <cellStyle name="Dziesiętny 2 3 18 12" xfId="9553"/>
    <cellStyle name="Dziesiętny 2 3 18 12 2" xfId="19791"/>
    <cellStyle name="Dziesiętny 2 3 18 13" xfId="10335"/>
    <cellStyle name="Dziesiętny 2 3 18 13 2" xfId="20573"/>
    <cellStyle name="Dziesiętny 2 3 18 14" xfId="11118"/>
    <cellStyle name="Dziesiętny 2 3 18 14 2" xfId="21355"/>
    <cellStyle name="Dziesiętny 2 3 18 15" xfId="11902"/>
    <cellStyle name="Dziesiętny 2 3 18 2" xfId="1382"/>
    <cellStyle name="Dziesiętny 2 3 18 2 2" xfId="12693"/>
    <cellStyle name="Dziesiętny 2 3 18 3" xfId="2192"/>
    <cellStyle name="Dziesiętny 2 3 18 3 2" xfId="13480"/>
    <cellStyle name="Dziesiętny 2 3 18 4" xfId="2974"/>
    <cellStyle name="Dziesiętny 2 3 18 4 2" xfId="14262"/>
    <cellStyle name="Dziesiętny 2 3 18 5" xfId="3756"/>
    <cellStyle name="Dziesiętny 2 3 18 5 2" xfId="15044"/>
    <cellStyle name="Dziesiętny 2 3 18 6" xfId="4676"/>
    <cellStyle name="Dziesiętny 2 3 18 6 2" xfId="15832"/>
    <cellStyle name="Dziesiętny 2 3 18 7" xfId="5395"/>
    <cellStyle name="Dziesiętny 2 3 18 8" xfId="6411"/>
    <cellStyle name="Dziesiętny 2 3 18 8 2" xfId="16660"/>
    <cellStyle name="Dziesiętny 2 3 18 9" xfId="7201"/>
    <cellStyle name="Dziesiętny 2 3 18 9 2" xfId="17445"/>
    <cellStyle name="Dziesiętny 2 3 19" xfId="443"/>
    <cellStyle name="Dziesiętny 2 3 19 10" xfId="8041"/>
    <cellStyle name="Dziesiętny 2 3 19 10 2" xfId="18279"/>
    <cellStyle name="Dziesiętny 2 3 19 11" xfId="8823"/>
    <cellStyle name="Dziesiętny 2 3 19 11 2" xfId="19061"/>
    <cellStyle name="Dziesiętny 2 3 19 12" xfId="9605"/>
    <cellStyle name="Dziesiętny 2 3 19 12 2" xfId="19843"/>
    <cellStyle name="Dziesiętny 2 3 19 13" xfId="10387"/>
    <cellStyle name="Dziesiętny 2 3 19 13 2" xfId="20625"/>
    <cellStyle name="Dziesiętny 2 3 19 14" xfId="11170"/>
    <cellStyle name="Dziesiętny 2 3 19 14 2" xfId="21407"/>
    <cellStyle name="Dziesiętny 2 3 19 15" xfId="11954"/>
    <cellStyle name="Dziesiętny 2 3 19 2" xfId="1434"/>
    <cellStyle name="Dziesiętny 2 3 19 2 2" xfId="12745"/>
    <cellStyle name="Dziesiętny 2 3 19 3" xfId="2244"/>
    <cellStyle name="Dziesiętny 2 3 19 3 2" xfId="13532"/>
    <cellStyle name="Dziesiętny 2 3 19 4" xfId="3026"/>
    <cellStyle name="Dziesiętny 2 3 19 4 2" xfId="14314"/>
    <cellStyle name="Dziesiętny 2 3 19 5" xfId="3808"/>
    <cellStyle name="Dziesiętny 2 3 19 5 2" xfId="15096"/>
    <cellStyle name="Dziesiętny 2 3 19 6" xfId="4728"/>
    <cellStyle name="Dziesiętny 2 3 19 6 2" xfId="15884"/>
    <cellStyle name="Dziesiętny 2 3 19 7" xfId="5396"/>
    <cellStyle name="Dziesiętny 2 3 19 8" xfId="6463"/>
    <cellStyle name="Dziesiętny 2 3 19 8 2" xfId="16712"/>
    <cellStyle name="Dziesiętny 2 3 19 9" xfId="7253"/>
    <cellStyle name="Dziesiętny 2 3 19 9 2" xfId="17497"/>
    <cellStyle name="Dziesiętny 2 3 2" xfId="43"/>
    <cellStyle name="Dziesiętny 2 3 2 10" xfId="699"/>
    <cellStyle name="Dziesiętny 2 3 2 10 10" xfId="8151"/>
    <cellStyle name="Dziesiętny 2 3 2 10 10 2" xfId="18389"/>
    <cellStyle name="Dziesiętny 2 3 2 10 11" xfId="8933"/>
    <cellStyle name="Dziesiętny 2 3 2 10 11 2" xfId="19171"/>
    <cellStyle name="Dziesiętny 2 3 2 10 12" xfId="9715"/>
    <cellStyle name="Dziesiętny 2 3 2 10 12 2" xfId="19953"/>
    <cellStyle name="Dziesiętny 2 3 2 10 13" xfId="10497"/>
    <cellStyle name="Dziesiętny 2 3 2 10 13 2" xfId="20735"/>
    <cellStyle name="Dziesiętny 2 3 2 10 14" xfId="11281"/>
    <cellStyle name="Dziesiętny 2 3 2 10 14 2" xfId="21517"/>
    <cellStyle name="Dziesiętny 2 3 2 10 15" xfId="12073"/>
    <cellStyle name="Dziesiętny 2 3 2 10 2" xfId="1561"/>
    <cellStyle name="Dziesiętny 2 3 2 10 2 2" xfId="12858"/>
    <cellStyle name="Dziesiętny 2 3 2 10 3" xfId="2354"/>
    <cellStyle name="Dziesiętny 2 3 2 10 3 2" xfId="13642"/>
    <cellStyle name="Dziesiętny 2 3 2 10 4" xfId="3136"/>
    <cellStyle name="Dziesiętny 2 3 2 10 4 2" xfId="14424"/>
    <cellStyle name="Dziesiętny 2 3 2 10 5" xfId="3919"/>
    <cellStyle name="Dziesiętny 2 3 2 10 5 2" xfId="15207"/>
    <cellStyle name="Dziesiętny 2 3 2 10 6" xfId="4951"/>
    <cellStyle name="Dziesiętny 2 3 2 10 6 2" xfId="15995"/>
    <cellStyle name="Dziesiętny 2 3 2 10 7" xfId="5398"/>
    <cellStyle name="Dziesiętny 2 3 2 10 8" xfId="6575"/>
    <cellStyle name="Dziesiętny 2 3 2 10 8 2" xfId="16823"/>
    <cellStyle name="Dziesiętny 2 3 2 10 9" xfId="7365"/>
    <cellStyle name="Dziesiętny 2 3 2 10 9 2" xfId="17607"/>
    <cellStyle name="Dziesiętny 2 3 2 11" xfId="784"/>
    <cellStyle name="Dziesiętny 2 3 2 11 10" xfId="8211"/>
    <cellStyle name="Dziesiętny 2 3 2 11 10 2" xfId="18449"/>
    <cellStyle name="Dziesiętny 2 3 2 11 11" xfId="8993"/>
    <cellStyle name="Dziesiętny 2 3 2 11 11 2" xfId="19231"/>
    <cellStyle name="Dziesiętny 2 3 2 11 12" xfId="9775"/>
    <cellStyle name="Dziesiętny 2 3 2 11 12 2" xfId="20013"/>
    <cellStyle name="Dziesiętny 2 3 2 11 13" xfId="10557"/>
    <cellStyle name="Dziesiętny 2 3 2 11 13 2" xfId="20795"/>
    <cellStyle name="Dziesiętny 2 3 2 11 14" xfId="11341"/>
    <cellStyle name="Dziesiętny 2 3 2 11 14 2" xfId="21577"/>
    <cellStyle name="Dziesiętny 2 3 2 11 15" xfId="12133"/>
    <cellStyle name="Dziesiętny 2 3 2 11 2" xfId="1631"/>
    <cellStyle name="Dziesiętny 2 3 2 11 2 2" xfId="12919"/>
    <cellStyle name="Dziesiętny 2 3 2 11 3" xfId="2414"/>
    <cellStyle name="Dziesiętny 2 3 2 11 3 2" xfId="13702"/>
    <cellStyle name="Dziesiętny 2 3 2 11 4" xfId="3196"/>
    <cellStyle name="Dziesiętny 2 3 2 11 4 2" xfId="14484"/>
    <cellStyle name="Dziesiętny 2 3 2 11 5" xfId="3981"/>
    <cellStyle name="Dziesiętny 2 3 2 11 5 2" xfId="15269"/>
    <cellStyle name="Dziesiętny 2 3 2 11 6" xfId="5022"/>
    <cellStyle name="Dziesiętny 2 3 2 11 6 2" xfId="16056"/>
    <cellStyle name="Dziesiętny 2 3 2 11 7" xfId="5399"/>
    <cellStyle name="Dziesiętny 2 3 2 11 8" xfId="6637"/>
    <cellStyle name="Dziesiętny 2 3 2 11 8 2" xfId="16883"/>
    <cellStyle name="Dziesiętny 2 3 2 11 9" xfId="7426"/>
    <cellStyle name="Dziesiętny 2 3 2 11 9 2" xfId="17667"/>
    <cellStyle name="Dziesiętny 2 3 2 12" xfId="832"/>
    <cellStyle name="Dziesiętny 2 3 2 12 2" xfId="5400"/>
    <cellStyle name="Dziesiętny 2 3 2 13" xfId="860"/>
    <cellStyle name="Dziesiętny 2 3 2 13 10" xfId="8255"/>
    <cellStyle name="Dziesiętny 2 3 2 13 10 2" xfId="18493"/>
    <cellStyle name="Dziesiętny 2 3 2 13 11" xfId="9037"/>
    <cellStyle name="Dziesiętny 2 3 2 13 11 2" xfId="19275"/>
    <cellStyle name="Dziesiętny 2 3 2 13 12" xfId="9819"/>
    <cellStyle name="Dziesiętny 2 3 2 13 12 2" xfId="20057"/>
    <cellStyle name="Dziesiętny 2 3 2 13 13" xfId="10601"/>
    <cellStyle name="Dziesiętny 2 3 2 13 13 2" xfId="20839"/>
    <cellStyle name="Dziesiętny 2 3 2 13 14" xfId="11386"/>
    <cellStyle name="Dziesiętny 2 3 2 13 14 2" xfId="21621"/>
    <cellStyle name="Dziesiętny 2 3 2 13 15" xfId="12177"/>
    <cellStyle name="Dziesiętny 2 3 2 13 2" xfId="1675"/>
    <cellStyle name="Dziesiętny 2 3 2 13 2 2" xfId="12963"/>
    <cellStyle name="Dziesiętny 2 3 2 13 3" xfId="2458"/>
    <cellStyle name="Dziesiętny 2 3 2 13 3 2" xfId="13746"/>
    <cellStyle name="Dziesiętny 2 3 2 13 4" xfId="3240"/>
    <cellStyle name="Dziesiętny 2 3 2 13 4 2" xfId="14528"/>
    <cellStyle name="Dziesiętny 2 3 2 13 5" xfId="4025"/>
    <cellStyle name="Dziesiętny 2 3 2 13 5 2" xfId="15313"/>
    <cellStyle name="Dziesiętny 2 3 2 13 6" xfId="5086"/>
    <cellStyle name="Dziesiętny 2 3 2 13 6 2" xfId="16100"/>
    <cellStyle name="Dziesiętny 2 3 2 13 7" xfId="5401"/>
    <cellStyle name="Dziesiętny 2 3 2 13 8" xfId="6682"/>
    <cellStyle name="Dziesiętny 2 3 2 13 8 2" xfId="16928"/>
    <cellStyle name="Dziesiętny 2 3 2 13 9" xfId="7471"/>
    <cellStyle name="Dziesiętny 2 3 2 13 9 2" xfId="17711"/>
    <cellStyle name="Dziesiętny 2 3 2 14" xfId="917"/>
    <cellStyle name="Dziesiętny 2 3 2 14 10" xfId="8307"/>
    <cellStyle name="Dziesiętny 2 3 2 14 10 2" xfId="18545"/>
    <cellStyle name="Dziesiętny 2 3 2 14 11" xfId="9089"/>
    <cellStyle name="Dziesiętny 2 3 2 14 11 2" xfId="19327"/>
    <cellStyle name="Dziesiętny 2 3 2 14 12" xfId="9871"/>
    <cellStyle name="Dziesiętny 2 3 2 14 12 2" xfId="20109"/>
    <cellStyle name="Dziesiętny 2 3 2 14 13" xfId="10653"/>
    <cellStyle name="Dziesiętny 2 3 2 14 13 2" xfId="20891"/>
    <cellStyle name="Dziesiętny 2 3 2 14 14" xfId="11438"/>
    <cellStyle name="Dziesiętny 2 3 2 14 14 2" xfId="21673"/>
    <cellStyle name="Dziesiętny 2 3 2 14 15" xfId="12229"/>
    <cellStyle name="Dziesiętny 2 3 2 14 2" xfId="1727"/>
    <cellStyle name="Dziesiętny 2 3 2 14 2 2" xfId="13015"/>
    <cellStyle name="Dziesiętny 2 3 2 14 3" xfId="2510"/>
    <cellStyle name="Dziesiętny 2 3 2 14 3 2" xfId="13798"/>
    <cellStyle name="Dziesiętny 2 3 2 14 4" xfId="3292"/>
    <cellStyle name="Dziesiętny 2 3 2 14 4 2" xfId="14580"/>
    <cellStyle name="Dziesiętny 2 3 2 14 5" xfId="4077"/>
    <cellStyle name="Dziesiętny 2 3 2 14 5 2" xfId="15365"/>
    <cellStyle name="Dziesiętny 2 3 2 14 6" xfId="5140"/>
    <cellStyle name="Dziesiętny 2 3 2 14 6 2" xfId="16153"/>
    <cellStyle name="Dziesiętny 2 3 2 14 7" xfId="5402"/>
    <cellStyle name="Dziesiętny 2 3 2 14 8" xfId="6735"/>
    <cellStyle name="Dziesiętny 2 3 2 14 8 2" xfId="16980"/>
    <cellStyle name="Dziesiętny 2 3 2 14 9" xfId="7524"/>
    <cellStyle name="Dziesiętny 2 3 2 14 9 2" xfId="17763"/>
    <cellStyle name="Dziesiętny 2 3 2 15" xfId="969"/>
    <cellStyle name="Dziesiętny 2 3 2 15 10" xfId="8359"/>
    <cellStyle name="Dziesiętny 2 3 2 15 10 2" xfId="18597"/>
    <cellStyle name="Dziesiętny 2 3 2 15 11" xfId="9141"/>
    <cellStyle name="Dziesiętny 2 3 2 15 11 2" xfId="19379"/>
    <cellStyle name="Dziesiętny 2 3 2 15 12" xfId="9923"/>
    <cellStyle name="Dziesiętny 2 3 2 15 12 2" xfId="20161"/>
    <cellStyle name="Dziesiętny 2 3 2 15 13" xfId="10705"/>
    <cellStyle name="Dziesiętny 2 3 2 15 13 2" xfId="20943"/>
    <cellStyle name="Dziesiętny 2 3 2 15 14" xfId="11490"/>
    <cellStyle name="Dziesiętny 2 3 2 15 14 2" xfId="21725"/>
    <cellStyle name="Dziesiętny 2 3 2 15 15" xfId="12281"/>
    <cellStyle name="Dziesiętny 2 3 2 15 2" xfId="1779"/>
    <cellStyle name="Dziesiętny 2 3 2 15 2 2" xfId="13067"/>
    <cellStyle name="Dziesiętny 2 3 2 15 3" xfId="2562"/>
    <cellStyle name="Dziesiętny 2 3 2 15 3 2" xfId="13850"/>
    <cellStyle name="Dziesiętny 2 3 2 15 4" xfId="3344"/>
    <cellStyle name="Dziesiętny 2 3 2 15 4 2" xfId="14632"/>
    <cellStyle name="Dziesiętny 2 3 2 15 5" xfId="4129"/>
    <cellStyle name="Dziesiętny 2 3 2 15 5 2" xfId="15417"/>
    <cellStyle name="Dziesiętny 2 3 2 15 6" xfId="5192"/>
    <cellStyle name="Dziesiętny 2 3 2 15 6 2" xfId="16205"/>
    <cellStyle name="Dziesiętny 2 3 2 15 7" xfId="5403"/>
    <cellStyle name="Dziesiętny 2 3 2 15 8" xfId="6787"/>
    <cellStyle name="Dziesiętny 2 3 2 15 8 2" xfId="17032"/>
    <cellStyle name="Dziesiętny 2 3 2 15 9" xfId="7576"/>
    <cellStyle name="Dziesiętny 2 3 2 15 9 2" xfId="17815"/>
    <cellStyle name="Dziesiętny 2 3 2 16" xfId="1021"/>
    <cellStyle name="Dziesiętny 2 3 2 16 10" xfId="8411"/>
    <cellStyle name="Dziesiętny 2 3 2 16 10 2" xfId="18649"/>
    <cellStyle name="Dziesiętny 2 3 2 16 11" xfId="9193"/>
    <cellStyle name="Dziesiętny 2 3 2 16 11 2" xfId="19431"/>
    <cellStyle name="Dziesiętny 2 3 2 16 12" xfId="9975"/>
    <cellStyle name="Dziesiętny 2 3 2 16 12 2" xfId="20213"/>
    <cellStyle name="Dziesiętny 2 3 2 16 13" xfId="10757"/>
    <cellStyle name="Dziesiętny 2 3 2 16 13 2" xfId="20995"/>
    <cellStyle name="Dziesiętny 2 3 2 16 14" xfId="11542"/>
    <cellStyle name="Dziesiętny 2 3 2 16 14 2" xfId="21777"/>
    <cellStyle name="Dziesiętny 2 3 2 16 15" xfId="12333"/>
    <cellStyle name="Dziesiętny 2 3 2 16 2" xfId="1831"/>
    <cellStyle name="Dziesiętny 2 3 2 16 2 2" xfId="13119"/>
    <cellStyle name="Dziesiętny 2 3 2 16 3" xfId="2614"/>
    <cellStyle name="Dziesiętny 2 3 2 16 3 2" xfId="13902"/>
    <cellStyle name="Dziesiętny 2 3 2 16 4" xfId="3396"/>
    <cellStyle name="Dziesiętny 2 3 2 16 4 2" xfId="14684"/>
    <cellStyle name="Dziesiętny 2 3 2 16 5" xfId="4181"/>
    <cellStyle name="Dziesiętny 2 3 2 16 5 2" xfId="15469"/>
    <cellStyle name="Dziesiętny 2 3 2 16 6" xfId="5244"/>
    <cellStyle name="Dziesiętny 2 3 2 16 6 2" xfId="16257"/>
    <cellStyle name="Dziesiętny 2 3 2 16 7" xfId="5404"/>
    <cellStyle name="Dziesiętny 2 3 2 16 8" xfId="6839"/>
    <cellStyle name="Dziesiętny 2 3 2 16 8 2" xfId="17084"/>
    <cellStyle name="Dziesiętny 2 3 2 16 9" xfId="7628"/>
    <cellStyle name="Dziesiętny 2 3 2 16 9 2" xfId="17867"/>
    <cellStyle name="Dziesiętny 2 3 2 17" xfId="1074"/>
    <cellStyle name="Dziesiętny 2 3 2 17 10" xfId="8463"/>
    <cellStyle name="Dziesiętny 2 3 2 17 10 2" xfId="18701"/>
    <cellStyle name="Dziesiętny 2 3 2 17 11" xfId="9245"/>
    <cellStyle name="Dziesiętny 2 3 2 17 11 2" xfId="19483"/>
    <cellStyle name="Dziesiętny 2 3 2 17 12" xfId="10027"/>
    <cellStyle name="Dziesiętny 2 3 2 17 12 2" xfId="20265"/>
    <cellStyle name="Dziesiętny 2 3 2 17 13" xfId="10809"/>
    <cellStyle name="Dziesiętny 2 3 2 17 13 2" xfId="21047"/>
    <cellStyle name="Dziesiętny 2 3 2 17 14" xfId="11594"/>
    <cellStyle name="Dziesiętny 2 3 2 17 14 2" xfId="21829"/>
    <cellStyle name="Dziesiętny 2 3 2 17 15" xfId="12385"/>
    <cellStyle name="Dziesiętny 2 3 2 17 2" xfId="1884"/>
    <cellStyle name="Dziesiętny 2 3 2 17 2 2" xfId="13172"/>
    <cellStyle name="Dziesiętny 2 3 2 17 3" xfId="2666"/>
    <cellStyle name="Dziesiętny 2 3 2 17 3 2" xfId="13954"/>
    <cellStyle name="Dziesiętny 2 3 2 17 4" xfId="3448"/>
    <cellStyle name="Dziesiętny 2 3 2 17 4 2" xfId="14736"/>
    <cellStyle name="Dziesiętny 2 3 2 17 5" xfId="4233"/>
    <cellStyle name="Dziesiętny 2 3 2 17 5 2" xfId="15521"/>
    <cellStyle name="Dziesiętny 2 3 2 17 6" xfId="5297"/>
    <cellStyle name="Dziesiętny 2 3 2 17 6 2" xfId="16309"/>
    <cellStyle name="Dziesiętny 2 3 2 17 7" xfId="5405"/>
    <cellStyle name="Dziesiętny 2 3 2 17 8" xfId="6892"/>
    <cellStyle name="Dziesiętny 2 3 2 17 8 2" xfId="17137"/>
    <cellStyle name="Dziesiętny 2 3 2 17 9" xfId="7680"/>
    <cellStyle name="Dziesiętny 2 3 2 17 9 2" xfId="17919"/>
    <cellStyle name="Dziesiętny 2 3 2 18" xfId="1126"/>
    <cellStyle name="Dziesiętny 2 3 2 18 10" xfId="8515"/>
    <cellStyle name="Dziesiętny 2 3 2 18 10 2" xfId="18753"/>
    <cellStyle name="Dziesiętny 2 3 2 18 11" xfId="9297"/>
    <cellStyle name="Dziesiętny 2 3 2 18 11 2" xfId="19535"/>
    <cellStyle name="Dziesiętny 2 3 2 18 12" xfId="10079"/>
    <cellStyle name="Dziesiętny 2 3 2 18 12 2" xfId="20317"/>
    <cellStyle name="Dziesiętny 2 3 2 18 13" xfId="10861"/>
    <cellStyle name="Dziesiętny 2 3 2 18 13 2" xfId="21099"/>
    <cellStyle name="Dziesiętny 2 3 2 18 14" xfId="11646"/>
    <cellStyle name="Dziesiętny 2 3 2 18 14 2" xfId="21881"/>
    <cellStyle name="Dziesiętny 2 3 2 18 15" xfId="12437"/>
    <cellStyle name="Dziesiętny 2 3 2 18 2" xfId="1936"/>
    <cellStyle name="Dziesiętny 2 3 2 18 2 2" xfId="13224"/>
    <cellStyle name="Dziesiętny 2 3 2 18 3" xfId="2718"/>
    <cellStyle name="Dziesiętny 2 3 2 18 3 2" xfId="14006"/>
    <cellStyle name="Dziesiętny 2 3 2 18 4" xfId="3500"/>
    <cellStyle name="Dziesiętny 2 3 2 18 4 2" xfId="14788"/>
    <cellStyle name="Dziesiętny 2 3 2 18 5" xfId="4285"/>
    <cellStyle name="Dziesiętny 2 3 2 18 5 2" xfId="15573"/>
    <cellStyle name="Dziesiętny 2 3 2 18 6" xfId="5349"/>
    <cellStyle name="Dziesiętny 2 3 2 18 6 2" xfId="16361"/>
    <cellStyle name="Dziesiętny 2 3 2 18 7" xfId="5406"/>
    <cellStyle name="Dziesiętny 2 3 2 18 8" xfId="6944"/>
    <cellStyle name="Dziesiętny 2 3 2 18 8 2" xfId="17189"/>
    <cellStyle name="Dziesiętny 2 3 2 18 9" xfId="7732"/>
    <cellStyle name="Dziesiętny 2 3 2 18 9 2" xfId="17971"/>
    <cellStyle name="Dziesiętny 2 3 2 19" xfId="1180"/>
    <cellStyle name="Dziesiętny 2 3 2 19 2" xfId="12491"/>
    <cellStyle name="Dziesiętny 2 3 2 2" xfId="44"/>
    <cellStyle name="Dziesiętny 2 3 2 2 10" xfId="785"/>
    <cellStyle name="Dziesiętny 2 3 2 2 10 10" xfId="8212"/>
    <cellStyle name="Dziesiętny 2 3 2 2 10 10 2" xfId="18450"/>
    <cellStyle name="Dziesiętny 2 3 2 2 10 11" xfId="8994"/>
    <cellStyle name="Dziesiętny 2 3 2 2 10 11 2" xfId="19232"/>
    <cellStyle name="Dziesiętny 2 3 2 2 10 12" xfId="9776"/>
    <cellStyle name="Dziesiętny 2 3 2 2 10 12 2" xfId="20014"/>
    <cellStyle name="Dziesiętny 2 3 2 2 10 13" xfId="10558"/>
    <cellStyle name="Dziesiętny 2 3 2 2 10 13 2" xfId="20796"/>
    <cellStyle name="Dziesiętny 2 3 2 2 10 14" xfId="11342"/>
    <cellStyle name="Dziesiętny 2 3 2 2 10 14 2" xfId="21578"/>
    <cellStyle name="Dziesiętny 2 3 2 2 10 15" xfId="12134"/>
    <cellStyle name="Dziesiętny 2 3 2 2 10 2" xfId="1632"/>
    <cellStyle name="Dziesiętny 2 3 2 2 10 2 2" xfId="12920"/>
    <cellStyle name="Dziesiętny 2 3 2 2 10 3" xfId="2415"/>
    <cellStyle name="Dziesiętny 2 3 2 2 10 3 2" xfId="13703"/>
    <cellStyle name="Dziesiętny 2 3 2 2 10 4" xfId="3197"/>
    <cellStyle name="Dziesiętny 2 3 2 2 10 4 2" xfId="14485"/>
    <cellStyle name="Dziesiętny 2 3 2 2 10 5" xfId="3982"/>
    <cellStyle name="Dziesiętny 2 3 2 2 10 5 2" xfId="15270"/>
    <cellStyle name="Dziesiętny 2 3 2 2 10 6" xfId="5023"/>
    <cellStyle name="Dziesiętny 2 3 2 2 10 6 2" xfId="16057"/>
    <cellStyle name="Dziesiętny 2 3 2 2 10 7" xfId="5408"/>
    <cellStyle name="Dziesiętny 2 3 2 2 10 8" xfId="6638"/>
    <cellStyle name="Dziesiętny 2 3 2 2 10 8 2" xfId="16884"/>
    <cellStyle name="Dziesiętny 2 3 2 2 10 9" xfId="7427"/>
    <cellStyle name="Dziesiętny 2 3 2 2 10 9 2" xfId="17668"/>
    <cellStyle name="Dziesiętny 2 3 2 2 11" xfId="833"/>
    <cellStyle name="Dziesiętny 2 3 2 2 11 2" xfId="5409"/>
    <cellStyle name="Dziesiętny 2 3 2 2 12" xfId="861"/>
    <cellStyle name="Dziesiętny 2 3 2 2 12 10" xfId="8256"/>
    <cellStyle name="Dziesiętny 2 3 2 2 12 10 2" xfId="18494"/>
    <cellStyle name="Dziesiętny 2 3 2 2 12 11" xfId="9038"/>
    <cellStyle name="Dziesiętny 2 3 2 2 12 11 2" xfId="19276"/>
    <cellStyle name="Dziesiętny 2 3 2 2 12 12" xfId="9820"/>
    <cellStyle name="Dziesiętny 2 3 2 2 12 12 2" xfId="20058"/>
    <cellStyle name="Dziesiętny 2 3 2 2 12 13" xfId="10602"/>
    <cellStyle name="Dziesiętny 2 3 2 2 12 13 2" xfId="20840"/>
    <cellStyle name="Dziesiętny 2 3 2 2 12 14" xfId="11387"/>
    <cellStyle name="Dziesiętny 2 3 2 2 12 14 2" xfId="21622"/>
    <cellStyle name="Dziesiętny 2 3 2 2 12 15" xfId="12178"/>
    <cellStyle name="Dziesiętny 2 3 2 2 12 2" xfId="1676"/>
    <cellStyle name="Dziesiętny 2 3 2 2 12 2 2" xfId="12964"/>
    <cellStyle name="Dziesiętny 2 3 2 2 12 3" xfId="2459"/>
    <cellStyle name="Dziesiętny 2 3 2 2 12 3 2" xfId="13747"/>
    <cellStyle name="Dziesiętny 2 3 2 2 12 4" xfId="3241"/>
    <cellStyle name="Dziesiętny 2 3 2 2 12 4 2" xfId="14529"/>
    <cellStyle name="Dziesiętny 2 3 2 2 12 5" xfId="4026"/>
    <cellStyle name="Dziesiętny 2 3 2 2 12 5 2" xfId="15314"/>
    <cellStyle name="Dziesiętny 2 3 2 2 12 6" xfId="5087"/>
    <cellStyle name="Dziesiętny 2 3 2 2 12 6 2" xfId="16101"/>
    <cellStyle name="Dziesiętny 2 3 2 2 12 7" xfId="5410"/>
    <cellStyle name="Dziesiętny 2 3 2 2 12 8" xfId="6683"/>
    <cellStyle name="Dziesiętny 2 3 2 2 12 8 2" xfId="16929"/>
    <cellStyle name="Dziesiętny 2 3 2 2 12 9" xfId="7472"/>
    <cellStyle name="Dziesiętny 2 3 2 2 12 9 2" xfId="17712"/>
    <cellStyle name="Dziesiętny 2 3 2 2 13" xfId="918"/>
    <cellStyle name="Dziesiętny 2 3 2 2 13 10" xfId="8308"/>
    <cellStyle name="Dziesiętny 2 3 2 2 13 10 2" xfId="18546"/>
    <cellStyle name="Dziesiętny 2 3 2 2 13 11" xfId="9090"/>
    <cellStyle name="Dziesiętny 2 3 2 2 13 11 2" xfId="19328"/>
    <cellStyle name="Dziesiętny 2 3 2 2 13 12" xfId="9872"/>
    <cellStyle name="Dziesiętny 2 3 2 2 13 12 2" xfId="20110"/>
    <cellStyle name="Dziesiętny 2 3 2 2 13 13" xfId="10654"/>
    <cellStyle name="Dziesiętny 2 3 2 2 13 13 2" xfId="20892"/>
    <cellStyle name="Dziesiętny 2 3 2 2 13 14" xfId="11439"/>
    <cellStyle name="Dziesiętny 2 3 2 2 13 14 2" xfId="21674"/>
    <cellStyle name="Dziesiętny 2 3 2 2 13 15" xfId="12230"/>
    <cellStyle name="Dziesiętny 2 3 2 2 13 2" xfId="1728"/>
    <cellStyle name="Dziesiętny 2 3 2 2 13 2 2" xfId="13016"/>
    <cellStyle name="Dziesiętny 2 3 2 2 13 3" xfId="2511"/>
    <cellStyle name="Dziesiętny 2 3 2 2 13 3 2" xfId="13799"/>
    <cellStyle name="Dziesiętny 2 3 2 2 13 4" xfId="3293"/>
    <cellStyle name="Dziesiętny 2 3 2 2 13 4 2" xfId="14581"/>
    <cellStyle name="Dziesiętny 2 3 2 2 13 5" xfId="4078"/>
    <cellStyle name="Dziesiętny 2 3 2 2 13 5 2" xfId="15366"/>
    <cellStyle name="Dziesiętny 2 3 2 2 13 6" xfId="5141"/>
    <cellStyle name="Dziesiętny 2 3 2 2 13 6 2" xfId="16154"/>
    <cellStyle name="Dziesiętny 2 3 2 2 13 7" xfId="5411"/>
    <cellStyle name="Dziesiętny 2 3 2 2 13 8" xfId="6736"/>
    <cellStyle name="Dziesiętny 2 3 2 2 13 8 2" xfId="16981"/>
    <cellStyle name="Dziesiętny 2 3 2 2 13 9" xfId="7525"/>
    <cellStyle name="Dziesiętny 2 3 2 2 13 9 2" xfId="17764"/>
    <cellStyle name="Dziesiętny 2 3 2 2 14" xfId="970"/>
    <cellStyle name="Dziesiętny 2 3 2 2 14 10" xfId="8360"/>
    <cellStyle name="Dziesiętny 2 3 2 2 14 10 2" xfId="18598"/>
    <cellStyle name="Dziesiętny 2 3 2 2 14 11" xfId="9142"/>
    <cellStyle name="Dziesiętny 2 3 2 2 14 11 2" xfId="19380"/>
    <cellStyle name="Dziesiętny 2 3 2 2 14 12" xfId="9924"/>
    <cellStyle name="Dziesiętny 2 3 2 2 14 12 2" xfId="20162"/>
    <cellStyle name="Dziesiętny 2 3 2 2 14 13" xfId="10706"/>
    <cellStyle name="Dziesiętny 2 3 2 2 14 13 2" xfId="20944"/>
    <cellStyle name="Dziesiętny 2 3 2 2 14 14" xfId="11491"/>
    <cellStyle name="Dziesiętny 2 3 2 2 14 14 2" xfId="21726"/>
    <cellStyle name="Dziesiętny 2 3 2 2 14 15" xfId="12282"/>
    <cellStyle name="Dziesiętny 2 3 2 2 14 2" xfId="1780"/>
    <cellStyle name="Dziesiętny 2 3 2 2 14 2 2" xfId="13068"/>
    <cellStyle name="Dziesiętny 2 3 2 2 14 3" xfId="2563"/>
    <cellStyle name="Dziesiętny 2 3 2 2 14 3 2" xfId="13851"/>
    <cellStyle name="Dziesiętny 2 3 2 2 14 4" xfId="3345"/>
    <cellStyle name="Dziesiętny 2 3 2 2 14 4 2" xfId="14633"/>
    <cellStyle name="Dziesiętny 2 3 2 2 14 5" xfId="4130"/>
    <cellStyle name="Dziesiętny 2 3 2 2 14 5 2" xfId="15418"/>
    <cellStyle name="Dziesiętny 2 3 2 2 14 6" xfId="5193"/>
    <cellStyle name="Dziesiętny 2 3 2 2 14 6 2" xfId="16206"/>
    <cellStyle name="Dziesiętny 2 3 2 2 14 7" xfId="5412"/>
    <cellStyle name="Dziesiętny 2 3 2 2 14 8" xfId="6788"/>
    <cellStyle name="Dziesiętny 2 3 2 2 14 8 2" xfId="17033"/>
    <cellStyle name="Dziesiętny 2 3 2 2 14 9" xfId="7577"/>
    <cellStyle name="Dziesiętny 2 3 2 2 14 9 2" xfId="17816"/>
    <cellStyle name="Dziesiętny 2 3 2 2 15" xfId="1022"/>
    <cellStyle name="Dziesiętny 2 3 2 2 15 10" xfId="8412"/>
    <cellStyle name="Dziesiętny 2 3 2 2 15 10 2" xfId="18650"/>
    <cellStyle name="Dziesiętny 2 3 2 2 15 11" xfId="9194"/>
    <cellStyle name="Dziesiętny 2 3 2 2 15 11 2" xfId="19432"/>
    <cellStyle name="Dziesiętny 2 3 2 2 15 12" xfId="9976"/>
    <cellStyle name="Dziesiętny 2 3 2 2 15 12 2" xfId="20214"/>
    <cellStyle name="Dziesiętny 2 3 2 2 15 13" xfId="10758"/>
    <cellStyle name="Dziesiętny 2 3 2 2 15 13 2" xfId="20996"/>
    <cellStyle name="Dziesiętny 2 3 2 2 15 14" xfId="11543"/>
    <cellStyle name="Dziesiętny 2 3 2 2 15 14 2" xfId="21778"/>
    <cellStyle name="Dziesiętny 2 3 2 2 15 15" xfId="12334"/>
    <cellStyle name="Dziesiętny 2 3 2 2 15 2" xfId="1832"/>
    <cellStyle name="Dziesiętny 2 3 2 2 15 2 2" xfId="13120"/>
    <cellStyle name="Dziesiętny 2 3 2 2 15 3" xfId="2615"/>
    <cellStyle name="Dziesiętny 2 3 2 2 15 3 2" xfId="13903"/>
    <cellStyle name="Dziesiętny 2 3 2 2 15 4" xfId="3397"/>
    <cellStyle name="Dziesiętny 2 3 2 2 15 4 2" xfId="14685"/>
    <cellStyle name="Dziesiętny 2 3 2 2 15 5" xfId="4182"/>
    <cellStyle name="Dziesiętny 2 3 2 2 15 5 2" xfId="15470"/>
    <cellStyle name="Dziesiętny 2 3 2 2 15 6" xfId="5245"/>
    <cellStyle name="Dziesiętny 2 3 2 2 15 6 2" xfId="16258"/>
    <cellStyle name="Dziesiętny 2 3 2 2 15 7" xfId="5413"/>
    <cellStyle name="Dziesiętny 2 3 2 2 15 8" xfId="6840"/>
    <cellStyle name="Dziesiętny 2 3 2 2 15 8 2" xfId="17085"/>
    <cellStyle name="Dziesiętny 2 3 2 2 15 9" xfId="7629"/>
    <cellStyle name="Dziesiętny 2 3 2 2 15 9 2" xfId="17868"/>
    <cellStyle name="Dziesiętny 2 3 2 2 16" xfId="1075"/>
    <cellStyle name="Dziesiętny 2 3 2 2 16 10" xfId="8464"/>
    <cellStyle name="Dziesiętny 2 3 2 2 16 10 2" xfId="18702"/>
    <cellStyle name="Dziesiętny 2 3 2 2 16 11" xfId="9246"/>
    <cellStyle name="Dziesiętny 2 3 2 2 16 11 2" xfId="19484"/>
    <cellStyle name="Dziesiętny 2 3 2 2 16 12" xfId="10028"/>
    <cellStyle name="Dziesiętny 2 3 2 2 16 12 2" xfId="20266"/>
    <cellStyle name="Dziesiętny 2 3 2 2 16 13" xfId="10810"/>
    <cellStyle name="Dziesiętny 2 3 2 2 16 13 2" xfId="21048"/>
    <cellStyle name="Dziesiętny 2 3 2 2 16 14" xfId="11595"/>
    <cellStyle name="Dziesiętny 2 3 2 2 16 14 2" xfId="21830"/>
    <cellStyle name="Dziesiętny 2 3 2 2 16 15" xfId="12386"/>
    <cellStyle name="Dziesiętny 2 3 2 2 16 2" xfId="1885"/>
    <cellStyle name="Dziesiętny 2 3 2 2 16 2 2" xfId="13173"/>
    <cellStyle name="Dziesiętny 2 3 2 2 16 3" xfId="2667"/>
    <cellStyle name="Dziesiętny 2 3 2 2 16 3 2" xfId="13955"/>
    <cellStyle name="Dziesiętny 2 3 2 2 16 4" xfId="3449"/>
    <cellStyle name="Dziesiętny 2 3 2 2 16 4 2" xfId="14737"/>
    <cellStyle name="Dziesiętny 2 3 2 2 16 5" xfId="4234"/>
    <cellStyle name="Dziesiętny 2 3 2 2 16 5 2" xfId="15522"/>
    <cellStyle name="Dziesiętny 2 3 2 2 16 6" xfId="5298"/>
    <cellStyle name="Dziesiętny 2 3 2 2 16 6 2" xfId="16310"/>
    <cellStyle name="Dziesiętny 2 3 2 2 16 7" xfId="5414"/>
    <cellStyle name="Dziesiętny 2 3 2 2 16 8" xfId="6893"/>
    <cellStyle name="Dziesiętny 2 3 2 2 16 8 2" xfId="17138"/>
    <cellStyle name="Dziesiętny 2 3 2 2 16 9" xfId="7681"/>
    <cellStyle name="Dziesiętny 2 3 2 2 16 9 2" xfId="17920"/>
    <cellStyle name="Dziesiętny 2 3 2 2 17" xfId="1127"/>
    <cellStyle name="Dziesiętny 2 3 2 2 17 10" xfId="8516"/>
    <cellStyle name="Dziesiętny 2 3 2 2 17 10 2" xfId="18754"/>
    <cellStyle name="Dziesiętny 2 3 2 2 17 11" xfId="9298"/>
    <cellStyle name="Dziesiętny 2 3 2 2 17 11 2" xfId="19536"/>
    <cellStyle name="Dziesiętny 2 3 2 2 17 12" xfId="10080"/>
    <cellStyle name="Dziesiętny 2 3 2 2 17 12 2" xfId="20318"/>
    <cellStyle name="Dziesiętny 2 3 2 2 17 13" xfId="10862"/>
    <cellStyle name="Dziesiętny 2 3 2 2 17 13 2" xfId="21100"/>
    <cellStyle name="Dziesiętny 2 3 2 2 17 14" xfId="11647"/>
    <cellStyle name="Dziesiętny 2 3 2 2 17 14 2" xfId="21882"/>
    <cellStyle name="Dziesiętny 2 3 2 2 17 15" xfId="12438"/>
    <cellStyle name="Dziesiętny 2 3 2 2 17 2" xfId="1937"/>
    <cellStyle name="Dziesiętny 2 3 2 2 17 2 2" xfId="13225"/>
    <cellStyle name="Dziesiętny 2 3 2 2 17 3" xfId="2719"/>
    <cellStyle name="Dziesiętny 2 3 2 2 17 3 2" xfId="14007"/>
    <cellStyle name="Dziesiętny 2 3 2 2 17 4" xfId="3501"/>
    <cellStyle name="Dziesiętny 2 3 2 2 17 4 2" xfId="14789"/>
    <cellStyle name="Dziesiętny 2 3 2 2 17 5" xfId="4286"/>
    <cellStyle name="Dziesiętny 2 3 2 2 17 5 2" xfId="15574"/>
    <cellStyle name="Dziesiętny 2 3 2 2 17 6" xfId="5350"/>
    <cellStyle name="Dziesiętny 2 3 2 2 17 6 2" xfId="16362"/>
    <cellStyle name="Dziesiętny 2 3 2 2 17 7" xfId="5415"/>
    <cellStyle name="Dziesiętny 2 3 2 2 17 8" xfId="6945"/>
    <cellStyle name="Dziesiętny 2 3 2 2 17 8 2" xfId="17190"/>
    <cellStyle name="Dziesiętny 2 3 2 2 17 9" xfId="7733"/>
    <cellStyle name="Dziesiętny 2 3 2 2 17 9 2" xfId="17972"/>
    <cellStyle name="Dziesiętny 2 3 2 2 18" xfId="1181"/>
    <cellStyle name="Dziesiętny 2 3 2 2 18 2" xfId="12492"/>
    <cellStyle name="Dziesiętny 2 3 2 2 19" xfId="1991"/>
    <cellStyle name="Dziesiętny 2 3 2 2 19 2" xfId="13279"/>
    <cellStyle name="Dziesiętny 2 3 2 2 2" xfId="242"/>
    <cellStyle name="Dziesiętny 2 3 2 2 2 10" xfId="7840"/>
    <cellStyle name="Dziesiętny 2 3 2 2 2 10 2" xfId="18078"/>
    <cellStyle name="Dziesiętny 2 3 2 2 2 11" xfId="8622"/>
    <cellStyle name="Dziesiętny 2 3 2 2 2 11 2" xfId="18860"/>
    <cellStyle name="Dziesiętny 2 3 2 2 2 12" xfId="9404"/>
    <cellStyle name="Dziesiętny 2 3 2 2 2 12 2" xfId="19642"/>
    <cellStyle name="Dziesiętny 2 3 2 2 2 13" xfId="10186"/>
    <cellStyle name="Dziesiętny 2 3 2 2 2 13 2" xfId="20424"/>
    <cellStyle name="Dziesiętny 2 3 2 2 2 14" xfId="10969"/>
    <cellStyle name="Dziesiętny 2 3 2 2 2 14 2" xfId="21206"/>
    <cellStyle name="Dziesiętny 2 3 2 2 2 15" xfId="11753"/>
    <cellStyle name="Dziesiętny 2 3 2 2 2 2" xfId="1233"/>
    <cellStyle name="Dziesiętny 2 3 2 2 2 2 2" xfId="12544"/>
    <cellStyle name="Dziesiętny 2 3 2 2 2 3" xfId="2043"/>
    <cellStyle name="Dziesiętny 2 3 2 2 2 3 2" xfId="13331"/>
    <cellStyle name="Dziesiętny 2 3 2 2 2 4" xfId="2825"/>
    <cellStyle name="Dziesiętny 2 3 2 2 2 4 2" xfId="14113"/>
    <cellStyle name="Dziesiętny 2 3 2 2 2 5" xfId="3607"/>
    <cellStyle name="Dziesiętny 2 3 2 2 2 5 2" xfId="14895"/>
    <cellStyle name="Dziesiętny 2 3 2 2 2 6" xfId="4527"/>
    <cellStyle name="Dziesiętny 2 3 2 2 2 6 2" xfId="15683"/>
    <cellStyle name="Dziesiętny 2 3 2 2 2 7" xfId="5416"/>
    <cellStyle name="Dziesiętny 2 3 2 2 2 8" xfId="6262"/>
    <cellStyle name="Dziesiętny 2 3 2 2 2 8 2" xfId="16511"/>
    <cellStyle name="Dziesiętny 2 3 2 2 2 9" xfId="7052"/>
    <cellStyle name="Dziesiętny 2 3 2 2 2 9 2" xfId="17296"/>
    <cellStyle name="Dziesiętny 2 3 2 2 20" xfId="2773"/>
    <cellStyle name="Dziesiętny 2 3 2 2 20 2" xfId="14061"/>
    <cellStyle name="Dziesiętny 2 3 2 2 21" xfId="3555"/>
    <cellStyle name="Dziesiętny 2 3 2 2 21 2" xfId="14843"/>
    <cellStyle name="Dziesiętny 2 3 2 2 22" xfId="4369"/>
    <cellStyle name="Dziesiętny 2 3 2 2 22 2" xfId="15631"/>
    <cellStyle name="Dziesiętny 2 3 2 2 23" xfId="5407"/>
    <cellStyle name="Dziesiętny 2 3 2 2 24" xfId="6209"/>
    <cellStyle name="Dziesiętny 2 3 2 2 24 2" xfId="16458"/>
    <cellStyle name="Dziesiętny 2 3 2 2 25" xfId="7000"/>
    <cellStyle name="Dziesiętny 2 3 2 2 25 2" xfId="17244"/>
    <cellStyle name="Dziesiętny 2 3 2 2 26" xfId="7788"/>
    <cellStyle name="Dziesiętny 2 3 2 2 26 2" xfId="18026"/>
    <cellStyle name="Dziesiętny 2 3 2 2 27" xfId="8570"/>
    <cellStyle name="Dziesiętny 2 3 2 2 27 2" xfId="18808"/>
    <cellStyle name="Dziesiętny 2 3 2 2 28" xfId="9352"/>
    <cellStyle name="Dziesiętny 2 3 2 2 28 2" xfId="19590"/>
    <cellStyle name="Dziesiętny 2 3 2 2 29" xfId="10134"/>
    <cellStyle name="Dziesiętny 2 3 2 2 29 2" xfId="20372"/>
    <cellStyle name="Dziesiętny 2 3 2 2 3" xfId="294"/>
    <cellStyle name="Dziesiętny 2 3 2 2 3 10" xfId="7892"/>
    <cellStyle name="Dziesiętny 2 3 2 2 3 10 2" xfId="18130"/>
    <cellStyle name="Dziesiętny 2 3 2 2 3 11" xfId="8674"/>
    <cellStyle name="Dziesiętny 2 3 2 2 3 11 2" xfId="18912"/>
    <cellStyle name="Dziesiętny 2 3 2 2 3 12" xfId="9456"/>
    <cellStyle name="Dziesiętny 2 3 2 2 3 12 2" xfId="19694"/>
    <cellStyle name="Dziesiętny 2 3 2 2 3 13" xfId="10238"/>
    <cellStyle name="Dziesiętny 2 3 2 2 3 13 2" xfId="20476"/>
    <cellStyle name="Dziesiętny 2 3 2 2 3 14" xfId="11021"/>
    <cellStyle name="Dziesiętny 2 3 2 2 3 14 2" xfId="21258"/>
    <cellStyle name="Dziesiętny 2 3 2 2 3 15" xfId="11805"/>
    <cellStyle name="Dziesiętny 2 3 2 2 3 2" xfId="1285"/>
    <cellStyle name="Dziesiętny 2 3 2 2 3 2 2" xfId="12596"/>
    <cellStyle name="Dziesiętny 2 3 2 2 3 3" xfId="2095"/>
    <cellStyle name="Dziesiętny 2 3 2 2 3 3 2" xfId="13383"/>
    <cellStyle name="Dziesiętny 2 3 2 2 3 4" xfId="2877"/>
    <cellStyle name="Dziesiętny 2 3 2 2 3 4 2" xfId="14165"/>
    <cellStyle name="Dziesiętny 2 3 2 2 3 5" xfId="3659"/>
    <cellStyle name="Dziesiętny 2 3 2 2 3 5 2" xfId="14947"/>
    <cellStyle name="Dziesiętny 2 3 2 2 3 6" xfId="4579"/>
    <cellStyle name="Dziesiętny 2 3 2 2 3 6 2" xfId="15735"/>
    <cellStyle name="Dziesiętny 2 3 2 2 3 7" xfId="5417"/>
    <cellStyle name="Dziesiętny 2 3 2 2 3 8" xfId="6314"/>
    <cellStyle name="Dziesiętny 2 3 2 2 3 8 2" xfId="16563"/>
    <cellStyle name="Dziesiętny 2 3 2 2 3 9" xfId="7104"/>
    <cellStyle name="Dziesiętny 2 3 2 2 3 9 2" xfId="17348"/>
    <cellStyle name="Dziesiętny 2 3 2 2 30" xfId="10916"/>
    <cellStyle name="Dziesiętny 2 3 2 2 30 2" xfId="21154"/>
    <cellStyle name="Dziesiętny 2 3 2 2 31" xfId="11701"/>
    <cellStyle name="Dziesiętny 2 3 2 2 4" xfId="346"/>
    <cellStyle name="Dziesiętny 2 3 2 2 4 10" xfId="7944"/>
    <cellStyle name="Dziesiętny 2 3 2 2 4 10 2" xfId="18182"/>
    <cellStyle name="Dziesiętny 2 3 2 2 4 11" xfId="8726"/>
    <cellStyle name="Dziesiętny 2 3 2 2 4 11 2" xfId="18964"/>
    <cellStyle name="Dziesiętny 2 3 2 2 4 12" xfId="9508"/>
    <cellStyle name="Dziesiętny 2 3 2 2 4 12 2" xfId="19746"/>
    <cellStyle name="Dziesiętny 2 3 2 2 4 13" xfId="10290"/>
    <cellStyle name="Dziesiętny 2 3 2 2 4 13 2" xfId="20528"/>
    <cellStyle name="Dziesiętny 2 3 2 2 4 14" xfId="11073"/>
    <cellStyle name="Dziesiętny 2 3 2 2 4 14 2" xfId="21310"/>
    <cellStyle name="Dziesiętny 2 3 2 2 4 15" xfId="11857"/>
    <cellStyle name="Dziesiętny 2 3 2 2 4 2" xfId="1337"/>
    <cellStyle name="Dziesiętny 2 3 2 2 4 2 2" xfId="12648"/>
    <cellStyle name="Dziesiętny 2 3 2 2 4 3" xfId="2147"/>
    <cellStyle name="Dziesiętny 2 3 2 2 4 3 2" xfId="13435"/>
    <cellStyle name="Dziesiętny 2 3 2 2 4 4" xfId="2929"/>
    <cellStyle name="Dziesiętny 2 3 2 2 4 4 2" xfId="14217"/>
    <cellStyle name="Dziesiętny 2 3 2 2 4 5" xfId="3711"/>
    <cellStyle name="Dziesiętny 2 3 2 2 4 5 2" xfId="14999"/>
    <cellStyle name="Dziesiętny 2 3 2 2 4 6" xfId="4631"/>
    <cellStyle name="Dziesiętny 2 3 2 2 4 6 2" xfId="15787"/>
    <cellStyle name="Dziesiętny 2 3 2 2 4 7" xfId="5418"/>
    <cellStyle name="Dziesiętny 2 3 2 2 4 8" xfId="6366"/>
    <cellStyle name="Dziesiętny 2 3 2 2 4 8 2" xfId="16615"/>
    <cellStyle name="Dziesiętny 2 3 2 2 4 9" xfId="7156"/>
    <cellStyle name="Dziesiętny 2 3 2 2 4 9 2" xfId="17400"/>
    <cellStyle name="Dziesiętny 2 3 2 2 5" xfId="398"/>
    <cellStyle name="Dziesiętny 2 3 2 2 5 10" xfId="7996"/>
    <cellStyle name="Dziesiętny 2 3 2 2 5 10 2" xfId="18234"/>
    <cellStyle name="Dziesiętny 2 3 2 2 5 11" xfId="8778"/>
    <cellStyle name="Dziesiętny 2 3 2 2 5 11 2" xfId="19016"/>
    <cellStyle name="Dziesiętny 2 3 2 2 5 12" xfId="9560"/>
    <cellStyle name="Dziesiętny 2 3 2 2 5 12 2" xfId="19798"/>
    <cellStyle name="Dziesiętny 2 3 2 2 5 13" xfId="10342"/>
    <cellStyle name="Dziesiętny 2 3 2 2 5 13 2" xfId="20580"/>
    <cellStyle name="Dziesiętny 2 3 2 2 5 14" xfId="11125"/>
    <cellStyle name="Dziesiętny 2 3 2 2 5 14 2" xfId="21362"/>
    <cellStyle name="Dziesiętny 2 3 2 2 5 15" xfId="11909"/>
    <cellStyle name="Dziesiętny 2 3 2 2 5 2" xfId="1389"/>
    <cellStyle name="Dziesiętny 2 3 2 2 5 2 2" xfId="12700"/>
    <cellStyle name="Dziesiętny 2 3 2 2 5 3" xfId="2199"/>
    <cellStyle name="Dziesiętny 2 3 2 2 5 3 2" xfId="13487"/>
    <cellStyle name="Dziesiętny 2 3 2 2 5 4" xfId="2981"/>
    <cellStyle name="Dziesiętny 2 3 2 2 5 4 2" xfId="14269"/>
    <cellStyle name="Dziesiętny 2 3 2 2 5 5" xfId="3763"/>
    <cellStyle name="Dziesiętny 2 3 2 2 5 5 2" xfId="15051"/>
    <cellStyle name="Dziesiętny 2 3 2 2 5 6" xfId="4683"/>
    <cellStyle name="Dziesiętny 2 3 2 2 5 6 2" xfId="15839"/>
    <cellStyle name="Dziesiętny 2 3 2 2 5 7" xfId="5419"/>
    <cellStyle name="Dziesiętny 2 3 2 2 5 8" xfId="6418"/>
    <cellStyle name="Dziesiętny 2 3 2 2 5 8 2" xfId="16667"/>
    <cellStyle name="Dziesiętny 2 3 2 2 5 9" xfId="7208"/>
    <cellStyle name="Dziesiętny 2 3 2 2 5 9 2" xfId="17452"/>
    <cellStyle name="Dziesiętny 2 3 2 2 6" xfId="450"/>
    <cellStyle name="Dziesiętny 2 3 2 2 6 10" xfId="8048"/>
    <cellStyle name="Dziesiętny 2 3 2 2 6 10 2" xfId="18286"/>
    <cellStyle name="Dziesiętny 2 3 2 2 6 11" xfId="8830"/>
    <cellStyle name="Dziesiętny 2 3 2 2 6 11 2" xfId="19068"/>
    <cellStyle name="Dziesiętny 2 3 2 2 6 12" xfId="9612"/>
    <cellStyle name="Dziesiętny 2 3 2 2 6 12 2" xfId="19850"/>
    <cellStyle name="Dziesiętny 2 3 2 2 6 13" xfId="10394"/>
    <cellStyle name="Dziesiętny 2 3 2 2 6 13 2" xfId="20632"/>
    <cellStyle name="Dziesiętny 2 3 2 2 6 14" xfId="11177"/>
    <cellStyle name="Dziesiętny 2 3 2 2 6 14 2" xfId="21414"/>
    <cellStyle name="Dziesiętny 2 3 2 2 6 15" xfId="11961"/>
    <cellStyle name="Dziesiętny 2 3 2 2 6 2" xfId="1441"/>
    <cellStyle name="Dziesiętny 2 3 2 2 6 2 2" xfId="12752"/>
    <cellStyle name="Dziesiętny 2 3 2 2 6 3" xfId="2251"/>
    <cellStyle name="Dziesiętny 2 3 2 2 6 3 2" xfId="13539"/>
    <cellStyle name="Dziesiętny 2 3 2 2 6 4" xfId="3033"/>
    <cellStyle name="Dziesiętny 2 3 2 2 6 4 2" xfId="14321"/>
    <cellStyle name="Dziesiętny 2 3 2 2 6 5" xfId="3815"/>
    <cellStyle name="Dziesiętny 2 3 2 2 6 5 2" xfId="15103"/>
    <cellStyle name="Dziesiętny 2 3 2 2 6 6" xfId="4735"/>
    <cellStyle name="Dziesiętny 2 3 2 2 6 6 2" xfId="15891"/>
    <cellStyle name="Dziesiętny 2 3 2 2 6 7" xfId="5420"/>
    <cellStyle name="Dziesiętny 2 3 2 2 6 8" xfId="6470"/>
    <cellStyle name="Dziesiętny 2 3 2 2 6 8 2" xfId="16719"/>
    <cellStyle name="Dziesiętny 2 3 2 2 6 9" xfId="7260"/>
    <cellStyle name="Dziesiętny 2 3 2 2 6 9 2" xfId="17504"/>
    <cellStyle name="Dziesiętny 2 3 2 2 7" xfId="522"/>
    <cellStyle name="Dziesiętny 2 3 2 2 8" xfId="637"/>
    <cellStyle name="Dziesiętny 2 3 2 2 8 10" xfId="8100"/>
    <cellStyle name="Dziesiętny 2 3 2 2 8 10 2" xfId="18338"/>
    <cellStyle name="Dziesiętny 2 3 2 2 8 11" xfId="8882"/>
    <cellStyle name="Dziesiętny 2 3 2 2 8 11 2" xfId="19120"/>
    <cellStyle name="Dziesiętny 2 3 2 2 8 12" xfId="9664"/>
    <cellStyle name="Dziesiętny 2 3 2 2 8 12 2" xfId="19902"/>
    <cellStyle name="Dziesiętny 2 3 2 2 8 13" xfId="10446"/>
    <cellStyle name="Dziesiętny 2 3 2 2 8 13 2" xfId="20684"/>
    <cellStyle name="Dziesiętny 2 3 2 2 8 14" xfId="11229"/>
    <cellStyle name="Dziesiętny 2 3 2 2 8 14 2" xfId="21466"/>
    <cellStyle name="Dziesiętny 2 3 2 2 8 15" xfId="12018"/>
    <cellStyle name="Dziesiętny 2 3 2 2 8 2" xfId="1499"/>
    <cellStyle name="Dziesiętny 2 3 2 2 8 2 2" xfId="12805"/>
    <cellStyle name="Dziesiętny 2 3 2 2 8 3" xfId="2303"/>
    <cellStyle name="Dziesiętny 2 3 2 2 8 3 2" xfId="13591"/>
    <cellStyle name="Dziesiętny 2 3 2 2 8 4" xfId="3085"/>
    <cellStyle name="Dziesiętny 2 3 2 2 8 4 2" xfId="14373"/>
    <cellStyle name="Dziesiętny 2 3 2 2 8 5" xfId="3868"/>
    <cellStyle name="Dziesiętny 2 3 2 2 8 5 2" xfId="15156"/>
    <cellStyle name="Dziesiętny 2 3 2 2 8 6" xfId="4898"/>
    <cellStyle name="Dziesiętny 2 3 2 2 8 6 2" xfId="15944"/>
    <cellStyle name="Dziesiętny 2 3 2 2 8 7" xfId="5421"/>
    <cellStyle name="Dziesiętny 2 3 2 2 8 8" xfId="6523"/>
    <cellStyle name="Dziesiętny 2 3 2 2 8 8 2" xfId="16771"/>
    <cellStyle name="Dziesiętny 2 3 2 2 8 9" xfId="7313"/>
    <cellStyle name="Dziesiętny 2 3 2 2 8 9 2" xfId="17556"/>
    <cellStyle name="Dziesiętny 2 3 2 2 9" xfId="700"/>
    <cellStyle name="Dziesiętny 2 3 2 2 9 10" xfId="8152"/>
    <cellStyle name="Dziesiętny 2 3 2 2 9 10 2" xfId="18390"/>
    <cellStyle name="Dziesiętny 2 3 2 2 9 11" xfId="8934"/>
    <cellStyle name="Dziesiętny 2 3 2 2 9 11 2" xfId="19172"/>
    <cellStyle name="Dziesiętny 2 3 2 2 9 12" xfId="9716"/>
    <cellStyle name="Dziesiętny 2 3 2 2 9 12 2" xfId="19954"/>
    <cellStyle name="Dziesiętny 2 3 2 2 9 13" xfId="10498"/>
    <cellStyle name="Dziesiętny 2 3 2 2 9 13 2" xfId="20736"/>
    <cellStyle name="Dziesiętny 2 3 2 2 9 14" xfId="11282"/>
    <cellStyle name="Dziesiętny 2 3 2 2 9 14 2" xfId="21518"/>
    <cellStyle name="Dziesiętny 2 3 2 2 9 15" xfId="12074"/>
    <cellStyle name="Dziesiętny 2 3 2 2 9 2" xfId="1562"/>
    <cellStyle name="Dziesiętny 2 3 2 2 9 2 2" xfId="12859"/>
    <cellStyle name="Dziesiętny 2 3 2 2 9 3" xfId="2355"/>
    <cellStyle name="Dziesiętny 2 3 2 2 9 3 2" xfId="13643"/>
    <cellStyle name="Dziesiętny 2 3 2 2 9 4" xfId="3137"/>
    <cellStyle name="Dziesiętny 2 3 2 2 9 4 2" xfId="14425"/>
    <cellStyle name="Dziesiętny 2 3 2 2 9 5" xfId="3920"/>
    <cellStyle name="Dziesiętny 2 3 2 2 9 5 2" xfId="15208"/>
    <cellStyle name="Dziesiętny 2 3 2 2 9 6" xfId="4952"/>
    <cellStyle name="Dziesiętny 2 3 2 2 9 6 2" xfId="15996"/>
    <cellStyle name="Dziesiętny 2 3 2 2 9 7" xfId="5422"/>
    <cellStyle name="Dziesiętny 2 3 2 2 9 8" xfId="6576"/>
    <cellStyle name="Dziesiętny 2 3 2 2 9 8 2" xfId="16824"/>
    <cellStyle name="Dziesiętny 2 3 2 2 9 9" xfId="7366"/>
    <cellStyle name="Dziesiętny 2 3 2 2 9 9 2" xfId="17608"/>
    <cellStyle name="Dziesiętny 2 3 2 20" xfId="1990"/>
    <cellStyle name="Dziesiętny 2 3 2 20 2" xfId="13278"/>
    <cellStyle name="Dziesiętny 2 3 2 21" xfId="2772"/>
    <cellStyle name="Dziesiętny 2 3 2 21 2" xfId="14060"/>
    <cellStyle name="Dziesiętny 2 3 2 22" xfId="3554"/>
    <cellStyle name="Dziesiętny 2 3 2 22 2" xfId="14842"/>
    <cellStyle name="Dziesiętny 2 3 2 23" xfId="4368"/>
    <cellStyle name="Dziesiętny 2 3 2 23 2" xfId="15630"/>
    <cellStyle name="Dziesiętny 2 3 2 24" xfId="5397"/>
    <cellStyle name="Dziesiętny 2 3 2 25" xfId="6208"/>
    <cellStyle name="Dziesiętny 2 3 2 25 2" xfId="16457"/>
    <cellStyle name="Dziesiętny 2 3 2 26" xfId="6999"/>
    <cellStyle name="Dziesiętny 2 3 2 26 2" xfId="17243"/>
    <cellStyle name="Dziesiętny 2 3 2 27" xfId="7787"/>
    <cellStyle name="Dziesiętny 2 3 2 27 2" xfId="18025"/>
    <cellStyle name="Dziesiętny 2 3 2 28" xfId="8569"/>
    <cellStyle name="Dziesiętny 2 3 2 28 2" xfId="18807"/>
    <cellStyle name="Dziesiętny 2 3 2 29" xfId="9351"/>
    <cellStyle name="Dziesiętny 2 3 2 29 2" xfId="19589"/>
    <cellStyle name="Dziesiętny 2 3 2 3" xfId="241"/>
    <cellStyle name="Dziesiętny 2 3 2 3 10" xfId="7839"/>
    <cellStyle name="Dziesiętny 2 3 2 3 10 2" xfId="18077"/>
    <cellStyle name="Dziesiętny 2 3 2 3 11" xfId="8621"/>
    <cellStyle name="Dziesiętny 2 3 2 3 11 2" xfId="18859"/>
    <cellStyle name="Dziesiętny 2 3 2 3 12" xfId="9403"/>
    <cellStyle name="Dziesiętny 2 3 2 3 12 2" xfId="19641"/>
    <cellStyle name="Dziesiętny 2 3 2 3 13" xfId="10185"/>
    <cellStyle name="Dziesiętny 2 3 2 3 13 2" xfId="20423"/>
    <cellStyle name="Dziesiętny 2 3 2 3 14" xfId="10968"/>
    <cellStyle name="Dziesiętny 2 3 2 3 14 2" xfId="21205"/>
    <cellStyle name="Dziesiętny 2 3 2 3 15" xfId="11752"/>
    <cellStyle name="Dziesiętny 2 3 2 3 2" xfId="1232"/>
    <cellStyle name="Dziesiętny 2 3 2 3 2 2" xfId="12543"/>
    <cellStyle name="Dziesiętny 2 3 2 3 3" xfId="2042"/>
    <cellStyle name="Dziesiętny 2 3 2 3 3 2" xfId="13330"/>
    <cellStyle name="Dziesiętny 2 3 2 3 4" xfId="2824"/>
    <cellStyle name="Dziesiętny 2 3 2 3 4 2" xfId="14112"/>
    <cellStyle name="Dziesiętny 2 3 2 3 5" xfId="3606"/>
    <cellStyle name="Dziesiętny 2 3 2 3 5 2" xfId="14894"/>
    <cellStyle name="Dziesiętny 2 3 2 3 6" xfId="4526"/>
    <cellStyle name="Dziesiętny 2 3 2 3 6 2" xfId="15682"/>
    <cellStyle name="Dziesiętny 2 3 2 3 7" xfId="5423"/>
    <cellStyle name="Dziesiętny 2 3 2 3 8" xfId="6261"/>
    <cellStyle name="Dziesiętny 2 3 2 3 8 2" xfId="16510"/>
    <cellStyle name="Dziesiętny 2 3 2 3 9" xfId="7051"/>
    <cellStyle name="Dziesiętny 2 3 2 3 9 2" xfId="17295"/>
    <cellStyle name="Dziesiętny 2 3 2 30" xfId="10133"/>
    <cellStyle name="Dziesiętny 2 3 2 30 2" xfId="20371"/>
    <cellStyle name="Dziesiętny 2 3 2 31" xfId="10915"/>
    <cellStyle name="Dziesiętny 2 3 2 31 2" xfId="21153"/>
    <cellStyle name="Dziesiętny 2 3 2 32" xfId="11700"/>
    <cellStyle name="Dziesiętny 2 3 2 4" xfId="293"/>
    <cellStyle name="Dziesiętny 2 3 2 4 10" xfId="7891"/>
    <cellStyle name="Dziesiętny 2 3 2 4 10 2" xfId="18129"/>
    <cellStyle name="Dziesiętny 2 3 2 4 11" xfId="8673"/>
    <cellStyle name="Dziesiętny 2 3 2 4 11 2" xfId="18911"/>
    <cellStyle name="Dziesiętny 2 3 2 4 12" xfId="9455"/>
    <cellStyle name="Dziesiętny 2 3 2 4 12 2" xfId="19693"/>
    <cellStyle name="Dziesiętny 2 3 2 4 13" xfId="10237"/>
    <cellStyle name="Dziesiętny 2 3 2 4 13 2" xfId="20475"/>
    <cellStyle name="Dziesiętny 2 3 2 4 14" xfId="11020"/>
    <cellStyle name="Dziesiętny 2 3 2 4 14 2" xfId="21257"/>
    <cellStyle name="Dziesiętny 2 3 2 4 15" xfId="11804"/>
    <cellStyle name="Dziesiętny 2 3 2 4 2" xfId="1284"/>
    <cellStyle name="Dziesiętny 2 3 2 4 2 2" xfId="12595"/>
    <cellStyle name="Dziesiętny 2 3 2 4 3" xfId="2094"/>
    <cellStyle name="Dziesiętny 2 3 2 4 3 2" xfId="13382"/>
    <cellStyle name="Dziesiętny 2 3 2 4 4" xfId="2876"/>
    <cellStyle name="Dziesiętny 2 3 2 4 4 2" xfId="14164"/>
    <cellStyle name="Dziesiętny 2 3 2 4 5" xfId="3658"/>
    <cellStyle name="Dziesiętny 2 3 2 4 5 2" xfId="14946"/>
    <cellStyle name="Dziesiętny 2 3 2 4 6" xfId="4578"/>
    <cellStyle name="Dziesiętny 2 3 2 4 6 2" xfId="15734"/>
    <cellStyle name="Dziesiętny 2 3 2 4 7" xfId="5424"/>
    <cellStyle name="Dziesiętny 2 3 2 4 8" xfId="6313"/>
    <cellStyle name="Dziesiętny 2 3 2 4 8 2" xfId="16562"/>
    <cellStyle name="Dziesiętny 2 3 2 4 9" xfId="7103"/>
    <cellStyle name="Dziesiętny 2 3 2 4 9 2" xfId="17347"/>
    <cellStyle name="Dziesiętny 2 3 2 5" xfId="345"/>
    <cellStyle name="Dziesiętny 2 3 2 5 10" xfId="7943"/>
    <cellStyle name="Dziesiętny 2 3 2 5 10 2" xfId="18181"/>
    <cellStyle name="Dziesiętny 2 3 2 5 11" xfId="8725"/>
    <cellStyle name="Dziesiętny 2 3 2 5 11 2" xfId="18963"/>
    <cellStyle name="Dziesiętny 2 3 2 5 12" xfId="9507"/>
    <cellStyle name="Dziesiętny 2 3 2 5 12 2" xfId="19745"/>
    <cellStyle name="Dziesiętny 2 3 2 5 13" xfId="10289"/>
    <cellStyle name="Dziesiętny 2 3 2 5 13 2" xfId="20527"/>
    <cellStyle name="Dziesiętny 2 3 2 5 14" xfId="11072"/>
    <cellStyle name="Dziesiętny 2 3 2 5 14 2" xfId="21309"/>
    <cellStyle name="Dziesiętny 2 3 2 5 15" xfId="11856"/>
    <cellStyle name="Dziesiętny 2 3 2 5 2" xfId="1336"/>
    <cellStyle name="Dziesiętny 2 3 2 5 2 2" xfId="12647"/>
    <cellStyle name="Dziesiętny 2 3 2 5 3" xfId="2146"/>
    <cellStyle name="Dziesiętny 2 3 2 5 3 2" xfId="13434"/>
    <cellStyle name="Dziesiętny 2 3 2 5 4" xfId="2928"/>
    <cellStyle name="Dziesiętny 2 3 2 5 4 2" xfId="14216"/>
    <cellStyle name="Dziesiętny 2 3 2 5 5" xfId="3710"/>
    <cellStyle name="Dziesiętny 2 3 2 5 5 2" xfId="14998"/>
    <cellStyle name="Dziesiętny 2 3 2 5 6" xfId="4630"/>
    <cellStyle name="Dziesiętny 2 3 2 5 6 2" xfId="15786"/>
    <cellStyle name="Dziesiętny 2 3 2 5 7" xfId="5425"/>
    <cellStyle name="Dziesiętny 2 3 2 5 8" xfId="6365"/>
    <cellStyle name="Dziesiętny 2 3 2 5 8 2" xfId="16614"/>
    <cellStyle name="Dziesiętny 2 3 2 5 9" xfId="7155"/>
    <cellStyle name="Dziesiętny 2 3 2 5 9 2" xfId="17399"/>
    <cellStyle name="Dziesiętny 2 3 2 6" xfId="397"/>
    <cellStyle name="Dziesiętny 2 3 2 6 10" xfId="7995"/>
    <cellStyle name="Dziesiętny 2 3 2 6 10 2" xfId="18233"/>
    <cellStyle name="Dziesiętny 2 3 2 6 11" xfId="8777"/>
    <cellStyle name="Dziesiętny 2 3 2 6 11 2" xfId="19015"/>
    <cellStyle name="Dziesiętny 2 3 2 6 12" xfId="9559"/>
    <cellStyle name="Dziesiętny 2 3 2 6 12 2" xfId="19797"/>
    <cellStyle name="Dziesiętny 2 3 2 6 13" xfId="10341"/>
    <cellStyle name="Dziesiętny 2 3 2 6 13 2" xfId="20579"/>
    <cellStyle name="Dziesiętny 2 3 2 6 14" xfId="11124"/>
    <cellStyle name="Dziesiętny 2 3 2 6 14 2" xfId="21361"/>
    <cellStyle name="Dziesiętny 2 3 2 6 15" xfId="11908"/>
    <cellStyle name="Dziesiętny 2 3 2 6 2" xfId="1388"/>
    <cellStyle name="Dziesiętny 2 3 2 6 2 2" xfId="12699"/>
    <cellStyle name="Dziesiętny 2 3 2 6 3" xfId="2198"/>
    <cellStyle name="Dziesiętny 2 3 2 6 3 2" xfId="13486"/>
    <cellStyle name="Dziesiętny 2 3 2 6 4" xfId="2980"/>
    <cellStyle name="Dziesiętny 2 3 2 6 4 2" xfId="14268"/>
    <cellStyle name="Dziesiętny 2 3 2 6 5" xfId="3762"/>
    <cellStyle name="Dziesiętny 2 3 2 6 5 2" xfId="15050"/>
    <cellStyle name="Dziesiętny 2 3 2 6 6" xfId="4682"/>
    <cellStyle name="Dziesiętny 2 3 2 6 6 2" xfId="15838"/>
    <cellStyle name="Dziesiętny 2 3 2 6 7" xfId="5426"/>
    <cellStyle name="Dziesiętny 2 3 2 6 8" xfId="6417"/>
    <cellStyle name="Dziesiętny 2 3 2 6 8 2" xfId="16666"/>
    <cellStyle name="Dziesiętny 2 3 2 6 9" xfId="7207"/>
    <cellStyle name="Dziesiętny 2 3 2 6 9 2" xfId="17451"/>
    <cellStyle name="Dziesiętny 2 3 2 7" xfId="449"/>
    <cellStyle name="Dziesiętny 2 3 2 7 10" xfId="8047"/>
    <cellStyle name="Dziesiętny 2 3 2 7 10 2" xfId="18285"/>
    <cellStyle name="Dziesiętny 2 3 2 7 11" xfId="8829"/>
    <cellStyle name="Dziesiętny 2 3 2 7 11 2" xfId="19067"/>
    <cellStyle name="Dziesiętny 2 3 2 7 12" xfId="9611"/>
    <cellStyle name="Dziesiętny 2 3 2 7 12 2" xfId="19849"/>
    <cellStyle name="Dziesiętny 2 3 2 7 13" xfId="10393"/>
    <cellStyle name="Dziesiętny 2 3 2 7 13 2" xfId="20631"/>
    <cellStyle name="Dziesiętny 2 3 2 7 14" xfId="11176"/>
    <cellStyle name="Dziesiętny 2 3 2 7 14 2" xfId="21413"/>
    <cellStyle name="Dziesiętny 2 3 2 7 15" xfId="11960"/>
    <cellStyle name="Dziesiętny 2 3 2 7 2" xfId="1440"/>
    <cellStyle name="Dziesiętny 2 3 2 7 2 2" xfId="12751"/>
    <cellStyle name="Dziesiętny 2 3 2 7 3" xfId="2250"/>
    <cellStyle name="Dziesiętny 2 3 2 7 3 2" xfId="13538"/>
    <cellStyle name="Dziesiętny 2 3 2 7 4" xfId="3032"/>
    <cellStyle name="Dziesiętny 2 3 2 7 4 2" xfId="14320"/>
    <cellStyle name="Dziesiętny 2 3 2 7 5" xfId="3814"/>
    <cellStyle name="Dziesiętny 2 3 2 7 5 2" xfId="15102"/>
    <cellStyle name="Dziesiętny 2 3 2 7 6" xfId="4734"/>
    <cellStyle name="Dziesiętny 2 3 2 7 6 2" xfId="15890"/>
    <cellStyle name="Dziesiętny 2 3 2 7 7" xfId="5427"/>
    <cellStyle name="Dziesiętny 2 3 2 7 8" xfId="6469"/>
    <cellStyle name="Dziesiętny 2 3 2 7 8 2" xfId="16718"/>
    <cellStyle name="Dziesiętny 2 3 2 7 9" xfId="7259"/>
    <cellStyle name="Dziesiętny 2 3 2 7 9 2" xfId="17503"/>
    <cellStyle name="Dziesiętny 2 3 2 8" xfId="521"/>
    <cellStyle name="Dziesiętny 2 3 2 9" xfId="636"/>
    <cellStyle name="Dziesiętny 2 3 2 9 10" xfId="8099"/>
    <cellStyle name="Dziesiętny 2 3 2 9 10 2" xfId="18337"/>
    <cellStyle name="Dziesiętny 2 3 2 9 11" xfId="8881"/>
    <cellStyle name="Dziesiętny 2 3 2 9 11 2" xfId="19119"/>
    <cellStyle name="Dziesiętny 2 3 2 9 12" xfId="9663"/>
    <cellStyle name="Dziesiętny 2 3 2 9 12 2" xfId="19901"/>
    <cellStyle name="Dziesiętny 2 3 2 9 13" xfId="10445"/>
    <cellStyle name="Dziesiętny 2 3 2 9 13 2" xfId="20683"/>
    <cellStyle name="Dziesiętny 2 3 2 9 14" xfId="11228"/>
    <cellStyle name="Dziesiętny 2 3 2 9 14 2" xfId="21465"/>
    <cellStyle name="Dziesiętny 2 3 2 9 15" xfId="12017"/>
    <cellStyle name="Dziesiętny 2 3 2 9 2" xfId="1498"/>
    <cellStyle name="Dziesiętny 2 3 2 9 2 2" xfId="12804"/>
    <cellStyle name="Dziesiętny 2 3 2 9 3" xfId="2302"/>
    <cellStyle name="Dziesiętny 2 3 2 9 3 2" xfId="13590"/>
    <cellStyle name="Dziesiętny 2 3 2 9 4" xfId="3084"/>
    <cellStyle name="Dziesiętny 2 3 2 9 4 2" xfId="14372"/>
    <cellStyle name="Dziesiętny 2 3 2 9 5" xfId="3867"/>
    <cellStyle name="Dziesiętny 2 3 2 9 5 2" xfId="15155"/>
    <cellStyle name="Dziesiętny 2 3 2 9 6" xfId="4897"/>
    <cellStyle name="Dziesiętny 2 3 2 9 6 2" xfId="15943"/>
    <cellStyle name="Dziesiętny 2 3 2 9 7" xfId="5428"/>
    <cellStyle name="Dziesiętny 2 3 2 9 8" xfId="6522"/>
    <cellStyle name="Dziesiętny 2 3 2 9 8 2" xfId="16770"/>
    <cellStyle name="Dziesiętny 2 3 2 9 9" xfId="7312"/>
    <cellStyle name="Dziesiętny 2 3 2 9 9 2" xfId="17555"/>
    <cellStyle name="Dziesiętny 2 3 20" xfId="630"/>
    <cellStyle name="Dziesiętny 2 3 20 10" xfId="8093"/>
    <cellStyle name="Dziesiętny 2 3 20 10 2" xfId="18331"/>
    <cellStyle name="Dziesiętny 2 3 20 11" xfId="8875"/>
    <cellStyle name="Dziesiętny 2 3 20 11 2" xfId="19113"/>
    <cellStyle name="Dziesiętny 2 3 20 12" xfId="9657"/>
    <cellStyle name="Dziesiętny 2 3 20 12 2" xfId="19895"/>
    <cellStyle name="Dziesiętny 2 3 20 13" xfId="10439"/>
    <cellStyle name="Dziesiętny 2 3 20 13 2" xfId="20677"/>
    <cellStyle name="Dziesiętny 2 3 20 14" xfId="11222"/>
    <cellStyle name="Dziesiętny 2 3 20 14 2" xfId="21459"/>
    <cellStyle name="Dziesiętny 2 3 20 15" xfId="12011"/>
    <cellStyle name="Dziesiętny 2 3 20 2" xfId="1492"/>
    <cellStyle name="Dziesiętny 2 3 20 2 2" xfId="12798"/>
    <cellStyle name="Dziesiętny 2 3 20 3" xfId="2296"/>
    <cellStyle name="Dziesiętny 2 3 20 3 2" xfId="13584"/>
    <cellStyle name="Dziesiętny 2 3 20 4" xfId="3078"/>
    <cellStyle name="Dziesiętny 2 3 20 4 2" xfId="14366"/>
    <cellStyle name="Dziesiętny 2 3 20 5" xfId="3861"/>
    <cellStyle name="Dziesiętny 2 3 20 5 2" xfId="15149"/>
    <cellStyle name="Dziesiętny 2 3 20 6" xfId="4891"/>
    <cellStyle name="Dziesiętny 2 3 20 6 2" xfId="15937"/>
    <cellStyle name="Dziesiętny 2 3 20 7" xfId="5429"/>
    <cellStyle name="Dziesiętny 2 3 20 8" xfId="6516"/>
    <cellStyle name="Dziesiętny 2 3 20 8 2" xfId="16764"/>
    <cellStyle name="Dziesiętny 2 3 20 9" xfId="7306"/>
    <cellStyle name="Dziesiętny 2 3 20 9 2" xfId="17549"/>
    <cellStyle name="Dziesiętny 2 3 21" xfId="693"/>
    <cellStyle name="Dziesiętny 2 3 21 10" xfId="8145"/>
    <cellStyle name="Dziesiętny 2 3 21 10 2" xfId="18383"/>
    <cellStyle name="Dziesiętny 2 3 21 11" xfId="8927"/>
    <cellStyle name="Dziesiętny 2 3 21 11 2" xfId="19165"/>
    <cellStyle name="Dziesiętny 2 3 21 12" xfId="9709"/>
    <cellStyle name="Dziesiętny 2 3 21 12 2" xfId="19947"/>
    <cellStyle name="Dziesiętny 2 3 21 13" xfId="10491"/>
    <cellStyle name="Dziesiętny 2 3 21 13 2" xfId="20729"/>
    <cellStyle name="Dziesiętny 2 3 21 14" xfId="11275"/>
    <cellStyle name="Dziesiętny 2 3 21 14 2" xfId="21511"/>
    <cellStyle name="Dziesiętny 2 3 21 15" xfId="12067"/>
    <cellStyle name="Dziesiętny 2 3 21 2" xfId="1555"/>
    <cellStyle name="Dziesiętny 2 3 21 2 2" xfId="12852"/>
    <cellStyle name="Dziesiętny 2 3 21 3" xfId="2348"/>
    <cellStyle name="Dziesiętny 2 3 21 3 2" xfId="13636"/>
    <cellStyle name="Dziesiętny 2 3 21 4" xfId="3130"/>
    <cellStyle name="Dziesiętny 2 3 21 4 2" xfId="14418"/>
    <cellStyle name="Dziesiętny 2 3 21 5" xfId="3913"/>
    <cellStyle name="Dziesiętny 2 3 21 5 2" xfId="15201"/>
    <cellStyle name="Dziesiętny 2 3 21 6" xfId="4945"/>
    <cellStyle name="Dziesiętny 2 3 21 6 2" xfId="15989"/>
    <cellStyle name="Dziesiętny 2 3 21 7" xfId="5430"/>
    <cellStyle name="Dziesiętny 2 3 21 8" xfId="6569"/>
    <cellStyle name="Dziesiętny 2 3 21 8 2" xfId="16817"/>
    <cellStyle name="Dziesiętny 2 3 21 9" xfId="7359"/>
    <cellStyle name="Dziesiętny 2 3 21 9 2" xfId="17601"/>
    <cellStyle name="Dziesiętny 2 3 22" xfId="778"/>
    <cellStyle name="Dziesiętny 2 3 22 10" xfId="8205"/>
    <cellStyle name="Dziesiętny 2 3 22 10 2" xfId="18443"/>
    <cellStyle name="Dziesiętny 2 3 22 11" xfId="8987"/>
    <cellStyle name="Dziesiętny 2 3 22 11 2" xfId="19225"/>
    <cellStyle name="Dziesiętny 2 3 22 12" xfId="9769"/>
    <cellStyle name="Dziesiętny 2 3 22 12 2" xfId="20007"/>
    <cellStyle name="Dziesiętny 2 3 22 13" xfId="10551"/>
    <cellStyle name="Dziesiętny 2 3 22 13 2" xfId="20789"/>
    <cellStyle name="Dziesiętny 2 3 22 14" xfId="11335"/>
    <cellStyle name="Dziesiętny 2 3 22 14 2" xfId="21571"/>
    <cellStyle name="Dziesiętny 2 3 22 15" xfId="12127"/>
    <cellStyle name="Dziesiętny 2 3 22 2" xfId="1625"/>
    <cellStyle name="Dziesiętny 2 3 22 2 2" xfId="12913"/>
    <cellStyle name="Dziesiętny 2 3 22 3" xfId="2408"/>
    <cellStyle name="Dziesiętny 2 3 22 3 2" xfId="13696"/>
    <cellStyle name="Dziesiętny 2 3 22 4" xfId="3190"/>
    <cellStyle name="Dziesiętny 2 3 22 4 2" xfId="14478"/>
    <cellStyle name="Dziesiętny 2 3 22 5" xfId="3975"/>
    <cellStyle name="Dziesiętny 2 3 22 5 2" xfId="15263"/>
    <cellStyle name="Dziesiętny 2 3 22 6" xfId="5016"/>
    <cellStyle name="Dziesiętny 2 3 22 6 2" xfId="16050"/>
    <cellStyle name="Dziesiętny 2 3 22 7" xfId="5431"/>
    <cellStyle name="Dziesiętny 2 3 22 8" xfId="6631"/>
    <cellStyle name="Dziesiętny 2 3 22 8 2" xfId="16877"/>
    <cellStyle name="Dziesiętny 2 3 22 9" xfId="7420"/>
    <cellStyle name="Dziesiętny 2 3 22 9 2" xfId="17661"/>
    <cellStyle name="Dziesiętny 2 3 23" xfId="826"/>
    <cellStyle name="Dziesiętny 2 3 23 2" xfId="5432"/>
    <cellStyle name="Dziesiętny 2 3 24" xfId="854"/>
    <cellStyle name="Dziesiętny 2 3 24 10" xfId="8249"/>
    <cellStyle name="Dziesiętny 2 3 24 10 2" xfId="18487"/>
    <cellStyle name="Dziesiętny 2 3 24 11" xfId="9031"/>
    <cellStyle name="Dziesiętny 2 3 24 11 2" xfId="19269"/>
    <cellStyle name="Dziesiętny 2 3 24 12" xfId="9813"/>
    <cellStyle name="Dziesiętny 2 3 24 12 2" xfId="20051"/>
    <cellStyle name="Dziesiętny 2 3 24 13" xfId="10595"/>
    <cellStyle name="Dziesiętny 2 3 24 13 2" xfId="20833"/>
    <cellStyle name="Dziesiętny 2 3 24 14" xfId="11380"/>
    <cellStyle name="Dziesiętny 2 3 24 14 2" xfId="21615"/>
    <cellStyle name="Dziesiętny 2 3 24 15" xfId="12171"/>
    <cellStyle name="Dziesiętny 2 3 24 2" xfId="1669"/>
    <cellStyle name="Dziesiętny 2 3 24 2 2" xfId="12957"/>
    <cellStyle name="Dziesiętny 2 3 24 3" xfId="2452"/>
    <cellStyle name="Dziesiętny 2 3 24 3 2" xfId="13740"/>
    <cellStyle name="Dziesiętny 2 3 24 4" xfId="3234"/>
    <cellStyle name="Dziesiętny 2 3 24 4 2" xfId="14522"/>
    <cellStyle name="Dziesiętny 2 3 24 5" xfId="4019"/>
    <cellStyle name="Dziesiętny 2 3 24 5 2" xfId="15307"/>
    <cellStyle name="Dziesiętny 2 3 24 6" xfId="5080"/>
    <cellStyle name="Dziesiętny 2 3 24 6 2" xfId="16094"/>
    <cellStyle name="Dziesiętny 2 3 24 7" xfId="5433"/>
    <cellStyle name="Dziesiętny 2 3 24 8" xfId="6676"/>
    <cellStyle name="Dziesiętny 2 3 24 8 2" xfId="16922"/>
    <cellStyle name="Dziesiętny 2 3 24 9" xfId="7465"/>
    <cellStyle name="Dziesiętny 2 3 24 9 2" xfId="17705"/>
    <cellStyle name="Dziesiętny 2 3 25" xfId="911"/>
    <cellStyle name="Dziesiętny 2 3 25 10" xfId="8301"/>
    <cellStyle name="Dziesiętny 2 3 25 10 2" xfId="18539"/>
    <cellStyle name="Dziesiętny 2 3 25 11" xfId="9083"/>
    <cellStyle name="Dziesiętny 2 3 25 11 2" xfId="19321"/>
    <cellStyle name="Dziesiętny 2 3 25 12" xfId="9865"/>
    <cellStyle name="Dziesiętny 2 3 25 12 2" xfId="20103"/>
    <cellStyle name="Dziesiętny 2 3 25 13" xfId="10647"/>
    <cellStyle name="Dziesiętny 2 3 25 13 2" xfId="20885"/>
    <cellStyle name="Dziesiętny 2 3 25 14" xfId="11432"/>
    <cellStyle name="Dziesiętny 2 3 25 14 2" xfId="21667"/>
    <cellStyle name="Dziesiętny 2 3 25 15" xfId="12223"/>
    <cellStyle name="Dziesiętny 2 3 25 2" xfId="1721"/>
    <cellStyle name="Dziesiętny 2 3 25 2 2" xfId="13009"/>
    <cellStyle name="Dziesiętny 2 3 25 3" xfId="2504"/>
    <cellStyle name="Dziesiętny 2 3 25 3 2" xfId="13792"/>
    <cellStyle name="Dziesiętny 2 3 25 4" xfId="3286"/>
    <cellStyle name="Dziesiętny 2 3 25 4 2" xfId="14574"/>
    <cellStyle name="Dziesiętny 2 3 25 5" xfId="4071"/>
    <cellStyle name="Dziesiętny 2 3 25 5 2" xfId="15359"/>
    <cellStyle name="Dziesiętny 2 3 25 6" xfId="5134"/>
    <cellStyle name="Dziesiętny 2 3 25 6 2" xfId="16147"/>
    <cellStyle name="Dziesiętny 2 3 25 7" xfId="5434"/>
    <cellStyle name="Dziesiętny 2 3 25 8" xfId="6729"/>
    <cellStyle name="Dziesiętny 2 3 25 8 2" xfId="16974"/>
    <cellStyle name="Dziesiętny 2 3 25 9" xfId="7518"/>
    <cellStyle name="Dziesiętny 2 3 25 9 2" xfId="17757"/>
    <cellStyle name="Dziesiętny 2 3 26" xfId="963"/>
    <cellStyle name="Dziesiętny 2 3 26 10" xfId="8353"/>
    <cellStyle name="Dziesiętny 2 3 26 10 2" xfId="18591"/>
    <cellStyle name="Dziesiętny 2 3 26 11" xfId="9135"/>
    <cellStyle name="Dziesiętny 2 3 26 11 2" xfId="19373"/>
    <cellStyle name="Dziesiętny 2 3 26 12" xfId="9917"/>
    <cellStyle name="Dziesiętny 2 3 26 12 2" xfId="20155"/>
    <cellStyle name="Dziesiętny 2 3 26 13" xfId="10699"/>
    <cellStyle name="Dziesiętny 2 3 26 13 2" xfId="20937"/>
    <cellStyle name="Dziesiętny 2 3 26 14" xfId="11484"/>
    <cellStyle name="Dziesiętny 2 3 26 14 2" xfId="21719"/>
    <cellStyle name="Dziesiętny 2 3 26 15" xfId="12275"/>
    <cellStyle name="Dziesiętny 2 3 26 2" xfId="1773"/>
    <cellStyle name="Dziesiętny 2 3 26 2 2" xfId="13061"/>
    <cellStyle name="Dziesiętny 2 3 26 3" xfId="2556"/>
    <cellStyle name="Dziesiętny 2 3 26 3 2" xfId="13844"/>
    <cellStyle name="Dziesiętny 2 3 26 4" xfId="3338"/>
    <cellStyle name="Dziesiętny 2 3 26 4 2" xfId="14626"/>
    <cellStyle name="Dziesiętny 2 3 26 5" xfId="4123"/>
    <cellStyle name="Dziesiętny 2 3 26 5 2" xfId="15411"/>
    <cellStyle name="Dziesiętny 2 3 26 6" xfId="5186"/>
    <cellStyle name="Dziesiętny 2 3 26 6 2" xfId="16199"/>
    <cellStyle name="Dziesiętny 2 3 26 7" xfId="5435"/>
    <cellStyle name="Dziesiętny 2 3 26 8" xfId="6781"/>
    <cellStyle name="Dziesiętny 2 3 26 8 2" xfId="17026"/>
    <cellStyle name="Dziesiętny 2 3 26 9" xfId="7570"/>
    <cellStyle name="Dziesiętny 2 3 26 9 2" xfId="17809"/>
    <cellStyle name="Dziesiętny 2 3 27" xfId="1015"/>
    <cellStyle name="Dziesiętny 2 3 27 10" xfId="8405"/>
    <cellStyle name="Dziesiętny 2 3 27 10 2" xfId="18643"/>
    <cellStyle name="Dziesiętny 2 3 27 11" xfId="9187"/>
    <cellStyle name="Dziesiętny 2 3 27 11 2" xfId="19425"/>
    <cellStyle name="Dziesiętny 2 3 27 12" xfId="9969"/>
    <cellStyle name="Dziesiętny 2 3 27 12 2" xfId="20207"/>
    <cellStyle name="Dziesiętny 2 3 27 13" xfId="10751"/>
    <cellStyle name="Dziesiętny 2 3 27 13 2" xfId="20989"/>
    <cellStyle name="Dziesiętny 2 3 27 14" xfId="11536"/>
    <cellStyle name="Dziesiętny 2 3 27 14 2" xfId="21771"/>
    <cellStyle name="Dziesiętny 2 3 27 15" xfId="12327"/>
    <cellStyle name="Dziesiętny 2 3 27 2" xfId="1825"/>
    <cellStyle name="Dziesiętny 2 3 27 2 2" xfId="13113"/>
    <cellStyle name="Dziesiętny 2 3 27 3" xfId="2608"/>
    <cellStyle name="Dziesiętny 2 3 27 3 2" xfId="13896"/>
    <cellStyle name="Dziesiętny 2 3 27 4" xfId="3390"/>
    <cellStyle name="Dziesiętny 2 3 27 4 2" xfId="14678"/>
    <cellStyle name="Dziesiętny 2 3 27 5" xfId="4175"/>
    <cellStyle name="Dziesiętny 2 3 27 5 2" xfId="15463"/>
    <cellStyle name="Dziesiętny 2 3 27 6" xfId="5238"/>
    <cellStyle name="Dziesiętny 2 3 27 6 2" xfId="16251"/>
    <cellStyle name="Dziesiętny 2 3 27 7" xfId="5436"/>
    <cellStyle name="Dziesiętny 2 3 27 8" xfId="6833"/>
    <cellStyle name="Dziesiętny 2 3 27 8 2" xfId="17078"/>
    <cellStyle name="Dziesiętny 2 3 27 9" xfId="7622"/>
    <cellStyle name="Dziesiętny 2 3 27 9 2" xfId="17861"/>
    <cellStyle name="Dziesiętny 2 3 28" xfId="1068"/>
    <cellStyle name="Dziesiętny 2 3 28 10" xfId="8457"/>
    <cellStyle name="Dziesiętny 2 3 28 10 2" xfId="18695"/>
    <cellStyle name="Dziesiętny 2 3 28 11" xfId="9239"/>
    <cellStyle name="Dziesiętny 2 3 28 11 2" xfId="19477"/>
    <cellStyle name="Dziesiętny 2 3 28 12" xfId="10021"/>
    <cellStyle name="Dziesiętny 2 3 28 12 2" xfId="20259"/>
    <cellStyle name="Dziesiętny 2 3 28 13" xfId="10803"/>
    <cellStyle name="Dziesiętny 2 3 28 13 2" xfId="21041"/>
    <cellStyle name="Dziesiętny 2 3 28 14" xfId="11588"/>
    <cellStyle name="Dziesiętny 2 3 28 14 2" xfId="21823"/>
    <cellStyle name="Dziesiętny 2 3 28 15" xfId="12379"/>
    <cellStyle name="Dziesiętny 2 3 28 2" xfId="1878"/>
    <cellStyle name="Dziesiętny 2 3 28 2 2" xfId="13166"/>
    <cellStyle name="Dziesiętny 2 3 28 3" xfId="2660"/>
    <cellStyle name="Dziesiętny 2 3 28 3 2" xfId="13948"/>
    <cellStyle name="Dziesiętny 2 3 28 4" xfId="3442"/>
    <cellStyle name="Dziesiętny 2 3 28 4 2" xfId="14730"/>
    <cellStyle name="Dziesiętny 2 3 28 5" xfId="4227"/>
    <cellStyle name="Dziesiętny 2 3 28 5 2" xfId="15515"/>
    <cellStyle name="Dziesiętny 2 3 28 6" xfId="5291"/>
    <cellStyle name="Dziesiętny 2 3 28 6 2" xfId="16303"/>
    <cellStyle name="Dziesiętny 2 3 28 7" xfId="5437"/>
    <cellStyle name="Dziesiętny 2 3 28 8" xfId="6886"/>
    <cellStyle name="Dziesiętny 2 3 28 8 2" xfId="17131"/>
    <cellStyle name="Dziesiętny 2 3 28 9" xfId="7674"/>
    <cellStyle name="Dziesiętny 2 3 28 9 2" xfId="17913"/>
    <cellStyle name="Dziesiętny 2 3 29" xfId="1120"/>
    <cellStyle name="Dziesiętny 2 3 29 10" xfId="8509"/>
    <cellStyle name="Dziesiętny 2 3 29 10 2" xfId="18747"/>
    <cellStyle name="Dziesiętny 2 3 29 11" xfId="9291"/>
    <cellStyle name="Dziesiętny 2 3 29 11 2" xfId="19529"/>
    <cellStyle name="Dziesiętny 2 3 29 12" xfId="10073"/>
    <cellStyle name="Dziesiętny 2 3 29 12 2" xfId="20311"/>
    <cellStyle name="Dziesiętny 2 3 29 13" xfId="10855"/>
    <cellStyle name="Dziesiętny 2 3 29 13 2" xfId="21093"/>
    <cellStyle name="Dziesiętny 2 3 29 14" xfId="11640"/>
    <cellStyle name="Dziesiętny 2 3 29 14 2" xfId="21875"/>
    <cellStyle name="Dziesiętny 2 3 29 15" xfId="12431"/>
    <cellStyle name="Dziesiętny 2 3 29 2" xfId="1930"/>
    <cellStyle name="Dziesiętny 2 3 29 2 2" xfId="13218"/>
    <cellStyle name="Dziesiętny 2 3 29 3" xfId="2712"/>
    <cellStyle name="Dziesiętny 2 3 29 3 2" xfId="14000"/>
    <cellStyle name="Dziesiętny 2 3 29 4" xfId="3494"/>
    <cellStyle name="Dziesiętny 2 3 29 4 2" xfId="14782"/>
    <cellStyle name="Dziesiętny 2 3 29 5" xfId="4279"/>
    <cellStyle name="Dziesiętny 2 3 29 5 2" xfId="15567"/>
    <cellStyle name="Dziesiętny 2 3 29 6" xfId="5343"/>
    <cellStyle name="Dziesiętny 2 3 29 6 2" xfId="16355"/>
    <cellStyle name="Dziesiętny 2 3 29 7" xfId="5438"/>
    <cellStyle name="Dziesiętny 2 3 29 8" xfId="6938"/>
    <cellStyle name="Dziesiętny 2 3 29 8 2" xfId="17183"/>
    <cellStyle name="Dziesiętny 2 3 29 9" xfId="7726"/>
    <cellStyle name="Dziesiętny 2 3 29 9 2" xfId="17965"/>
    <cellStyle name="Dziesiętny 2 3 3" xfId="45"/>
    <cellStyle name="Dziesiętny 2 3 3 10" xfId="786"/>
    <cellStyle name="Dziesiętny 2 3 3 10 10" xfId="8213"/>
    <cellStyle name="Dziesiętny 2 3 3 10 10 2" xfId="18451"/>
    <cellStyle name="Dziesiętny 2 3 3 10 11" xfId="8995"/>
    <cellStyle name="Dziesiętny 2 3 3 10 11 2" xfId="19233"/>
    <cellStyle name="Dziesiętny 2 3 3 10 12" xfId="9777"/>
    <cellStyle name="Dziesiętny 2 3 3 10 12 2" xfId="20015"/>
    <cellStyle name="Dziesiętny 2 3 3 10 13" xfId="10559"/>
    <cellStyle name="Dziesiętny 2 3 3 10 13 2" xfId="20797"/>
    <cellStyle name="Dziesiętny 2 3 3 10 14" xfId="11343"/>
    <cellStyle name="Dziesiętny 2 3 3 10 14 2" xfId="21579"/>
    <cellStyle name="Dziesiętny 2 3 3 10 15" xfId="12135"/>
    <cellStyle name="Dziesiętny 2 3 3 10 2" xfId="1633"/>
    <cellStyle name="Dziesiętny 2 3 3 10 2 2" xfId="12921"/>
    <cellStyle name="Dziesiętny 2 3 3 10 3" xfId="2416"/>
    <cellStyle name="Dziesiętny 2 3 3 10 3 2" xfId="13704"/>
    <cellStyle name="Dziesiętny 2 3 3 10 4" xfId="3198"/>
    <cellStyle name="Dziesiętny 2 3 3 10 4 2" xfId="14486"/>
    <cellStyle name="Dziesiętny 2 3 3 10 5" xfId="3983"/>
    <cellStyle name="Dziesiętny 2 3 3 10 5 2" xfId="15271"/>
    <cellStyle name="Dziesiętny 2 3 3 10 6" xfId="5024"/>
    <cellStyle name="Dziesiętny 2 3 3 10 6 2" xfId="16058"/>
    <cellStyle name="Dziesiętny 2 3 3 10 7" xfId="5440"/>
    <cellStyle name="Dziesiętny 2 3 3 10 8" xfId="6639"/>
    <cellStyle name="Dziesiętny 2 3 3 10 8 2" xfId="16885"/>
    <cellStyle name="Dziesiętny 2 3 3 10 9" xfId="7428"/>
    <cellStyle name="Dziesiętny 2 3 3 10 9 2" xfId="17669"/>
    <cellStyle name="Dziesiętny 2 3 3 11" xfId="834"/>
    <cellStyle name="Dziesiętny 2 3 3 11 2" xfId="5441"/>
    <cellStyle name="Dziesiętny 2 3 3 12" xfId="862"/>
    <cellStyle name="Dziesiętny 2 3 3 12 10" xfId="8257"/>
    <cellStyle name="Dziesiętny 2 3 3 12 10 2" xfId="18495"/>
    <cellStyle name="Dziesiętny 2 3 3 12 11" xfId="9039"/>
    <cellStyle name="Dziesiętny 2 3 3 12 11 2" xfId="19277"/>
    <cellStyle name="Dziesiętny 2 3 3 12 12" xfId="9821"/>
    <cellStyle name="Dziesiętny 2 3 3 12 12 2" xfId="20059"/>
    <cellStyle name="Dziesiętny 2 3 3 12 13" xfId="10603"/>
    <cellStyle name="Dziesiętny 2 3 3 12 13 2" xfId="20841"/>
    <cellStyle name="Dziesiętny 2 3 3 12 14" xfId="11388"/>
    <cellStyle name="Dziesiętny 2 3 3 12 14 2" xfId="21623"/>
    <cellStyle name="Dziesiętny 2 3 3 12 15" xfId="12179"/>
    <cellStyle name="Dziesiętny 2 3 3 12 2" xfId="1677"/>
    <cellStyle name="Dziesiętny 2 3 3 12 2 2" xfId="12965"/>
    <cellStyle name="Dziesiętny 2 3 3 12 3" xfId="2460"/>
    <cellStyle name="Dziesiętny 2 3 3 12 3 2" xfId="13748"/>
    <cellStyle name="Dziesiętny 2 3 3 12 4" xfId="3242"/>
    <cellStyle name="Dziesiętny 2 3 3 12 4 2" xfId="14530"/>
    <cellStyle name="Dziesiętny 2 3 3 12 5" xfId="4027"/>
    <cellStyle name="Dziesiętny 2 3 3 12 5 2" xfId="15315"/>
    <cellStyle name="Dziesiętny 2 3 3 12 6" xfId="5088"/>
    <cellStyle name="Dziesiętny 2 3 3 12 6 2" xfId="16102"/>
    <cellStyle name="Dziesiętny 2 3 3 12 7" xfId="5442"/>
    <cellStyle name="Dziesiętny 2 3 3 12 8" xfId="6684"/>
    <cellStyle name="Dziesiętny 2 3 3 12 8 2" xfId="16930"/>
    <cellStyle name="Dziesiętny 2 3 3 12 9" xfId="7473"/>
    <cellStyle name="Dziesiętny 2 3 3 12 9 2" xfId="17713"/>
    <cellStyle name="Dziesiętny 2 3 3 13" xfId="919"/>
    <cellStyle name="Dziesiętny 2 3 3 13 10" xfId="8309"/>
    <cellStyle name="Dziesiętny 2 3 3 13 10 2" xfId="18547"/>
    <cellStyle name="Dziesiętny 2 3 3 13 11" xfId="9091"/>
    <cellStyle name="Dziesiętny 2 3 3 13 11 2" xfId="19329"/>
    <cellStyle name="Dziesiętny 2 3 3 13 12" xfId="9873"/>
    <cellStyle name="Dziesiętny 2 3 3 13 12 2" xfId="20111"/>
    <cellStyle name="Dziesiętny 2 3 3 13 13" xfId="10655"/>
    <cellStyle name="Dziesiętny 2 3 3 13 13 2" xfId="20893"/>
    <cellStyle name="Dziesiętny 2 3 3 13 14" xfId="11440"/>
    <cellStyle name="Dziesiętny 2 3 3 13 14 2" xfId="21675"/>
    <cellStyle name="Dziesiętny 2 3 3 13 15" xfId="12231"/>
    <cellStyle name="Dziesiętny 2 3 3 13 2" xfId="1729"/>
    <cellStyle name="Dziesiętny 2 3 3 13 2 2" xfId="13017"/>
    <cellStyle name="Dziesiętny 2 3 3 13 3" xfId="2512"/>
    <cellStyle name="Dziesiętny 2 3 3 13 3 2" xfId="13800"/>
    <cellStyle name="Dziesiętny 2 3 3 13 4" xfId="3294"/>
    <cellStyle name="Dziesiętny 2 3 3 13 4 2" xfId="14582"/>
    <cellStyle name="Dziesiętny 2 3 3 13 5" xfId="4079"/>
    <cellStyle name="Dziesiętny 2 3 3 13 5 2" xfId="15367"/>
    <cellStyle name="Dziesiętny 2 3 3 13 6" xfId="5142"/>
    <cellStyle name="Dziesiętny 2 3 3 13 6 2" xfId="16155"/>
    <cellStyle name="Dziesiętny 2 3 3 13 7" xfId="5443"/>
    <cellStyle name="Dziesiętny 2 3 3 13 8" xfId="6737"/>
    <cellStyle name="Dziesiętny 2 3 3 13 8 2" xfId="16982"/>
    <cellStyle name="Dziesiętny 2 3 3 13 9" xfId="7526"/>
    <cellStyle name="Dziesiętny 2 3 3 13 9 2" xfId="17765"/>
    <cellStyle name="Dziesiętny 2 3 3 14" xfId="971"/>
    <cellStyle name="Dziesiętny 2 3 3 14 10" xfId="8361"/>
    <cellStyle name="Dziesiętny 2 3 3 14 10 2" xfId="18599"/>
    <cellStyle name="Dziesiętny 2 3 3 14 11" xfId="9143"/>
    <cellStyle name="Dziesiętny 2 3 3 14 11 2" xfId="19381"/>
    <cellStyle name="Dziesiętny 2 3 3 14 12" xfId="9925"/>
    <cellStyle name="Dziesiętny 2 3 3 14 12 2" xfId="20163"/>
    <cellStyle name="Dziesiętny 2 3 3 14 13" xfId="10707"/>
    <cellStyle name="Dziesiętny 2 3 3 14 13 2" xfId="20945"/>
    <cellStyle name="Dziesiętny 2 3 3 14 14" xfId="11492"/>
    <cellStyle name="Dziesiętny 2 3 3 14 14 2" xfId="21727"/>
    <cellStyle name="Dziesiętny 2 3 3 14 15" xfId="12283"/>
    <cellStyle name="Dziesiętny 2 3 3 14 2" xfId="1781"/>
    <cellStyle name="Dziesiętny 2 3 3 14 2 2" xfId="13069"/>
    <cellStyle name="Dziesiętny 2 3 3 14 3" xfId="2564"/>
    <cellStyle name="Dziesiętny 2 3 3 14 3 2" xfId="13852"/>
    <cellStyle name="Dziesiętny 2 3 3 14 4" xfId="3346"/>
    <cellStyle name="Dziesiętny 2 3 3 14 4 2" xfId="14634"/>
    <cellStyle name="Dziesiętny 2 3 3 14 5" xfId="4131"/>
    <cellStyle name="Dziesiętny 2 3 3 14 5 2" xfId="15419"/>
    <cellStyle name="Dziesiętny 2 3 3 14 6" xfId="5194"/>
    <cellStyle name="Dziesiętny 2 3 3 14 6 2" xfId="16207"/>
    <cellStyle name="Dziesiętny 2 3 3 14 7" xfId="5444"/>
    <cellStyle name="Dziesiętny 2 3 3 14 8" xfId="6789"/>
    <cellStyle name="Dziesiętny 2 3 3 14 8 2" xfId="17034"/>
    <cellStyle name="Dziesiętny 2 3 3 14 9" xfId="7578"/>
    <cellStyle name="Dziesiętny 2 3 3 14 9 2" xfId="17817"/>
    <cellStyle name="Dziesiętny 2 3 3 15" xfId="1023"/>
    <cellStyle name="Dziesiętny 2 3 3 15 10" xfId="8413"/>
    <cellStyle name="Dziesiętny 2 3 3 15 10 2" xfId="18651"/>
    <cellStyle name="Dziesiętny 2 3 3 15 11" xfId="9195"/>
    <cellStyle name="Dziesiętny 2 3 3 15 11 2" xfId="19433"/>
    <cellStyle name="Dziesiętny 2 3 3 15 12" xfId="9977"/>
    <cellStyle name="Dziesiętny 2 3 3 15 12 2" xfId="20215"/>
    <cellStyle name="Dziesiętny 2 3 3 15 13" xfId="10759"/>
    <cellStyle name="Dziesiętny 2 3 3 15 13 2" xfId="20997"/>
    <cellStyle name="Dziesiętny 2 3 3 15 14" xfId="11544"/>
    <cellStyle name="Dziesiętny 2 3 3 15 14 2" xfId="21779"/>
    <cellStyle name="Dziesiętny 2 3 3 15 15" xfId="12335"/>
    <cellStyle name="Dziesiętny 2 3 3 15 2" xfId="1833"/>
    <cellStyle name="Dziesiętny 2 3 3 15 2 2" xfId="13121"/>
    <cellStyle name="Dziesiętny 2 3 3 15 3" xfId="2616"/>
    <cellStyle name="Dziesiętny 2 3 3 15 3 2" xfId="13904"/>
    <cellStyle name="Dziesiętny 2 3 3 15 4" xfId="3398"/>
    <cellStyle name="Dziesiętny 2 3 3 15 4 2" xfId="14686"/>
    <cellStyle name="Dziesiętny 2 3 3 15 5" xfId="4183"/>
    <cellStyle name="Dziesiętny 2 3 3 15 5 2" xfId="15471"/>
    <cellStyle name="Dziesiętny 2 3 3 15 6" xfId="5246"/>
    <cellStyle name="Dziesiętny 2 3 3 15 6 2" xfId="16259"/>
    <cellStyle name="Dziesiętny 2 3 3 15 7" xfId="5445"/>
    <cellStyle name="Dziesiętny 2 3 3 15 8" xfId="6841"/>
    <cellStyle name="Dziesiętny 2 3 3 15 8 2" xfId="17086"/>
    <cellStyle name="Dziesiętny 2 3 3 15 9" xfId="7630"/>
    <cellStyle name="Dziesiętny 2 3 3 15 9 2" xfId="17869"/>
    <cellStyle name="Dziesiętny 2 3 3 16" xfId="1076"/>
    <cellStyle name="Dziesiętny 2 3 3 16 10" xfId="8465"/>
    <cellStyle name="Dziesiętny 2 3 3 16 10 2" xfId="18703"/>
    <cellStyle name="Dziesiętny 2 3 3 16 11" xfId="9247"/>
    <cellStyle name="Dziesiętny 2 3 3 16 11 2" xfId="19485"/>
    <cellStyle name="Dziesiętny 2 3 3 16 12" xfId="10029"/>
    <cellStyle name="Dziesiętny 2 3 3 16 12 2" xfId="20267"/>
    <cellStyle name="Dziesiętny 2 3 3 16 13" xfId="10811"/>
    <cellStyle name="Dziesiętny 2 3 3 16 13 2" xfId="21049"/>
    <cellStyle name="Dziesiętny 2 3 3 16 14" xfId="11596"/>
    <cellStyle name="Dziesiętny 2 3 3 16 14 2" xfId="21831"/>
    <cellStyle name="Dziesiętny 2 3 3 16 15" xfId="12387"/>
    <cellStyle name="Dziesiętny 2 3 3 16 2" xfId="1886"/>
    <cellStyle name="Dziesiętny 2 3 3 16 2 2" xfId="13174"/>
    <cellStyle name="Dziesiętny 2 3 3 16 3" xfId="2668"/>
    <cellStyle name="Dziesiętny 2 3 3 16 3 2" xfId="13956"/>
    <cellStyle name="Dziesiętny 2 3 3 16 4" xfId="3450"/>
    <cellStyle name="Dziesiętny 2 3 3 16 4 2" xfId="14738"/>
    <cellStyle name="Dziesiętny 2 3 3 16 5" xfId="4235"/>
    <cellStyle name="Dziesiętny 2 3 3 16 5 2" xfId="15523"/>
    <cellStyle name="Dziesiętny 2 3 3 16 6" xfId="5299"/>
    <cellStyle name="Dziesiętny 2 3 3 16 6 2" xfId="16311"/>
    <cellStyle name="Dziesiętny 2 3 3 16 7" xfId="5446"/>
    <cellStyle name="Dziesiętny 2 3 3 16 8" xfId="6894"/>
    <cellStyle name="Dziesiętny 2 3 3 16 8 2" xfId="17139"/>
    <cellStyle name="Dziesiętny 2 3 3 16 9" xfId="7682"/>
    <cellStyle name="Dziesiętny 2 3 3 16 9 2" xfId="17921"/>
    <cellStyle name="Dziesiętny 2 3 3 17" xfId="1128"/>
    <cellStyle name="Dziesiętny 2 3 3 17 10" xfId="8517"/>
    <cellStyle name="Dziesiętny 2 3 3 17 10 2" xfId="18755"/>
    <cellStyle name="Dziesiętny 2 3 3 17 11" xfId="9299"/>
    <cellStyle name="Dziesiętny 2 3 3 17 11 2" xfId="19537"/>
    <cellStyle name="Dziesiętny 2 3 3 17 12" xfId="10081"/>
    <cellStyle name="Dziesiętny 2 3 3 17 12 2" xfId="20319"/>
    <cellStyle name="Dziesiętny 2 3 3 17 13" xfId="10863"/>
    <cellStyle name="Dziesiętny 2 3 3 17 13 2" xfId="21101"/>
    <cellStyle name="Dziesiętny 2 3 3 17 14" xfId="11648"/>
    <cellStyle name="Dziesiętny 2 3 3 17 14 2" xfId="21883"/>
    <cellStyle name="Dziesiętny 2 3 3 17 15" xfId="12439"/>
    <cellStyle name="Dziesiętny 2 3 3 17 2" xfId="1938"/>
    <cellStyle name="Dziesiętny 2 3 3 17 2 2" xfId="13226"/>
    <cellStyle name="Dziesiętny 2 3 3 17 3" xfId="2720"/>
    <cellStyle name="Dziesiętny 2 3 3 17 3 2" xfId="14008"/>
    <cellStyle name="Dziesiętny 2 3 3 17 4" xfId="3502"/>
    <cellStyle name="Dziesiętny 2 3 3 17 4 2" xfId="14790"/>
    <cellStyle name="Dziesiętny 2 3 3 17 5" xfId="4287"/>
    <cellStyle name="Dziesiętny 2 3 3 17 5 2" xfId="15575"/>
    <cellStyle name="Dziesiętny 2 3 3 17 6" xfId="5351"/>
    <cellStyle name="Dziesiętny 2 3 3 17 6 2" xfId="16363"/>
    <cellStyle name="Dziesiętny 2 3 3 17 7" xfId="5447"/>
    <cellStyle name="Dziesiętny 2 3 3 17 8" xfId="6946"/>
    <cellStyle name="Dziesiętny 2 3 3 17 8 2" xfId="17191"/>
    <cellStyle name="Dziesiętny 2 3 3 17 9" xfId="7734"/>
    <cellStyle name="Dziesiętny 2 3 3 17 9 2" xfId="17973"/>
    <cellStyle name="Dziesiętny 2 3 3 18" xfId="1182"/>
    <cellStyle name="Dziesiętny 2 3 3 18 2" xfId="12493"/>
    <cellStyle name="Dziesiętny 2 3 3 19" xfId="1992"/>
    <cellStyle name="Dziesiętny 2 3 3 19 2" xfId="13280"/>
    <cellStyle name="Dziesiętny 2 3 3 2" xfId="243"/>
    <cellStyle name="Dziesiętny 2 3 3 2 10" xfId="7841"/>
    <cellStyle name="Dziesiętny 2 3 3 2 10 2" xfId="18079"/>
    <cellStyle name="Dziesiętny 2 3 3 2 11" xfId="8623"/>
    <cellStyle name="Dziesiętny 2 3 3 2 11 2" xfId="18861"/>
    <cellStyle name="Dziesiętny 2 3 3 2 12" xfId="9405"/>
    <cellStyle name="Dziesiętny 2 3 3 2 12 2" xfId="19643"/>
    <cellStyle name="Dziesiętny 2 3 3 2 13" xfId="10187"/>
    <cellStyle name="Dziesiętny 2 3 3 2 13 2" xfId="20425"/>
    <cellStyle name="Dziesiętny 2 3 3 2 14" xfId="10970"/>
    <cellStyle name="Dziesiętny 2 3 3 2 14 2" xfId="21207"/>
    <cellStyle name="Dziesiętny 2 3 3 2 15" xfId="11754"/>
    <cellStyle name="Dziesiętny 2 3 3 2 2" xfId="1234"/>
    <cellStyle name="Dziesiętny 2 3 3 2 2 2" xfId="12545"/>
    <cellStyle name="Dziesiętny 2 3 3 2 3" xfId="2044"/>
    <cellStyle name="Dziesiętny 2 3 3 2 3 2" xfId="13332"/>
    <cellStyle name="Dziesiętny 2 3 3 2 4" xfId="2826"/>
    <cellStyle name="Dziesiętny 2 3 3 2 4 2" xfId="14114"/>
    <cellStyle name="Dziesiętny 2 3 3 2 5" xfId="3608"/>
    <cellStyle name="Dziesiętny 2 3 3 2 5 2" xfId="14896"/>
    <cellStyle name="Dziesiętny 2 3 3 2 6" xfId="4528"/>
    <cellStyle name="Dziesiętny 2 3 3 2 6 2" xfId="15684"/>
    <cellStyle name="Dziesiętny 2 3 3 2 7" xfId="5448"/>
    <cellStyle name="Dziesiętny 2 3 3 2 8" xfId="6263"/>
    <cellStyle name="Dziesiętny 2 3 3 2 8 2" xfId="16512"/>
    <cellStyle name="Dziesiętny 2 3 3 2 9" xfId="7053"/>
    <cellStyle name="Dziesiętny 2 3 3 2 9 2" xfId="17297"/>
    <cellStyle name="Dziesiętny 2 3 3 20" xfId="2774"/>
    <cellStyle name="Dziesiętny 2 3 3 20 2" xfId="14062"/>
    <cellStyle name="Dziesiętny 2 3 3 21" xfId="3556"/>
    <cellStyle name="Dziesiętny 2 3 3 21 2" xfId="14844"/>
    <cellStyle name="Dziesiętny 2 3 3 22" xfId="4370"/>
    <cellStyle name="Dziesiętny 2 3 3 22 2" xfId="15632"/>
    <cellStyle name="Dziesiętny 2 3 3 23" xfId="5439"/>
    <cellStyle name="Dziesiętny 2 3 3 24" xfId="6210"/>
    <cellStyle name="Dziesiętny 2 3 3 24 2" xfId="16459"/>
    <cellStyle name="Dziesiętny 2 3 3 25" xfId="7001"/>
    <cellStyle name="Dziesiętny 2 3 3 25 2" xfId="17245"/>
    <cellStyle name="Dziesiętny 2 3 3 26" xfId="7789"/>
    <cellStyle name="Dziesiętny 2 3 3 26 2" xfId="18027"/>
    <cellStyle name="Dziesiętny 2 3 3 27" xfId="8571"/>
    <cellStyle name="Dziesiętny 2 3 3 27 2" xfId="18809"/>
    <cellStyle name="Dziesiętny 2 3 3 28" xfId="9353"/>
    <cellStyle name="Dziesiętny 2 3 3 28 2" xfId="19591"/>
    <cellStyle name="Dziesiętny 2 3 3 29" xfId="10135"/>
    <cellStyle name="Dziesiętny 2 3 3 29 2" xfId="20373"/>
    <cellStyle name="Dziesiętny 2 3 3 3" xfId="295"/>
    <cellStyle name="Dziesiętny 2 3 3 3 10" xfId="7893"/>
    <cellStyle name="Dziesiętny 2 3 3 3 10 2" xfId="18131"/>
    <cellStyle name="Dziesiętny 2 3 3 3 11" xfId="8675"/>
    <cellStyle name="Dziesiętny 2 3 3 3 11 2" xfId="18913"/>
    <cellStyle name="Dziesiętny 2 3 3 3 12" xfId="9457"/>
    <cellStyle name="Dziesiętny 2 3 3 3 12 2" xfId="19695"/>
    <cellStyle name="Dziesiętny 2 3 3 3 13" xfId="10239"/>
    <cellStyle name="Dziesiętny 2 3 3 3 13 2" xfId="20477"/>
    <cellStyle name="Dziesiętny 2 3 3 3 14" xfId="11022"/>
    <cellStyle name="Dziesiętny 2 3 3 3 14 2" xfId="21259"/>
    <cellStyle name="Dziesiętny 2 3 3 3 15" xfId="11806"/>
    <cellStyle name="Dziesiętny 2 3 3 3 2" xfId="1286"/>
    <cellStyle name="Dziesiętny 2 3 3 3 2 2" xfId="12597"/>
    <cellStyle name="Dziesiętny 2 3 3 3 3" xfId="2096"/>
    <cellStyle name="Dziesiętny 2 3 3 3 3 2" xfId="13384"/>
    <cellStyle name="Dziesiętny 2 3 3 3 4" xfId="2878"/>
    <cellStyle name="Dziesiętny 2 3 3 3 4 2" xfId="14166"/>
    <cellStyle name="Dziesiętny 2 3 3 3 5" xfId="3660"/>
    <cellStyle name="Dziesiętny 2 3 3 3 5 2" xfId="14948"/>
    <cellStyle name="Dziesiętny 2 3 3 3 6" xfId="4580"/>
    <cellStyle name="Dziesiętny 2 3 3 3 6 2" xfId="15736"/>
    <cellStyle name="Dziesiętny 2 3 3 3 7" xfId="5449"/>
    <cellStyle name="Dziesiętny 2 3 3 3 8" xfId="6315"/>
    <cellStyle name="Dziesiętny 2 3 3 3 8 2" xfId="16564"/>
    <cellStyle name="Dziesiętny 2 3 3 3 9" xfId="7105"/>
    <cellStyle name="Dziesiętny 2 3 3 3 9 2" xfId="17349"/>
    <cellStyle name="Dziesiętny 2 3 3 30" xfId="10917"/>
    <cellStyle name="Dziesiętny 2 3 3 30 2" xfId="21155"/>
    <cellStyle name="Dziesiętny 2 3 3 31" xfId="11702"/>
    <cellStyle name="Dziesiętny 2 3 3 4" xfId="347"/>
    <cellStyle name="Dziesiętny 2 3 3 4 10" xfId="7945"/>
    <cellStyle name="Dziesiętny 2 3 3 4 10 2" xfId="18183"/>
    <cellStyle name="Dziesiętny 2 3 3 4 11" xfId="8727"/>
    <cellStyle name="Dziesiętny 2 3 3 4 11 2" xfId="18965"/>
    <cellStyle name="Dziesiętny 2 3 3 4 12" xfId="9509"/>
    <cellStyle name="Dziesiętny 2 3 3 4 12 2" xfId="19747"/>
    <cellStyle name="Dziesiętny 2 3 3 4 13" xfId="10291"/>
    <cellStyle name="Dziesiętny 2 3 3 4 13 2" xfId="20529"/>
    <cellStyle name="Dziesiętny 2 3 3 4 14" xfId="11074"/>
    <cellStyle name="Dziesiętny 2 3 3 4 14 2" xfId="21311"/>
    <cellStyle name="Dziesiętny 2 3 3 4 15" xfId="11858"/>
    <cellStyle name="Dziesiętny 2 3 3 4 2" xfId="1338"/>
    <cellStyle name="Dziesiętny 2 3 3 4 2 2" xfId="12649"/>
    <cellStyle name="Dziesiętny 2 3 3 4 3" xfId="2148"/>
    <cellStyle name="Dziesiętny 2 3 3 4 3 2" xfId="13436"/>
    <cellStyle name="Dziesiętny 2 3 3 4 4" xfId="2930"/>
    <cellStyle name="Dziesiętny 2 3 3 4 4 2" xfId="14218"/>
    <cellStyle name="Dziesiętny 2 3 3 4 5" xfId="3712"/>
    <cellStyle name="Dziesiętny 2 3 3 4 5 2" xfId="15000"/>
    <cellStyle name="Dziesiętny 2 3 3 4 6" xfId="4632"/>
    <cellStyle name="Dziesiętny 2 3 3 4 6 2" xfId="15788"/>
    <cellStyle name="Dziesiętny 2 3 3 4 7" xfId="5450"/>
    <cellStyle name="Dziesiętny 2 3 3 4 8" xfId="6367"/>
    <cellStyle name="Dziesiętny 2 3 3 4 8 2" xfId="16616"/>
    <cellStyle name="Dziesiętny 2 3 3 4 9" xfId="7157"/>
    <cellStyle name="Dziesiętny 2 3 3 4 9 2" xfId="17401"/>
    <cellStyle name="Dziesiętny 2 3 3 5" xfId="399"/>
    <cellStyle name="Dziesiętny 2 3 3 5 10" xfId="7997"/>
    <cellStyle name="Dziesiętny 2 3 3 5 10 2" xfId="18235"/>
    <cellStyle name="Dziesiętny 2 3 3 5 11" xfId="8779"/>
    <cellStyle name="Dziesiętny 2 3 3 5 11 2" xfId="19017"/>
    <cellStyle name="Dziesiętny 2 3 3 5 12" xfId="9561"/>
    <cellStyle name="Dziesiętny 2 3 3 5 12 2" xfId="19799"/>
    <cellStyle name="Dziesiętny 2 3 3 5 13" xfId="10343"/>
    <cellStyle name="Dziesiętny 2 3 3 5 13 2" xfId="20581"/>
    <cellStyle name="Dziesiętny 2 3 3 5 14" xfId="11126"/>
    <cellStyle name="Dziesiętny 2 3 3 5 14 2" xfId="21363"/>
    <cellStyle name="Dziesiętny 2 3 3 5 15" xfId="11910"/>
    <cellStyle name="Dziesiętny 2 3 3 5 2" xfId="1390"/>
    <cellStyle name="Dziesiętny 2 3 3 5 2 2" xfId="12701"/>
    <cellStyle name="Dziesiętny 2 3 3 5 3" xfId="2200"/>
    <cellStyle name="Dziesiętny 2 3 3 5 3 2" xfId="13488"/>
    <cellStyle name="Dziesiętny 2 3 3 5 4" xfId="2982"/>
    <cellStyle name="Dziesiętny 2 3 3 5 4 2" xfId="14270"/>
    <cellStyle name="Dziesiętny 2 3 3 5 5" xfId="3764"/>
    <cellStyle name="Dziesiętny 2 3 3 5 5 2" xfId="15052"/>
    <cellStyle name="Dziesiętny 2 3 3 5 6" xfId="4684"/>
    <cellStyle name="Dziesiętny 2 3 3 5 6 2" xfId="15840"/>
    <cellStyle name="Dziesiętny 2 3 3 5 7" xfId="5451"/>
    <cellStyle name="Dziesiętny 2 3 3 5 8" xfId="6419"/>
    <cellStyle name="Dziesiętny 2 3 3 5 8 2" xfId="16668"/>
    <cellStyle name="Dziesiętny 2 3 3 5 9" xfId="7209"/>
    <cellStyle name="Dziesiętny 2 3 3 5 9 2" xfId="17453"/>
    <cellStyle name="Dziesiętny 2 3 3 6" xfId="451"/>
    <cellStyle name="Dziesiętny 2 3 3 6 10" xfId="8049"/>
    <cellStyle name="Dziesiętny 2 3 3 6 10 2" xfId="18287"/>
    <cellStyle name="Dziesiętny 2 3 3 6 11" xfId="8831"/>
    <cellStyle name="Dziesiętny 2 3 3 6 11 2" xfId="19069"/>
    <cellStyle name="Dziesiętny 2 3 3 6 12" xfId="9613"/>
    <cellStyle name="Dziesiętny 2 3 3 6 12 2" xfId="19851"/>
    <cellStyle name="Dziesiętny 2 3 3 6 13" xfId="10395"/>
    <cellStyle name="Dziesiętny 2 3 3 6 13 2" xfId="20633"/>
    <cellStyle name="Dziesiętny 2 3 3 6 14" xfId="11178"/>
    <cellStyle name="Dziesiętny 2 3 3 6 14 2" xfId="21415"/>
    <cellStyle name="Dziesiętny 2 3 3 6 15" xfId="11962"/>
    <cellStyle name="Dziesiętny 2 3 3 6 2" xfId="1442"/>
    <cellStyle name="Dziesiętny 2 3 3 6 2 2" xfId="12753"/>
    <cellStyle name="Dziesiętny 2 3 3 6 3" xfId="2252"/>
    <cellStyle name="Dziesiętny 2 3 3 6 3 2" xfId="13540"/>
    <cellStyle name="Dziesiętny 2 3 3 6 4" xfId="3034"/>
    <cellStyle name="Dziesiętny 2 3 3 6 4 2" xfId="14322"/>
    <cellStyle name="Dziesiętny 2 3 3 6 5" xfId="3816"/>
    <cellStyle name="Dziesiętny 2 3 3 6 5 2" xfId="15104"/>
    <cellStyle name="Dziesiętny 2 3 3 6 6" xfId="4736"/>
    <cellStyle name="Dziesiętny 2 3 3 6 6 2" xfId="15892"/>
    <cellStyle name="Dziesiętny 2 3 3 6 7" xfId="5452"/>
    <cellStyle name="Dziesiętny 2 3 3 6 8" xfId="6471"/>
    <cellStyle name="Dziesiętny 2 3 3 6 8 2" xfId="16720"/>
    <cellStyle name="Dziesiętny 2 3 3 6 9" xfId="7261"/>
    <cellStyle name="Dziesiętny 2 3 3 6 9 2" xfId="17505"/>
    <cellStyle name="Dziesiętny 2 3 3 7" xfId="523"/>
    <cellStyle name="Dziesiętny 2 3 3 8" xfId="638"/>
    <cellStyle name="Dziesiętny 2 3 3 8 10" xfId="8101"/>
    <cellStyle name="Dziesiętny 2 3 3 8 10 2" xfId="18339"/>
    <cellStyle name="Dziesiętny 2 3 3 8 11" xfId="8883"/>
    <cellStyle name="Dziesiętny 2 3 3 8 11 2" xfId="19121"/>
    <cellStyle name="Dziesiętny 2 3 3 8 12" xfId="9665"/>
    <cellStyle name="Dziesiętny 2 3 3 8 12 2" xfId="19903"/>
    <cellStyle name="Dziesiętny 2 3 3 8 13" xfId="10447"/>
    <cellStyle name="Dziesiętny 2 3 3 8 13 2" xfId="20685"/>
    <cellStyle name="Dziesiętny 2 3 3 8 14" xfId="11230"/>
    <cellStyle name="Dziesiętny 2 3 3 8 14 2" xfId="21467"/>
    <cellStyle name="Dziesiętny 2 3 3 8 15" xfId="12019"/>
    <cellStyle name="Dziesiętny 2 3 3 8 2" xfId="1500"/>
    <cellStyle name="Dziesiętny 2 3 3 8 2 2" xfId="12806"/>
    <cellStyle name="Dziesiętny 2 3 3 8 3" xfId="2304"/>
    <cellStyle name="Dziesiętny 2 3 3 8 3 2" xfId="13592"/>
    <cellStyle name="Dziesiętny 2 3 3 8 4" xfId="3086"/>
    <cellStyle name="Dziesiętny 2 3 3 8 4 2" xfId="14374"/>
    <cellStyle name="Dziesiętny 2 3 3 8 5" xfId="3869"/>
    <cellStyle name="Dziesiętny 2 3 3 8 5 2" xfId="15157"/>
    <cellStyle name="Dziesiętny 2 3 3 8 6" xfId="4899"/>
    <cellStyle name="Dziesiętny 2 3 3 8 6 2" xfId="15945"/>
    <cellStyle name="Dziesiętny 2 3 3 8 7" xfId="5453"/>
    <cellStyle name="Dziesiętny 2 3 3 8 8" xfId="6524"/>
    <cellStyle name="Dziesiętny 2 3 3 8 8 2" xfId="16772"/>
    <cellStyle name="Dziesiętny 2 3 3 8 9" xfId="7314"/>
    <cellStyle name="Dziesiętny 2 3 3 8 9 2" xfId="17557"/>
    <cellStyle name="Dziesiętny 2 3 3 9" xfId="701"/>
    <cellStyle name="Dziesiętny 2 3 3 9 10" xfId="8153"/>
    <cellStyle name="Dziesiętny 2 3 3 9 10 2" xfId="18391"/>
    <cellStyle name="Dziesiętny 2 3 3 9 11" xfId="8935"/>
    <cellStyle name="Dziesiętny 2 3 3 9 11 2" xfId="19173"/>
    <cellStyle name="Dziesiętny 2 3 3 9 12" xfId="9717"/>
    <cellStyle name="Dziesiętny 2 3 3 9 12 2" xfId="19955"/>
    <cellStyle name="Dziesiętny 2 3 3 9 13" xfId="10499"/>
    <cellStyle name="Dziesiętny 2 3 3 9 13 2" xfId="20737"/>
    <cellStyle name="Dziesiętny 2 3 3 9 14" xfId="11283"/>
    <cellStyle name="Dziesiętny 2 3 3 9 14 2" xfId="21519"/>
    <cellStyle name="Dziesiętny 2 3 3 9 15" xfId="12075"/>
    <cellStyle name="Dziesiętny 2 3 3 9 2" xfId="1563"/>
    <cellStyle name="Dziesiętny 2 3 3 9 2 2" xfId="12860"/>
    <cellStyle name="Dziesiętny 2 3 3 9 3" xfId="2356"/>
    <cellStyle name="Dziesiętny 2 3 3 9 3 2" xfId="13644"/>
    <cellStyle name="Dziesiętny 2 3 3 9 4" xfId="3138"/>
    <cellStyle name="Dziesiętny 2 3 3 9 4 2" xfId="14426"/>
    <cellStyle name="Dziesiętny 2 3 3 9 5" xfId="3921"/>
    <cellStyle name="Dziesiętny 2 3 3 9 5 2" xfId="15209"/>
    <cellStyle name="Dziesiętny 2 3 3 9 6" xfId="4953"/>
    <cellStyle name="Dziesiętny 2 3 3 9 6 2" xfId="15997"/>
    <cellStyle name="Dziesiętny 2 3 3 9 7" xfId="5454"/>
    <cellStyle name="Dziesiętny 2 3 3 9 8" xfId="6577"/>
    <cellStyle name="Dziesiętny 2 3 3 9 8 2" xfId="16825"/>
    <cellStyle name="Dziesiętny 2 3 3 9 9" xfId="7367"/>
    <cellStyle name="Dziesiętny 2 3 3 9 9 2" xfId="17609"/>
    <cellStyle name="Dziesiętny 2 3 30" xfId="1174"/>
    <cellStyle name="Dziesiętny 2 3 30 2" xfId="12485"/>
    <cellStyle name="Dziesiętny 2 3 31" xfId="1984"/>
    <cellStyle name="Dziesiętny 2 3 31 2" xfId="13272"/>
    <cellStyle name="Dziesiętny 2 3 32" xfId="2766"/>
    <cellStyle name="Dziesiętny 2 3 32 2" xfId="14054"/>
    <cellStyle name="Dziesiętny 2 3 33" xfId="3548"/>
    <cellStyle name="Dziesiętny 2 3 33 2" xfId="14836"/>
    <cellStyle name="Dziesiętny 2 3 34" xfId="4362"/>
    <cellStyle name="Dziesiętny 2 3 34 2" xfId="15624"/>
    <cellStyle name="Dziesiętny 2 3 35" xfId="6202"/>
    <cellStyle name="Dziesiętny 2 3 35 2" xfId="16451"/>
    <cellStyle name="Dziesiętny 2 3 36" xfId="6993"/>
    <cellStyle name="Dziesiętny 2 3 36 2" xfId="17237"/>
    <cellStyle name="Dziesiętny 2 3 37" xfId="7781"/>
    <cellStyle name="Dziesiętny 2 3 37 2" xfId="18019"/>
    <cellStyle name="Dziesiętny 2 3 38" xfId="8563"/>
    <cellStyle name="Dziesiętny 2 3 38 2" xfId="18801"/>
    <cellStyle name="Dziesiętny 2 3 39" xfId="9345"/>
    <cellStyle name="Dziesiętny 2 3 39 2" xfId="19583"/>
    <cellStyle name="Dziesiętny 2 3 4" xfId="46"/>
    <cellStyle name="Dziesiętny 2 3 4 2" xfId="524"/>
    <cellStyle name="Dziesiętny 2 3 4 2 2" xfId="5456"/>
    <cellStyle name="Dziesiętny 2 3 4 3" xfId="5455"/>
    <cellStyle name="Dziesiętny 2 3 40" xfId="10127"/>
    <cellStyle name="Dziesiętny 2 3 40 2" xfId="20365"/>
    <cellStyle name="Dziesiętny 2 3 41" xfId="10909"/>
    <cellStyle name="Dziesiętny 2 3 41 2" xfId="21147"/>
    <cellStyle name="Dziesiętny 2 3 42" xfId="11694"/>
    <cellStyle name="Dziesiętny 2 3 5" xfId="47"/>
    <cellStyle name="Dziesiętny 2 3 6" xfId="48"/>
    <cellStyle name="Dziesiętny 2 3 6 2" xfId="525"/>
    <cellStyle name="Dziesiętny 2 3 7" xfId="49"/>
    <cellStyle name="Dziesiętny 2 3 7 2" xfId="526"/>
    <cellStyle name="Dziesiętny 2 3 7 3" xfId="5457"/>
    <cellStyle name="Dziesiętny 2 3 8" xfId="50"/>
    <cellStyle name="Dziesiętny 2 3 8 10" xfId="787"/>
    <cellStyle name="Dziesiętny 2 3 8 10 10" xfId="8214"/>
    <cellStyle name="Dziesiętny 2 3 8 10 10 2" xfId="18452"/>
    <cellStyle name="Dziesiętny 2 3 8 10 11" xfId="8996"/>
    <cellStyle name="Dziesiętny 2 3 8 10 11 2" xfId="19234"/>
    <cellStyle name="Dziesiętny 2 3 8 10 12" xfId="9778"/>
    <cellStyle name="Dziesiętny 2 3 8 10 12 2" xfId="20016"/>
    <cellStyle name="Dziesiętny 2 3 8 10 13" xfId="10560"/>
    <cellStyle name="Dziesiętny 2 3 8 10 13 2" xfId="20798"/>
    <cellStyle name="Dziesiętny 2 3 8 10 14" xfId="11344"/>
    <cellStyle name="Dziesiętny 2 3 8 10 14 2" xfId="21580"/>
    <cellStyle name="Dziesiętny 2 3 8 10 15" xfId="12136"/>
    <cellStyle name="Dziesiętny 2 3 8 10 2" xfId="1634"/>
    <cellStyle name="Dziesiętny 2 3 8 10 2 2" xfId="12922"/>
    <cellStyle name="Dziesiętny 2 3 8 10 3" xfId="2417"/>
    <cellStyle name="Dziesiętny 2 3 8 10 3 2" xfId="13705"/>
    <cellStyle name="Dziesiętny 2 3 8 10 4" xfId="3199"/>
    <cellStyle name="Dziesiętny 2 3 8 10 4 2" xfId="14487"/>
    <cellStyle name="Dziesiętny 2 3 8 10 5" xfId="3984"/>
    <cellStyle name="Dziesiętny 2 3 8 10 5 2" xfId="15272"/>
    <cellStyle name="Dziesiętny 2 3 8 10 6" xfId="5025"/>
    <cellStyle name="Dziesiętny 2 3 8 10 6 2" xfId="16059"/>
    <cellStyle name="Dziesiętny 2 3 8 10 7" xfId="5459"/>
    <cellStyle name="Dziesiętny 2 3 8 10 8" xfId="6640"/>
    <cellStyle name="Dziesiętny 2 3 8 10 8 2" xfId="16886"/>
    <cellStyle name="Dziesiętny 2 3 8 10 9" xfId="7429"/>
    <cellStyle name="Dziesiętny 2 3 8 10 9 2" xfId="17670"/>
    <cellStyle name="Dziesiętny 2 3 8 11" xfId="835"/>
    <cellStyle name="Dziesiętny 2 3 8 11 2" xfId="5460"/>
    <cellStyle name="Dziesiętny 2 3 8 12" xfId="863"/>
    <cellStyle name="Dziesiętny 2 3 8 12 10" xfId="8258"/>
    <cellStyle name="Dziesiętny 2 3 8 12 10 2" xfId="18496"/>
    <cellStyle name="Dziesiętny 2 3 8 12 11" xfId="9040"/>
    <cellStyle name="Dziesiętny 2 3 8 12 11 2" xfId="19278"/>
    <cellStyle name="Dziesiętny 2 3 8 12 12" xfId="9822"/>
    <cellStyle name="Dziesiętny 2 3 8 12 12 2" xfId="20060"/>
    <cellStyle name="Dziesiętny 2 3 8 12 13" xfId="10604"/>
    <cellStyle name="Dziesiętny 2 3 8 12 13 2" xfId="20842"/>
    <cellStyle name="Dziesiętny 2 3 8 12 14" xfId="11389"/>
    <cellStyle name="Dziesiętny 2 3 8 12 14 2" xfId="21624"/>
    <cellStyle name="Dziesiętny 2 3 8 12 15" xfId="12180"/>
    <cellStyle name="Dziesiętny 2 3 8 12 2" xfId="1678"/>
    <cellStyle name="Dziesiętny 2 3 8 12 2 2" xfId="12966"/>
    <cellStyle name="Dziesiętny 2 3 8 12 3" xfId="2461"/>
    <cellStyle name="Dziesiętny 2 3 8 12 3 2" xfId="13749"/>
    <cellStyle name="Dziesiętny 2 3 8 12 4" xfId="3243"/>
    <cellStyle name="Dziesiętny 2 3 8 12 4 2" xfId="14531"/>
    <cellStyle name="Dziesiętny 2 3 8 12 5" xfId="4028"/>
    <cellStyle name="Dziesiętny 2 3 8 12 5 2" xfId="15316"/>
    <cellStyle name="Dziesiętny 2 3 8 12 6" xfId="5089"/>
    <cellStyle name="Dziesiętny 2 3 8 12 6 2" xfId="16103"/>
    <cellStyle name="Dziesiętny 2 3 8 12 7" xfId="5461"/>
    <cellStyle name="Dziesiętny 2 3 8 12 8" xfId="6685"/>
    <cellStyle name="Dziesiętny 2 3 8 12 8 2" xfId="16931"/>
    <cellStyle name="Dziesiętny 2 3 8 12 9" xfId="7474"/>
    <cellStyle name="Dziesiętny 2 3 8 12 9 2" xfId="17714"/>
    <cellStyle name="Dziesiętny 2 3 8 13" xfId="920"/>
    <cellStyle name="Dziesiętny 2 3 8 13 10" xfId="8310"/>
    <cellStyle name="Dziesiętny 2 3 8 13 10 2" xfId="18548"/>
    <cellStyle name="Dziesiętny 2 3 8 13 11" xfId="9092"/>
    <cellStyle name="Dziesiętny 2 3 8 13 11 2" xfId="19330"/>
    <cellStyle name="Dziesiętny 2 3 8 13 12" xfId="9874"/>
    <cellStyle name="Dziesiętny 2 3 8 13 12 2" xfId="20112"/>
    <cellStyle name="Dziesiętny 2 3 8 13 13" xfId="10656"/>
    <cellStyle name="Dziesiętny 2 3 8 13 13 2" xfId="20894"/>
    <cellStyle name="Dziesiętny 2 3 8 13 14" xfId="11441"/>
    <cellStyle name="Dziesiętny 2 3 8 13 14 2" xfId="21676"/>
    <cellStyle name="Dziesiętny 2 3 8 13 15" xfId="12232"/>
    <cellStyle name="Dziesiętny 2 3 8 13 2" xfId="1730"/>
    <cellStyle name="Dziesiętny 2 3 8 13 2 2" xfId="13018"/>
    <cellStyle name="Dziesiętny 2 3 8 13 3" xfId="2513"/>
    <cellStyle name="Dziesiętny 2 3 8 13 3 2" xfId="13801"/>
    <cellStyle name="Dziesiętny 2 3 8 13 4" xfId="3295"/>
    <cellStyle name="Dziesiętny 2 3 8 13 4 2" xfId="14583"/>
    <cellStyle name="Dziesiętny 2 3 8 13 5" xfId="4080"/>
    <cellStyle name="Dziesiętny 2 3 8 13 5 2" xfId="15368"/>
    <cellStyle name="Dziesiętny 2 3 8 13 6" xfId="5143"/>
    <cellStyle name="Dziesiętny 2 3 8 13 6 2" xfId="16156"/>
    <cellStyle name="Dziesiętny 2 3 8 13 7" xfId="5462"/>
    <cellStyle name="Dziesiętny 2 3 8 13 8" xfId="6738"/>
    <cellStyle name="Dziesiętny 2 3 8 13 8 2" xfId="16983"/>
    <cellStyle name="Dziesiętny 2 3 8 13 9" xfId="7527"/>
    <cellStyle name="Dziesiętny 2 3 8 13 9 2" xfId="17766"/>
    <cellStyle name="Dziesiętny 2 3 8 14" xfId="972"/>
    <cellStyle name="Dziesiętny 2 3 8 14 10" xfId="8362"/>
    <cellStyle name="Dziesiętny 2 3 8 14 10 2" xfId="18600"/>
    <cellStyle name="Dziesiętny 2 3 8 14 11" xfId="9144"/>
    <cellStyle name="Dziesiętny 2 3 8 14 11 2" xfId="19382"/>
    <cellStyle name="Dziesiętny 2 3 8 14 12" xfId="9926"/>
    <cellStyle name="Dziesiętny 2 3 8 14 12 2" xfId="20164"/>
    <cellStyle name="Dziesiętny 2 3 8 14 13" xfId="10708"/>
    <cellStyle name="Dziesiętny 2 3 8 14 13 2" xfId="20946"/>
    <cellStyle name="Dziesiętny 2 3 8 14 14" xfId="11493"/>
    <cellStyle name="Dziesiętny 2 3 8 14 14 2" xfId="21728"/>
    <cellStyle name="Dziesiętny 2 3 8 14 15" xfId="12284"/>
    <cellStyle name="Dziesiętny 2 3 8 14 2" xfId="1782"/>
    <cellStyle name="Dziesiętny 2 3 8 14 2 2" xfId="13070"/>
    <cellStyle name="Dziesiętny 2 3 8 14 3" xfId="2565"/>
    <cellStyle name="Dziesiętny 2 3 8 14 3 2" xfId="13853"/>
    <cellStyle name="Dziesiętny 2 3 8 14 4" xfId="3347"/>
    <cellStyle name="Dziesiętny 2 3 8 14 4 2" xfId="14635"/>
    <cellStyle name="Dziesiętny 2 3 8 14 5" xfId="4132"/>
    <cellStyle name="Dziesiętny 2 3 8 14 5 2" xfId="15420"/>
    <cellStyle name="Dziesiętny 2 3 8 14 6" xfId="5195"/>
    <cellStyle name="Dziesiętny 2 3 8 14 6 2" xfId="16208"/>
    <cellStyle name="Dziesiętny 2 3 8 14 7" xfId="5463"/>
    <cellStyle name="Dziesiętny 2 3 8 14 8" xfId="6790"/>
    <cellStyle name="Dziesiętny 2 3 8 14 8 2" xfId="17035"/>
    <cellStyle name="Dziesiętny 2 3 8 14 9" xfId="7579"/>
    <cellStyle name="Dziesiętny 2 3 8 14 9 2" xfId="17818"/>
    <cellStyle name="Dziesiętny 2 3 8 15" xfId="1024"/>
    <cellStyle name="Dziesiętny 2 3 8 15 10" xfId="8414"/>
    <cellStyle name="Dziesiętny 2 3 8 15 10 2" xfId="18652"/>
    <cellStyle name="Dziesiętny 2 3 8 15 11" xfId="9196"/>
    <cellStyle name="Dziesiętny 2 3 8 15 11 2" xfId="19434"/>
    <cellStyle name="Dziesiętny 2 3 8 15 12" xfId="9978"/>
    <cellStyle name="Dziesiętny 2 3 8 15 12 2" xfId="20216"/>
    <cellStyle name="Dziesiętny 2 3 8 15 13" xfId="10760"/>
    <cellStyle name="Dziesiętny 2 3 8 15 13 2" xfId="20998"/>
    <cellStyle name="Dziesiętny 2 3 8 15 14" xfId="11545"/>
    <cellStyle name="Dziesiętny 2 3 8 15 14 2" xfId="21780"/>
    <cellStyle name="Dziesiętny 2 3 8 15 15" xfId="12336"/>
    <cellStyle name="Dziesiętny 2 3 8 15 2" xfId="1834"/>
    <cellStyle name="Dziesiętny 2 3 8 15 2 2" xfId="13122"/>
    <cellStyle name="Dziesiętny 2 3 8 15 3" xfId="2617"/>
    <cellStyle name="Dziesiętny 2 3 8 15 3 2" xfId="13905"/>
    <cellStyle name="Dziesiętny 2 3 8 15 4" xfId="3399"/>
    <cellStyle name="Dziesiętny 2 3 8 15 4 2" xfId="14687"/>
    <cellStyle name="Dziesiętny 2 3 8 15 5" xfId="4184"/>
    <cellStyle name="Dziesiętny 2 3 8 15 5 2" xfId="15472"/>
    <cellStyle name="Dziesiętny 2 3 8 15 6" xfId="5247"/>
    <cellStyle name="Dziesiętny 2 3 8 15 6 2" xfId="16260"/>
    <cellStyle name="Dziesiętny 2 3 8 15 7" xfId="5464"/>
    <cellStyle name="Dziesiętny 2 3 8 15 8" xfId="6842"/>
    <cellStyle name="Dziesiętny 2 3 8 15 8 2" xfId="17087"/>
    <cellStyle name="Dziesiętny 2 3 8 15 9" xfId="7631"/>
    <cellStyle name="Dziesiętny 2 3 8 15 9 2" xfId="17870"/>
    <cellStyle name="Dziesiętny 2 3 8 16" xfId="1077"/>
    <cellStyle name="Dziesiętny 2 3 8 16 10" xfId="8466"/>
    <cellStyle name="Dziesiętny 2 3 8 16 10 2" xfId="18704"/>
    <cellStyle name="Dziesiętny 2 3 8 16 11" xfId="9248"/>
    <cellStyle name="Dziesiętny 2 3 8 16 11 2" xfId="19486"/>
    <cellStyle name="Dziesiętny 2 3 8 16 12" xfId="10030"/>
    <cellStyle name="Dziesiętny 2 3 8 16 12 2" xfId="20268"/>
    <cellStyle name="Dziesiętny 2 3 8 16 13" xfId="10812"/>
    <cellStyle name="Dziesiętny 2 3 8 16 13 2" xfId="21050"/>
    <cellStyle name="Dziesiętny 2 3 8 16 14" xfId="11597"/>
    <cellStyle name="Dziesiętny 2 3 8 16 14 2" xfId="21832"/>
    <cellStyle name="Dziesiętny 2 3 8 16 15" xfId="12388"/>
    <cellStyle name="Dziesiętny 2 3 8 16 2" xfId="1887"/>
    <cellStyle name="Dziesiętny 2 3 8 16 2 2" xfId="13175"/>
    <cellStyle name="Dziesiętny 2 3 8 16 3" xfId="2669"/>
    <cellStyle name="Dziesiętny 2 3 8 16 3 2" xfId="13957"/>
    <cellStyle name="Dziesiętny 2 3 8 16 4" xfId="3451"/>
    <cellStyle name="Dziesiętny 2 3 8 16 4 2" xfId="14739"/>
    <cellStyle name="Dziesiętny 2 3 8 16 5" xfId="4236"/>
    <cellStyle name="Dziesiętny 2 3 8 16 5 2" xfId="15524"/>
    <cellStyle name="Dziesiętny 2 3 8 16 6" xfId="5300"/>
    <cellStyle name="Dziesiętny 2 3 8 16 6 2" xfId="16312"/>
    <cellStyle name="Dziesiętny 2 3 8 16 7" xfId="5465"/>
    <cellStyle name="Dziesiętny 2 3 8 16 8" xfId="6895"/>
    <cellStyle name="Dziesiętny 2 3 8 16 8 2" xfId="17140"/>
    <cellStyle name="Dziesiętny 2 3 8 16 9" xfId="7683"/>
    <cellStyle name="Dziesiętny 2 3 8 16 9 2" xfId="17922"/>
    <cellStyle name="Dziesiętny 2 3 8 17" xfId="1129"/>
    <cellStyle name="Dziesiętny 2 3 8 17 10" xfId="8518"/>
    <cellStyle name="Dziesiętny 2 3 8 17 10 2" xfId="18756"/>
    <cellStyle name="Dziesiętny 2 3 8 17 11" xfId="9300"/>
    <cellStyle name="Dziesiętny 2 3 8 17 11 2" xfId="19538"/>
    <cellStyle name="Dziesiętny 2 3 8 17 12" xfId="10082"/>
    <cellStyle name="Dziesiętny 2 3 8 17 12 2" xfId="20320"/>
    <cellStyle name="Dziesiętny 2 3 8 17 13" xfId="10864"/>
    <cellStyle name="Dziesiętny 2 3 8 17 13 2" xfId="21102"/>
    <cellStyle name="Dziesiętny 2 3 8 17 14" xfId="11649"/>
    <cellStyle name="Dziesiętny 2 3 8 17 14 2" xfId="21884"/>
    <cellStyle name="Dziesiętny 2 3 8 17 15" xfId="12440"/>
    <cellStyle name="Dziesiętny 2 3 8 17 2" xfId="1939"/>
    <cellStyle name="Dziesiętny 2 3 8 17 2 2" xfId="13227"/>
    <cellStyle name="Dziesiętny 2 3 8 17 3" xfId="2721"/>
    <cellStyle name="Dziesiętny 2 3 8 17 3 2" xfId="14009"/>
    <cellStyle name="Dziesiętny 2 3 8 17 4" xfId="3503"/>
    <cellStyle name="Dziesiętny 2 3 8 17 4 2" xfId="14791"/>
    <cellStyle name="Dziesiętny 2 3 8 17 5" xfId="4288"/>
    <cellStyle name="Dziesiętny 2 3 8 17 5 2" xfId="15576"/>
    <cellStyle name="Dziesiętny 2 3 8 17 6" xfId="5352"/>
    <cellStyle name="Dziesiętny 2 3 8 17 6 2" xfId="16364"/>
    <cellStyle name="Dziesiętny 2 3 8 17 7" xfId="5466"/>
    <cellStyle name="Dziesiętny 2 3 8 17 8" xfId="6947"/>
    <cellStyle name="Dziesiętny 2 3 8 17 8 2" xfId="17192"/>
    <cellStyle name="Dziesiętny 2 3 8 17 9" xfId="7735"/>
    <cellStyle name="Dziesiętny 2 3 8 17 9 2" xfId="17974"/>
    <cellStyle name="Dziesiętny 2 3 8 18" xfId="1183"/>
    <cellStyle name="Dziesiętny 2 3 8 18 2" xfId="12494"/>
    <cellStyle name="Dziesiętny 2 3 8 19" xfId="1993"/>
    <cellStyle name="Dziesiętny 2 3 8 19 2" xfId="13281"/>
    <cellStyle name="Dziesiętny 2 3 8 2" xfId="244"/>
    <cellStyle name="Dziesiętny 2 3 8 2 10" xfId="7842"/>
    <cellStyle name="Dziesiętny 2 3 8 2 10 2" xfId="18080"/>
    <cellStyle name="Dziesiętny 2 3 8 2 11" xfId="8624"/>
    <cellStyle name="Dziesiętny 2 3 8 2 11 2" xfId="18862"/>
    <cellStyle name="Dziesiętny 2 3 8 2 12" xfId="9406"/>
    <cellStyle name="Dziesiętny 2 3 8 2 12 2" xfId="19644"/>
    <cellStyle name="Dziesiętny 2 3 8 2 13" xfId="10188"/>
    <cellStyle name="Dziesiętny 2 3 8 2 13 2" xfId="20426"/>
    <cellStyle name="Dziesiętny 2 3 8 2 14" xfId="10971"/>
    <cellStyle name="Dziesiętny 2 3 8 2 14 2" xfId="21208"/>
    <cellStyle name="Dziesiętny 2 3 8 2 15" xfId="11755"/>
    <cellStyle name="Dziesiętny 2 3 8 2 2" xfId="1235"/>
    <cellStyle name="Dziesiętny 2 3 8 2 2 2" xfId="12546"/>
    <cellStyle name="Dziesiętny 2 3 8 2 3" xfId="2045"/>
    <cellStyle name="Dziesiętny 2 3 8 2 3 2" xfId="13333"/>
    <cellStyle name="Dziesiętny 2 3 8 2 4" xfId="2827"/>
    <cellStyle name="Dziesiętny 2 3 8 2 4 2" xfId="14115"/>
    <cellStyle name="Dziesiętny 2 3 8 2 5" xfId="3609"/>
    <cellStyle name="Dziesiętny 2 3 8 2 5 2" xfId="14897"/>
    <cellStyle name="Dziesiętny 2 3 8 2 6" xfId="4529"/>
    <cellStyle name="Dziesiętny 2 3 8 2 6 2" xfId="15685"/>
    <cellStyle name="Dziesiętny 2 3 8 2 7" xfId="5467"/>
    <cellStyle name="Dziesiętny 2 3 8 2 8" xfId="6264"/>
    <cellStyle name="Dziesiętny 2 3 8 2 8 2" xfId="16513"/>
    <cellStyle name="Dziesiętny 2 3 8 2 9" xfId="7054"/>
    <cellStyle name="Dziesiętny 2 3 8 2 9 2" xfId="17298"/>
    <cellStyle name="Dziesiętny 2 3 8 20" xfId="2775"/>
    <cellStyle name="Dziesiętny 2 3 8 20 2" xfId="14063"/>
    <cellStyle name="Dziesiętny 2 3 8 21" xfId="3557"/>
    <cellStyle name="Dziesiętny 2 3 8 21 2" xfId="14845"/>
    <cellStyle name="Dziesiętny 2 3 8 22" xfId="4375"/>
    <cellStyle name="Dziesiętny 2 3 8 22 2" xfId="15633"/>
    <cellStyle name="Dziesiętny 2 3 8 23" xfId="5458"/>
    <cellStyle name="Dziesiętny 2 3 8 24" xfId="6211"/>
    <cellStyle name="Dziesiętny 2 3 8 24 2" xfId="16460"/>
    <cellStyle name="Dziesiętny 2 3 8 25" xfId="7002"/>
    <cellStyle name="Dziesiętny 2 3 8 25 2" xfId="17246"/>
    <cellStyle name="Dziesiętny 2 3 8 26" xfId="7790"/>
    <cellStyle name="Dziesiętny 2 3 8 26 2" xfId="18028"/>
    <cellStyle name="Dziesiętny 2 3 8 27" xfId="8572"/>
    <cellStyle name="Dziesiętny 2 3 8 27 2" xfId="18810"/>
    <cellStyle name="Dziesiętny 2 3 8 28" xfId="9354"/>
    <cellStyle name="Dziesiętny 2 3 8 28 2" xfId="19592"/>
    <cellStyle name="Dziesiętny 2 3 8 29" xfId="10136"/>
    <cellStyle name="Dziesiętny 2 3 8 29 2" xfId="20374"/>
    <cellStyle name="Dziesiętny 2 3 8 3" xfId="296"/>
    <cellStyle name="Dziesiętny 2 3 8 3 10" xfId="7894"/>
    <cellStyle name="Dziesiętny 2 3 8 3 10 2" xfId="18132"/>
    <cellStyle name="Dziesiętny 2 3 8 3 11" xfId="8676"/>
    <cellStyle name="Dziesiętny 2 3 8 3 11 2" xfId="18914"/>
    <cellStyle name="Dziesiętny 2 3 8 3 12" xfId="9458"/>
    <cellStyle name="Dziesiętny 2 3 8 3 12 2" xfId="19696"/>
    <cellStyle name="Dziesiętny 2 3 8 3 13" xfId="10240"/>
    <cellStyle name="Dziesiętny 2 3 8 3 13 2" xfId="20478"/>
    <cellStyle name="Dziesiętny 2 3 8 3 14" xfId="11023"/>
    <cellStyle name="Dziesiętny 2 3 8 3 14 2" xfId="21260"/>
    <cellStyle name="Dziesiętny 2 3 8 3 15" xfId="11807"/>
    <cellStyle name="Dziesiętny 2 3 8 3 2" xfId="1287"/>
    <cellStyle name="Dziesiętny 2 3 8 3 2 2" xfId="12598"/>
    <cellStyle name="Dziesiętny 2 3 8 3 3" xfId="2097"/>
    <cellStyle name="Dziesiętny 2 3 8 3 3 2" xfId="13385"/>
    <cellStyle name="Dziesiętny 2 3 8 3 4" xfId="2879"/>
    <cellStyle name="Dziesiętny 2 3 8 3 4 2" xfId="14167"/>
    <cellStyle name="Dziesiętny 2 3 8 3 5" xfId="3661"/>
    <cellStyle name="Dziesiętny 2 3 8 3 5 2" xfId="14949"/>
    <cellStyle name="Dziesiętny 2 3 8 3 6" xfId="4581"/>
    <cellStyle name="Dziesiętny 2 3 8 3 6 2" xfId="15737"/>
    <cellStyle name="Dziesiętny 2 3 8 3 7" xfId="5468"/>
    <cellStyle name="Dziesiętny 2 3 8 3 8" xfId="6316"/>
    <cellStyle name="Dziesiętny 2 3 8 3 8 2" xfId="16565"/>
    <cellStyle name="Dziesiętny 2 3 8 3 9" xfId="7106"/>
    <cellStyle name="Dziesiętny 2 3 8 3 9 2" xfId="17350"/>
    <cellStyle name="Dziesiętny 2 3 8 30" xfId="10918"/>
    <cellStyle name="Dziesiętny 2 3 8 30 2" xfId="21156"/>
    <cellStyle name="Dziesiętny 2 3 8 31" xfId="11703"/>
    <cellStyle name="Dziesiętny 2 3 8 4" xfId="348"/>
    <cellStyle name="Dziesiętny 2 3 8 4 10" xfId="7946"/>
    <cellStyle name="Dziesiętny 2 3 8 4 10 2" xfId="18184"/>
    <cellStyle name="Dziesiętny 2 3 8 4 11" xfId="8728"/>
    <cellStyle name="Dziesiętny 2 3 8 4 11 2" xfId="18966"/>
    <cellStyle name="Dziesiętny 2 3 8 4 12" xfId="9510"/>
    <cellStyle name="Dziesiętny 2 3 8 4 12 2" xfId="19748"/>
    <cellStyle name="Dziesiętny 2 3 8 4 13" xfId="10292"/>
    <cellStyle name="Dziesiętny 2 3 8 4 13 2" xfId="20530"/>
    <cellStyle name="Dziesiętny 2 3 8 4 14" xfId="11075"/>
    <cellStyle name="Dziesiętny 2 3 8 4 14 2" xfId="21312"/>
    <cellStyle name="Dziesiętny 2 3 8 4 15" xfId="11859"/>
    <cellStyle name="Dziesiętny 2 3 8 4 2" xfId="1339"/>
    <cellStyle name="Dziesiętny 2 3 8 4 2 2" xfId="12650"/>
    <cellStyle name="Dziesiętny 2 3 8 4 3" xfId="2149"/>
    <cellStyle name="Dziesiętny 2 3 8 4 3 2" xfId="13437"/>
    <cellStyle name="Dziesiętny 2 3 8 4 4" xfId="2931"/>
    <cellStyle name="Dziesiętny 2 3 8 4 4 2" xfId="14219"/>
    <cellStyle name="Dziesiętny 2 3 8 4 5" xfId="3713"/>
    <cellStyle name="Dziesiętny 2 3 8 4 5 2" xfId="15001"/>
    <cellStyle name="Dziesiętny 2 3 8 4 6" xfId="4633"/>
    <cellStyle name="Dziesiętny 2 3 8 4 6 2" xfId="15789"/>
    <cellStyle name="Dziesiętny 2 3 8 4 7" xfId="5469"/>
    <cellStyle name="Dziesiętny 2 3 8 4 8" xfId="6368"/>
    <cellStyle name="Dziesiętny 2 3 8 4 8 2" xfId="16617"/>
    <cellStyle name="Dziesiętny 2 3 8 4 9" xfId="7158"/>
    <cellStyle name="Dziesiętny 2 3 8 4 9 2" xfId="17402"/>
    <cellStyle name="Dziesiętny 2 3 8 5" xfId="400"/>
    <cellStyle name="Dziesiętny 2 3 8 5 10" xfId="7998"/>
    <cellStyle name="Dziesiętny 2 3 8 5 10 2" xfId="18236"/>
    <cellStyle name="Dziesiętny 2 3 8 5 11" xfId="8780"/>
    <cellStyle name="Dziesiętny 2 3 8 5 11 2" xfId="19018"/>
    <cellStyle name="Dziesiętny 2 3 8 5 12" xfId="9562"/>
    <cellStyle name="Dziesiętny 2 3 8 5 12 2" xfId="19800"/>
    <cellStyle name="Dziesiętny 2 3 8 5 13" xfId="10344"/>
    <cellStyle name="Dziesiętny 2 3 8 5 13 2" xfId="20582"/>
    <cellStyle name="Dziesiętny 2 3 8 5 14" xfId="11127"/>
    <cellStyle name="Dziesiętny 2 3 8 5 14 2" xfId="21364"/>
    <cellStyle name="Dziesiętny 2 3 8 5 15" xfId="11911"/>
    <cellStyle name="Dziesiętny 2 3 8 5 2" xfId="1391"/>
    <cellStyle name="Dziesiętny 2 3 8 5 2 2" xfId="12702"/>
    <cellStyle name="Dziesiętny 2 3 8 5 3" xfId="2201"/>
    <cellStyle name="Dziesiętny 2 3 8 5 3 2" xfId="13489"/>
    <cellStyle name="Dziesiętny 2 3 8 5 4" xfId="2983"/>
    <cellStyle name="Dziesiętny 2 3 8 5 4 2" xfId="14271"/>
    <cellStyle name="Dziesiętny 2 3 8 5 5" xfId="3765"/>
    <cellStyle name="Dziesiętny 2 3 8 5 5 2" xfId="15053"/>
    <cellStyle name="Dziesiętny 2 3 8 5 6" xfId="4685"/>
    <cellStyle name="Dziesiętny 2 3 8 5 6 2" xfId="15841"/>
    <cellStyle name="Dziesiętny 2 3 8 5 7" xfId="5470"/>
    <cellStyle name="Dziesiętny 2 3 8 5 8" xfId="6420"/>
    <cellStyle name="Dziesiętny 2 3 8 5 8 2" xfId="16669"/>
    <cellStyle name="Dziesiętny 2 3 8 5 9" xfId="7210"/>
    <cellStyle name="Dziesiętny 2 3 8 5 9 2" xfId="17454"/>
    <cellStyle name="Dziesiętny 2 3 8 6" xfId="452"/>
    <cellStyle name="Dziesiętny 2 3 8 6 10" xfId="8050"/>
    <cellStyle name="Dziesiętny 2 3 8 6 10 2" xfId="18288"/>
    <cellStyle name="Dziesiętny 2 3 8 6 11" xfId="8832"/>
    <cellStyle name="Dziesiętny 2 3 8 6 11 2" xfId="19070"/>
    <cellStyle name="Dziesiętny 2 3 8 6 12" xfId="9614"/>
    <cellStyle name="Dziesiętny 2 3 8 6 12 2" xfId="19852"/>
    <cellStyle name="Dziesiętny 2 3 8 6 13" xfId="10396"/>
    <cellStyle name="Dziesiętny 2 3 8 6 13 2" xfId="20634"/>
    <cellStyle name="Dziesiętny 2 3 8 6 14" xfId="11179"/>
    <cellStyle name="Dziesiętny 2 3 8 6 14 2" xfId="21416"/>
    <cellStyle name="Dziesiętny 2 3 8 6 15" xfId="11963"/>
    <cellStyle name="Dziesiętny 2 3 8 6 2" xfId="1443"/>
    <cellStyle name="Dziesiętny 2 3 8 6 2 2" xfId="12754"/>
    <cellStyle name="Dziesiętny 2 3 8 6 3" xfId="2253"/>
    <cellStyle name="Dziesiętny 2 3 8 6 3 2" xfId="13541"/>
    <cellStyle name="Dziesiętny 2 3 8 6 4" xfId="3035"/>
    <cellStyle name="Dziesiętny 2 3 8 6 4 2" xfId="14323"/>
    <cellStyle name="Dziesiętny 2 3 8 6 5" xfId="3817"/>
    <cellStyle name="Dziesiętny 2 3 8 6 5 2" xfId="15105"/>
    <cellStyle name="Dziesiętny 2 3 8 6 6" xfId="4737"/>
    <cellStyle name="Dziesiętny 2 3 8 6 6 2" xfId="15893"/>
    <cellStyle name="Dziesiętny 2 3 8 6 7" xfId="5471"/>
    <cellStyle name="Dziesiętny 2 3 8 6 8" xfId="6472"/>
    <cellStyle name="Dziesiętny 2 3 8 6 8 2" xfId="16721"/>
    <cellStyle name="Dziesiętny 2 3 8 6 9" xfId="7262"/>
    <cellStyle name="Dziesiętny 2 3 8 6 9 2" xfId="17506"/>
    <cellStyle name="Dziesiętny 2 3 8 7" xfId="527"/>
    <cellStyle name="Dziesiętny 2 3 8 8" xfId="639"/>
    <cellStyle name="Dziesiętny 2 3 8 8 10" xfId="8102"/>
    <cellStyle name="Dziesiętny 2 3 8 8 10 2" xfId="18340"/>
    <cellStyle name="Dziesiętny 2 3 8 8 11" xfId="8884"/>
    <cellStyle name="Dziesiętny 2 3 8 8 11 2" xfId="19122"/>
    <cellStyle name="Dziesiętny 2 3 8 8 12" xfId="9666"/>
    <cellStyle name="Dziesiętny 2 3 8 8 12 2" xfId="19904"/>
    <cellStyle name="Dziesiętny 2 3 8 8 13" xfId="10448"/>
    <cellStyle name="Dziesiętny 2 3 8 8 13 2" xfId="20686"/>
    <cellStyle name="Dziesiętny 2 3 8 8 14" xfId="11231"/>
    <cellStyle name="Dziesiętny 2 3 8 8 14 2" xfId="21468"/>
    <cellStyle name="Dziesiętny 2 3 8 8 15" xfId="12020"/>
    <cellStyle name="Dziesiętny 2 3 8 8 2" xfId="1501"/>
    <cellStyle name="Dziesiętny 2 3 8 8 2 2" xfId="12807"/>
    <cellStyle name="Dziesiętny 2 3 8 8 3" xfId="2305"/>
    <cellStyle name="Dziesiętny 2 3 8 8 3 2" xfId="13593"/>
    <cellStyle name="Dziesiętny 2 3 8 8 4" xfId="3087"/>
    <cellStyle name="Dziesiętny 2 3 8 8 4 2" xfId="14375"/>
    <cellStyle name="Dziesiętny 2 3 8 8 5" xfId="3870"/>
    <cellStyle name="Dziesiętny 2 3 8 8 5 2" xfId="15158"/>
    <cellStyle name="Dziesiętny 2 3 8 8 6" xfId="4900"/>
    <cellStyle name="Dziesiętny 2 3 8 8 6 2" xfId="15946"/>
    <cellStyle name="Dziesiętny 2 3 8 8 7" xfId="5472"/>
    <cellStyle name="Dziesiętny 2 3 8 8 8" xfId="6525"/>
    <cellStyle name="Dziesiętny 2 3 8 8 8 2" xfId="16773"/>
    <cellStyle name="Dziesiętny 2 3 8 8 9" xfId="7315"/>
    <cellStyle name="Dziesiętny 2 3 8 8 9 2" xfId="17558"/>
    <cellStyle name="Dziesiętny 2 3 8 9" xfId="702"/>
    <cellStyle name="Dziesiętny 2 3 8 9 10" xfId="8154"/>
    <cellStyle name="Dziesiętny 2 3 8 9 10 2" xfId="18392"/>
    <cellStyle name="Dziesiętny 2 3 8 9 11" xfId="8936"/>
    <cellStyle name="Dziesiętny 2 3 8 9 11 2" xfId="19174"/>
    <cellStyle name="Dziesiętny 2 3 8 9 12" xfId="9718"/>
    <cellStyle name="Dziesiętny 2 3 8 9 12 2" xfId="19956"/>
    <cellStyle name="Dziesiętny 2 3 8 9 13" xfId="10500"/>
    <cellStyle name="Dziesiętny 2 3 8 9 13 2" xfId="20738"/>
    <cellStyle name="Dziesiętny 2 3 8 9 14" xfId="11284"/>
    <cellStyle name="Dziesiętny 2 3 8 9 14 2" xfId="21520"/>
    <cellStyle name="Dziesiętny 2 3 8 9 15" xfId="12076"/>
    <cellStyle name="Dziesiętny 2 3 8 9 2" xfId="1564"/>
    <cellStyle name="Dziesiętny 2 3 8 9 2 2" xfId="12861"/>
    <cellStyle name="Dziesiętny 2 3 8 9 3" xfId="2357"/>
    <cellStyle name="Dziesiętny 2 3 8 9 3 2" xfId="13645"/>
    <cellStyle name="Dziesiętny 2 3 8 9 4" xfId="3139"/>
    <cellStyle name="Dziesiętny 2 3 8 9 4 2" xfId="14427"/>
    <cellStyle name="Dziesiętny 2 3 8 9 5" xfId="3922"/>
    <cellStyle name="Dziesiętny 2 3 8 9 5 2" xfId="15210"/>
    <cellStyle name="Dziesiętny 2 3 8 9 6" xfId="4954"/>
    <cellStyle name="Dziesiętny 2 3 8 9 6 2" xfId="15998"/>
    <cellStyle name="Dziesiętny 2 3 8 9 7" xfId="5473"/>
    <cellStyle name="Dziesiętny 2 3 8 9 8" xfId="6578"/>
    <cellStyle name="Dziesiętny 2 3 8 9 8 2" xfId="16826"/>
    <cellStyle name="Dziesiętny 2 3 8 9 9" xfId="7368"/>
    <cellStyle name="Dziesiętny 2 3 8 9 9 2" xfId="17610"/>
    <cellStyle name="Dziesiętny 2 3 9" xfId="51"/>
    <cellStyle name="Dziesiętny 2 3 9 2" xfId="528"/>
    <cellStyle name="Dziesiętny 2 3 9 2 2" xfId="5475"/>
    <cellStyle name="Dziesiętny 2 3 9 3" xfId="5474"/>
    <cellStyle name="Dziesiętny 2 4" xfId="52"/>
    <cellStyle name="Dziesiętny 2 4 2" xfId="529"/>
    <cellStyle name="Dziesiętny 2 4 3" xfId="836"/>
    <cellStyle name="Dziesiętny 2 4 3 2" xfId="5477"/>
    <cellStyle name="Dziesiętny 2 4 4" xfId="5476"/>
    <cellStyle name="Dziesiętny 2 5" xfId="53"/>
    <cellStyle name="Dziesiętny 2 5 2" xfId="530"/>
    <cellStyle name="Dziesiętny 2 5 2 2" xfId="5479"/>
    <cellStyle name="Dziesiętny 2 5 3" xfId="5478"/>
    <cellStyle name="Dziesiętny 2 6" xfId="54"/>
    <cellStyle name="Dziesiętny 2 7" xfId="55"/>
    <cellStyle name="Dziesiętny 2 7 2" xfId="531"/>
    <cellStyle name="Dziesiętny 2 8" xfId="56"/>
    <cellStyle name="Dziesiętny 2 8 2" xfId="532"/>
    <cellStyle name="Dziesiętny 2 8 3" xfId="5480"/>
    <cellStyle name="Dziesiętny 2 9" xfId="57"/>
    <cellStyle name="Dziesiętny 2 9 2" xfId="533"/>
    <cellStyle name="Dziesiętny 2 9 2 2" xfId="5482"/>
    <cellStyle name="Dziesiętny 2 9 3" xfId="5481"/>
    <cellStyle name="Dziesiętny 3" xfId="58"/>
    <cellStyle name="Dziesiętny 3 2" xfId="59"/>
    <cellStyle name="Dziesiętny 3 2 2" xfId="534"/>
    <cellStyle name="Dziesiętny 3 2 2 2" xfId="5484"/>
    <cellStyle name="Dziesiętny 3 2 3" xfId="5483"/>
    <cellStyle name="Dziesiętny 3 3" xfId="60"/>
    <cellStyle name="Dziesiętny 3 3 2" xfId="535"/>
    <cellStyle name="Dziesiętny 3 3 2 2" xfId="5486"/>
    <cellStyle name="Dziesiętny 3 3 3" xfId="5485"/>
    <cellStyle name="Dziesiętny 4" xfId="813"/>
    <cellStyle name="Error" xfId="61"/>
    <cellStyle name="Error 1" xfId="62"/>
    <cellStyle name="Error 1 2" xfId="536"/>
    <cellStyle name="Error 1 2 2" xfId="5489"/>
    <cellStyle name="Error 1 3" xfId="5488"/>
    <cellStyle name="Error 10" xfId="537"/>
    <cellStyle name="Error 10 2" xfId="5490"/>
    <cellStyle name="Error 2" xfId="63"/>
    <cellStyle name="Error 2 2" xfId="538"/>
    <cellStyle name="Error 2 2 2" xfId="5492"/>
    <cellStyle name="Error 2 3" xfId="5491"/>
    <cellStyle name="Error 3" xfId="5487"/>
    <cellStyle name="Error 9" xfId="64"/>
    <cellStyle name="Error 9 2" xfId="5493"/>
    <cellStyle name="Excel Built-in Comma" xfId="65"/>
    <cellStyle name="Excel Built-in Explanatory Text" xfId="66"/>
    <cellStyle name="Excel Built-in Explanatory Text 2" xfId="67"/>
    <cellStyle name="Excel Built-in Explanatory Text 3" xfId="68"/>
    <cellStyle name="Excel Built-in Explanatory Text 4" xfId="758"/>
    <cellStyle name="Excel Built-in Normal" xfId="69"/>
    <cellStyle name="Excel Built-in Normal 1" xfId="70"/>
    <cellStyle name="Excel Built-in Normal 1 2" xfId="71"/>
    <cellStyle name="Excel Built-in Normal 1 3" xfId="72"/>
    <cellStyle name="Excel Built-in Normal 2" xfId="73"/>
    <cellStyle name="Excel Built-in Normal 2 2" xfId="74"/>
    <cellStyle name="Excel Built-in Normal 2 3" xfId="75"/>
    <cellStyle name="Excel Built-in Normal 2 4" xfId="619"/>
    <cellStyle name="Excel Built-in Normal 2 5" xfId="6190"/>
    <cellStyle name="Excel Built-in Normal 3" xfId="76"/>
    <cellStyle name="Excel Built-in Normal 3 2" xfId="77"/>
    <cellStyle name="Excel Built-in Normal 3 3" xfId="78"/>
    <cellStyle name="Excel Built-in Normal 4" xfId="79"/>
    <cellStyle name="Excel Built-in Normal 4 2" xfId="80"/>
    <cellStyle name="Excel Built-in Normal 4 3" xfId="6191"/>
    <cellStyle name="Excel Built-in Normal 5" xfId="81"/>
    <cellStyle name="Excel Built-in Normal 6" xfId="6189"/>
    <cellStyle name="Footnote" xfId="82"/>
    <cellStyle name="Footnote 1" xfId="83"/>
    <cellStyle name="Footnote 1 2" xfId="539"/>
    <cellStyle name="Footnote 1 2 2" xfId="5495"/>
    <cellStyle name="Footnote 1 3" xfId="5494"/>
    <cellStyle name="Footnote 10" xfId="84"/>
    <cellStyle name="Footnote 10 2" xfId="5496"/>
    <cellStyle name="Footnote 13" xfId="540"/>
    <cellStyle name="Footnote 13 2" xfId="5497"/>
    <cellStyle name="Footnote 2" xfId="85"/>
    <cellStyle name="Footnote 2 2" xfId="5498"/>
    <cellStyle name="Good" xfId="86"/>
    <cellStyle name="Good 1" xfId="87"/>
    <cellStyle name="Good 1 2" xfId="541"/>
    <cellStyle name="Good 1 2 2" xfId="5501"/>
    <cellStyle name="Good 1 3" xfId="5500"/>
    <cellStyle name="Good 11" xfId="88"/>
    <cellStyle name="Good 11 2" xfId="542"/>
    <cellStyle name="Good 11 2 2" xfId="5503"/>
    <cellStyle name="Good 11 3" xfId="5502"/>
    <cellStyle name="Good 14" xfId="543"/>
    <cellStyle name="Good 14 2" xfId="5504"/>
    <cellStyle name="Good 2" xfId="89"/>
    <cellStyle name="Good 2 2" xfId="544"/>
    <cellStyle name="Good 2 2 2" xfId="5506"/>
    <cellStyle name="Good 2 3" xfId="5505"/>
    <cellStyle name="Good 3" xfId="5499"/>
    <cellStyle name="Heading" xfId="90"/>
    <cellStyle name="Heading 1" xfId="91"/>
    <cellStyle name="Heading 1 1" xfId="92"/>
    <cellStyle name="Heading 1 1 2" xfId="545"/>
    <cellStyle name="Heading 1 1 2 2" xfId="5508"/>
    <cellStyle name="Heading 1 1 3" xfId="5507"/>
    <cellStyle name="Heading 1 12" xfId="93"/>
    <cellStyle name="Heading 1 12 2" xfId="5509"/>
    <cellStyle name="Heading 1 15" xfId="546"/>
    <cellStyle name="Heading 1 15 2" xfId="5510"/>
    <cellStyle name="Heading 1 16" xfId="703"/>
    <cellStyle name="Heading 1 16 2" xfId="5511"/>
    <cellStyle name="Heading 1 2" xfId="94"/>
    <cellStyle name="Heading 1 2 2" xfId="5512"/>
    <cellStyle name="Heading 15" xfId="704"/>
    <cellStyle name="Heading 15 2" xfId="5513"/>
    <cellStyle name="Heading 2" xfId="95"/>
    <cellStyle name="Heading 2 1" xfId="96"/>
    <cellStyle name="Heading 2 1 2" xfId="547"/>
    <cellStyle name="Heading 2 1 2 2" xfId="5515"/>
    <cellStyle name="Heading 2 1 3" xfId="5514"/>
    <cellStyle name="Heading 2 13" xfId="97"/>
    <cellStyle name="Heading 2 13 2" xfId="5516"/>
    <cellStyle name="Heading 2 16" xfId="548"/>
    <cellStyle name="Heading 2 16 2" xfId="5517"/>
    <cellStyle name="Heading 2 17" xfId="705"/>
    <cellStyle name="Heading 2 17 2" xfId="5518"/>
    <cellStyle name="Heading 2 2" xfId="98"/>
    <cellStyle name="Heading 2 2 2" xfId="5519"/>
    <cellStyle name="Heading 3" xfId="99"/>
    <cellStyle name="Heading 3 2" xfId="100"/>
    <cellStyle name="Heading 3 2 2" xfId="549"/>
    <cellStyle name="Heading 3 2 2 2" xfId="5521"/>
    <cellStyle name="Heading 3 2 3" xfId="5520"/>
    <cellStyle name="Heading 4" xfId="5522"/>
    <cellStyle name="Heading1" xfId="101"/>
    <cellStyle name="Heading1 1" xfId="102"/>
    <cellStyle name="Heading1 1 2" xfId="103"/>
    <cellStyle name="Heading1 1 2 2" xfId="550"/>
    <cellStyle name="Heading1 1 2 2 2" xfId="5524"/>
    <cellStyle name="Heading1 1 2 3" xfId="5523"/>
    <cellStyle name="Heading1 2" xfId="104"/>
    <cellStyle name="Heading1 2 2" xfId="5525"/>
    <cellStyle name="Heading1 3" xfId="5526"/>
    <cellStyle name="Hyperlink" xfId="105"/>
    <cellStyle name="Hyperlink 1" xfId="106"/>
    <cellStyle name="Hyperlink 1 2" xfId="551"/>
    <cellStyle name="Hyperlink 1 2 2" xfId="5528"/>
    <cellStyle name="Hyperlink 1 3" xfId="5527"/>
    <cellStyle name="Hyperlink 14" xfId="107"/>
    <cellStyle name="Hyperlink 14 2" xfId="5529"/>
    <cellStyle name="Hyperlink 17" xfId="552"/>
    <cellStyle name="Hyperlink 17 2" xfId="5530"/>
    <cellStyle name="Hyperlink 18" xfId="707"/>
    <cellStyle name="Hyperlink 18 2" xfId="5531"/>
    <cellStyle name="Hyperlink 2" xfId="108"/>
    <cellStyle name="Hyperlink 2 2" xfId="5532"/>
    <cellStyle name="Nagłówek 1 2" xfId="706"/>
    <cellStyle name="Nagłówek 1 2 2" xfId="5533"/>
    <cellStyle name="Neutral" xfId="109"/>
    <cellStyle name="Neutral 1" xfId="110"/>
    <cellStyle name="Neutral 1 2" xfId="553"/>
    <cellStyle name="Neutral 1 2 2" xfId="5535"/>
    <cellStyle name="Neutral 1 3" xfId="5534"/>
    <cellStyle name="Neutral 15" xfId="111"/>
    <cellStyle name="Neutral 15 2" xfId="5536"/>
    <cellStyle name="Neutral 18" xfId="554"/>
    <cellStyle name="Neutral 18 2" xfId="5537"/>
    <cellStyle name="Neutral 19" xfId="708"/>
    <cellStyle name="Neutral 19 2" xfId="5538"/>
    <cellStyle name="Neutral 2" xfId="112"/>
    <cellStyle name="Neutral 2 2" xfId="555"/>
    <cellStyle name="Neutral 2 2 2" xfId="5540"/>
    <cellStyle name="Neutral 2 3" xfId="5539"/>
    <cellStyle name="Normalny" xfId="0" builtinId="0"/>
    <cellStyle name="Normalny 10" xfId="113"/>
    <cellStyle name="Normalny 10 10" xfId="788"/>
    <cellStyle name="Normalny 10 10 10" xfId="8215"/>
    <cellStyle name="Normalny 10 10 10 2" xfId="18453"/>
    <cellStyle name="Normalny 10 10 11" xfId="8997"/>
    <cellStyle name="Normalny 10 10 11 2" xfId="19235"/>
    <cellStyle name="Normalny 10 10 12" xfId="9779"/>
    <cellStyle name="Normalny 10 10 12 2" xfId="20017"/>
    <cellStyle name="Normalny 10 10 13" xfId="10561"/>
    <cellStyle name="Normalny 10 10 13 2" xfId="20799"/>
    <cellStyle name="Normalny 10 10 14" xfId="11345"/>
    <cellStyle name="Normalny 10 10 14 2" xfId="21581"/>
    <cellStyle name="Normalny 10 10 15" xfId="12137"/>
    <cellStyle name="Normalny 10 10 2" xfId="1635"/>
    <cellStyle name="Normalny 10 10 2 2" xfId="12923"/>
    <cellStyle name="Normalny 10 10 3" xfId="2418"/>
    <cellStyle name="Normalny 10 10 3 2" xfId="13706"/>
    <cellStyle name="Normalny 10 10 4" xfId="3200"/>
    <cellStyle name="Normalny 10 10 4 2" xfId="14488"/>
    <cellStyle name="Normalny 10 10 5" xfId="3985"/>
    <cellStyle name="Normalny 10 10 5 2" xfId="15273"/>
    <cellStyle name="Normalny 10 10 6" xfId="5026"/>
    <cellStyle name="Normalny 10 10 6 2" xfId="16060"/>
    <cellStyle name="Normalny 10 10 7" xfId="5542"/>
    <cellStyle name="Normalny 10 10 8" xfId="6641"/>
    <cellStyle name="Normalny 10 10 8 2" xfId="16887"/>
    <cellStyle name="Normalny 10 10 9" xfId="7430"/>
    <cellStyle name="Normalny 10 10 9 2" xfId="17671"/>
    <cellStyle name="Normalny 10 11" xfId="864"/>
    <cellStyle name="Normalny 10 11 10" xfId="8259"/>
    <cellStyle name="Normalny 10 11 10 2" xfId="18497"/>
    <cellStyle name="Normalny 10 11 11" xfId="9041"/>
    <cellStyle name="Normalny 10 11 11 2" xfId="19279"/>
    <cellStyle name="Normalny 10 11 12" xfId="9823"/>
    <cellStyle name="Normalny 10 11 12 2" xfId="20061"/>
    <cellStyle name="Normalny 10 11 13" xfId="10605"/>
    <cellStyle name="Normalny 10 11 13 2" xfId="20843"/>
    <cellStyle name="Normalny 10 11 14" xfId="11390"/>
    <cellStyle name="Normalny 10 11 14 2" xfId="21625"/>
    <cellStyle name="Normalny 10 11 15" xfId="12181"/>
    <cellStyle name="Normalny 10 11 2" xfId="1679"/>
    <cellStyle name="Normalny 10 11 2 2" xfId="12967"/>
    <cellStyle name="Normalny 10 11 3" xfId="2462"/>
    <cellStyle name="Normalny 10 11 3 2" xfId="13750"/>
    <cellStyle name="Normalny 10 11 4" xfId="3244"/>
    <cellStyle name="Normalny 10 11 4 2" xfId="14532"/>
    <cellStyle name="Normalny 10 11 5" xfId="4029"/>
    <cellStyle name="Normalny 10 11 5 2" xfId="15317"/>
    <cellStyle name="Normalny 10 11 6" xfId="5090"/>
    <cellStyle name="Normalny 10 11 6 2" xfId="16104"/>
    <cellStyle name="Normalny 10 11 7" xfId="5543"/>
    <cellStyle name="Normalny 10 11 8" xfId="6686"/>
    <cellStyle name="Normalny 10 11 8 2" xfId="16932"/>
    <cellStyle name="Normalny 10 11 9" xfId="7475"/>
    <cellStyle name="Normalny 10 11 9 2" xfId="17715"/>
    <cellStyle name="Normalny 10 12" xfId="921"/>
    <cellStyle name="Normalny 10 12 10" xfId="8311"/>
    <cellStyle name="Normalny 10 12 10 2" xfId="18549"/>
    <cellStyle name="Normalny 10 12 11" xfId="9093"/>
    <cellStyle name="Normalny 10 12 11 2" xfId="19331"/>
    <cellStyle name="Normalny 10 12 12" xfId="9875"/>
    <cellStyle name="Normalny 10 12 12 2" xfId="20113"/>
    <cellStyle name="Normalny 10 12 13" xfId="10657"/>
    <cellStyle name="Normalny 10 12 13 2" xfId="20895"/>
    <cellStyle name="Normalny 10 12 14" xfId="11442"/>
    <cellStyle name="Normalny 10 12 14 2" xfId="21677"/>
    <cellStyle name="Normalny 10 12 15" xfId="12233"/>
    <cellStyle name="Normalny 10 12 2" xfId="1731"/>
    <cellStyle name="Normalny 10 12 2 2" xfId="13019"/>
    <cellStyle name="Normalny 10 12 3" xfId="2514"/>
    <cellStyle name="Normalny 10 12 3 2" xfId="13802"/>
    <cellStyle name="Normalny 10 12 4" xfId="3296"/>
    <cellStyle name="Normalny 10 12 4 2" xfId="14584"/>
    <cellStyle name="Normalny 10 12 5" xfId="4081"/>
    <cellStyle name="Normalny 10 12 5 2" xfId="15369"/>
    <cellStyle name="Normalny 10 12 6" xfId="5144"/>
    <cellStyle name="Normalny 10 12 6 2" xfId="16157"/>
    <cellStyle name="Normalny 10 12 7" xfId="5544"/>
    <cellStyle name="Normalny 10 12 8" xfId="6739"/>
    <cellStyle name="Normalny 10 12 8 2" xfId="16984"/>
    <cellStyle name="Normalny 10 12 9" xfId="7528"/>
    <cellStyle name="Normalny 10 12 9 2" xfId="17767"/>
    <cellStyle name="Normalny 10 13" xfId="973"/>
    <cellStyle name="Normalny 10 13 10" xfId="8363"/>
    <cellStyle name="Normalny 10 13 10 2" xfId="18601"/>
    <cellStyle name="Normalny 10 13 11" xfId="9145"/>
    <cellStyle name="Normalny 10 13 11 2" xfId="19383"/>
    <cellStyle name="Normalny 10 13 12" xfId="9927"/>
    <cellStyle name="Normalny 10 13 12 2" xfId="20165"/>
    <cellStyle name="Normalny 10 13 13" xfId="10709"/>
    <cellStyle name="Normalny 10 13 13 2" xfId="20947"/>
    <cellStyle name="Normalny 10 13 14" xfId="11494"/>
    <cellStyle name="Normalny 10 13 14 2" xfId="21729"/>
    <cellStyle name="Normalny 10 13 15" xfId="12285"/>
    <cellStyle name="Normalny 10 13 2" xfId="1783"/>
    <cellStyle name="Normalny 10 13 2 2" xfId="13071"/>
    <cellStyle name="Normalny 10 13 3" xfId="2566"/>
    <cellStyle name="Normalny 10 13 3 2" xfId="13854"/>
    <cellStyle name="Normalny 10 13 4" xfId="3348"/>
    <cellStyle name="Normalny 10 13 4 2" xfId="14636"/>
    <cellStyle name="Normalny 10 13 5" xfId="4133"/>
    <cellStyle name="Normalny 10 13 5 2" xfId="15421"/>
    <cellStyle name="Normalny 10 13 6" xfId="5196"/>
    <cellStyle name="Normalny 10 13 6 2" xfId="16209"/>
    <cellStyle name="Normalny 10 13 7" xfId="5545"/>
    <cellStyle name="Normalny 10 13 8" xfId="6791"/>
    <cellStyle name="Normalny 10 13 8 2" xfId="17036"/>
    <cellStyle name="Normalny 10 13 9" xfId="7580"/>
    <cellStyle name="Normalny 10 13 9 2" xfId="17819"/>
    <cellStyle name="Normalny 10 14" xfId="1025"/>
    <cellStyle name="Normalny 10 14 10" xfId="8415"/>
    <cellStyle name="Normalny 10 14 10 2" xfId="18653"/>
    <cellStyle name="Normalny 10 14 11" xfId="9197"/>
    <cellStyle name="Normalny 10 14 11 2" xfId="19435"/>
    <cellStyle name="Normalny 10 14 12" xfId="9979"/>
    <cellStyle name="Normalny 10 14 12 2" xfId="20217"/>
    <cellStyle name="Normalny 10 14 13" xfId="10761"/>
    <cellStyle name="Normalny 10 14 13 2" xfId="20999"/>
    <cellStyle name="Normalny 10 14 14" xfId="11546"/>
    <cellStyle name="Normalny 10 14 14 2" xfId="21781"/>
    <cellStyle name="Normalny 10 14 15" xfId="12337"/>
    <cellStyle name="Normalny 10 14 2" xfId="1835"/>
    <cellStyle name="Normalny 10 14 2 2" xfId="13123"/>
    <cellStyle name="Normalny 10 14 3" xfId="2618"/>
    <cellStyle name="Normalny 10 14 3 2" xfId="13906"/>
    <cellStyle name="Normalny 10 14 4" xfId="3400"/>
    <cellStyle name="Normalny 10 14 4 2" xfId="14688"/>
    <cellStyle name="Normalny 10 14 5" xfId="4185"/>
    <cellStyle name="Normalny 10 14 5 2" xfId="15473"/>
    <cellStyle name="Normalny 10 14 6" xfId="5248"/>
    <cellStyle name="Normalny 10 14 6 2" xfId="16261"/>
    <cellStyle name="Normalny 10 14 7" xfId="5546"/>
    <cellStyle name="Normalny 10 14 8" xfId="6843"/>
    <cellStyle name="Normalny 10 14 8 2" xfId="17088"/>
    <cellStyle name="Normalny 10 14 9" xfId="7632"/>
    <cellStyle name="Normalny 10 14 9 2" xfId="17871"/>
    <cellStyle name="Normalny 10 15" xfId="1078"/>
    <cellStyle name="Normalny 10 15 10" xfId="8467"/>
    <cellStyle name="Normalny 10 15 10 2" xfId="18705"/>
    <cellStyle name="Normalny 10 15 11" xfId="9249"/>
    <cellStyle name="Normalny 10 15 11 2" xfId="19487"/>
    <cellStyle name="Normalny 10 15 12" xfId="10031"/>
    <cellStyle name="Normalny 10 15 12 2" xfId="20269"/>
    <cellStyle name="Normalny 10 15 13" xfId="10813"/>
    <cellStyle name="Normalny 10 15 13 2" xfId="21051"/>
    <cellStyle name="Normalny 10 15 14" xfId="11598"/>
    <cellStyle name="Normalny 10 15 14 2" xfId="21833"/>
    <cellStyle name="Normalny 10 15 15" xfId="12389"/>
    <cellStyle name="Normalny 10 15 2" xfId="1888"/>
    <cellStyle name="Normalny 10 15 2 2" xfId="13176"/>
    <cellStyle name="Normalny 10 15 3" xfId="2670"/>
    <cellStyle name="Normalny 10 15 3 2" xfId="13958"/>
    <cellStyle name="Normalny 10 15 4" xfId="3452"/>
    <cellStyle name="Normalny 10 15 4 2" xfId="14740"/>
    <cellStyle name="Normalny 10 15 5" xfId="4237"/>
    <cellStyle name="Normalny 10 15 5 2" xfId="15525"/>
    <cellStyle name="Normalny 10 15 6" xfId="5301"/>
    <cellStyle name="Normalny 10 15 6 2" xfId="16313"/>
    <cellStyle name="Normalny 10 15 7" xfId="5547"/>
    <cellStyle name="Normalny 10 15 8" xfId="6896"/>
    <cellStyle name="Normalny 10 15 8 2" xfId="17141"/>
    <cellStyle name="Normalny 10 15 9" xfId="7684"/>
    <cellStyle name="Normalny 10 15 9 2" xfId="17923"/>
    <cellStyle name="Normalny 10 16" xfId="1130"/>
    <cellStyle name="Normalny 10 16 10" xfId="8519"/>
    <cellStyle name="Normalny 10 16 10 2" xfId="18757"/>
    <cellStyle name="Normalny 10 16 11" xfId="9301"/>
    <cellStyle name="Normalny 10 16 11 2" xfId="19539"/>
    <cellStyle name="Normalny 10 16 12" xfId="10083"/>
    <cellStyle name="Normalny 10 16 12 2" xfId="20321"/>
    <cellStyle name="Normalny 10 16 13" xfId="10865"/>
    <cellStyle name="Normalny 10 16 13 2" xfId="21103"/>
    <cellStyle name="Normalny 10 16 14" xfId="11650"/>
    <cellStyle name="Normalny 10 16 14 2" xfId="21885"/>
    <cellStyle name="Normalny 10 16 15" xfId="12441"/>
    <cellStyle name="Normalny 10 16 2" xfId="1940"/>
    <cellStyle name="Normalny 10 16 2 2" xfId="13228"/>
    <cellStyle name="Normalny 10 16 3" xfId="2722"/>
    <cellStyle name="Normalny 10 16 3 2" xfId="14010"/>
    <cellStyle name="Normalny 10 16 4" xfId="3504"/>
    <cellStyle name="Normalny 10 16 4 2" xfId="14792"/>
    <cellStyle name="Normalny 10 16 5" xfId="4289"/>
    <cellStyle name="Normalny 10 16 5 2" xfId="15577"/>
    <cellStyle name="Normalny 10 16 6" xfId="5353"/>
    <cellStyle name="Normalny 10 16 6 2" xfId="16365"/>
    <cellStyle name="Normalny 10 16 7" xfId="5548"/>
    <cellStyle name="Normalny 10 16 8" xfId="6948"/>
    <cellStyle name="Normalny 10 16 8 2" xfId="17193"/>
    <cellStyle name="Normalny 10 16 9" xfId="7736"/>
    <cellStyle name="Normalny 10 16 9 2" xfId="17975"/>
    <cellStyle name="Normalny 10 17" xfId="1184"/>
    <cellStyle name="Normalny 10 17 2" xfId="12495"/>
    <cellStyle name="Normalny 10 18" xfId="1994"/>
    <cellStyle name="Normalny 10 18 2" xfId="13282"/>
    <cellStyle name="Normalny 10 19" xfId="2776"/>
    <cellStyle name="Normalny 10 19 2" xfId="14064"/>
    <cellStyle name="Normalny 10 2" xfId="245"/>
    <cellStyle name="Normalny 10 2 10" xfId="7843"/>
    <cellStyle name="Normalny 10 2 10 2" xfId="18081"/>
    <cellStyle name="Normalny 10 2 11" xfId="8625"/>
    <cellStyle name="Normalny 10 2 11 2" xfId="18863"/>
    <cellStyle name="Normalny 10 2 12" xfId="9407"/>
    <cellStyle name="Normalny 10 2 12 2" xfId="19645"/>
    <cellStyle name="Normalny 10 2 13" xfId="10189"/>
    <cellStyle name="Normalny 10 2 13 2" xfId="20427"/>
    <cellStyle name="Normalny 10 2 14" xfId="10972"/>
    <cellStyle name="Normalny 10 2 14 2" xfId="21209"/>
    <cellStyle name="Normalny 10 2 15" xfId="11756"/>
    <cellStyle name="Normalny 10 2 2" xfId="1236"/>
    <cellStyle name="Normalny 10 2 2 2" xfId="12547"/>
    <cellStyle name="Normalny 10 2 3" xfId="2046"/>
    <cellStyle name="Normalny 10 2 3 2" xfId="13334"/>
    <cellStyle name="Normalny 10 2 4" xfId="2828"/>
    <cellStyle name="Normalny 10 2 4 2" xfId="14116"/>
    <cellStyle name="Normalny 10 2 5" xfId="3610"/>
    <cellStyle name="Normalny 10 2 5 2" xfId="14898"/>
    <cellStyle name="Normalny 10 2 6" xfId="4530"/>
    <cellStyle name="Normalny 10 2 6 2" xfId="15686"/>
    <cellStyle name="Normalny 10 2 7" xfId="5549"/>
    <cellStyle name="Normalny 10 2 8" xfId="6265"/>
    <cellStyle name="Normalny 10 2 8 2" xfId="16514"/>
    <cellStyle name="Normalny 10 2 9" xfId="7055"/>
    <cellStyle name="Normalny 10 2 9 2" xfId="17299"/>
    <cellStyle name="Normalny 10 20" xfId="3558"/>
    <cellStyle name="Normalny 10 20 2" xfId="14846"/>
    <cellStyle name="Normalny 10 21" xfId="4434"/>
    <cellStyle name="Normalny 10 21 2" xfId="15634"/>
    <cellStyle name="Normalny 10 22" xfId="5541"/>
    <cellStyle name="Normalny 10 23" xfId="6212"/>
    <cellStyle name="Normalny 10 23 2" xfId="16461"/>
    <cellStyle name="Normalny 10 24" xfId="7003"/>
    <cellStyle name="Normalny 10 24 2" xfId="17247"/>
    <cellStyle name="Normalny 10 25" xfId="7791"/>
    <cellStyle name="Normalny 10 25 2" xfId="18029"/>
    <cellStyle name="Normalny 10 26" xfId="8573"/>
    <cellStyle name="Normalny 10 26 2" xfId="18811"/>
    <cellStyle name="Normalny 10 27" xfId="9355"/>
    <cellStyle name="Normalny 10 27 2" xfId="19593"/>
    <cellStyle name="Normalny 10 28" xfId="10137"/>
    <cellStyle name="Normalny 10 28 2" xfId="20375"/>
    <cellStyle name="Normalny 10 29" xfId="10919"/>
    <cellStyle name="Normalny 10 29 2" xfId="21157"/>
    <cellStyle name="Normalny 10 3" xfId="297"/>
    <cellStyle name="Normalny 10 3 10" xfId="7895"/>
    <cellStyle name="Normalny 10 3 10 2" xfId="18133"/>
    <cellStyle name="Normalny 10 3 11" xfId="8677"/>
    <cellStyle name="Normalny 10 3 11 2" xfId="18915"/>
    <cellStyle name="Normalny 10 3 12" xfId="9459"/>
    <cellStyle name="Normalny 10 3 12 2" xfId="19697"/>
    <cellStyle name="Normalny 10 3 13" xfId="10241"/>
    <cellStyle name="Normalny 10 3 13 2" xfId="20479"/>
    <cellStyle name="Normalny 10 3 14" xfId="11024"/>
    <cellStyle name="Normalny 10 3 14 2" xfId="21261"/>
    <cellStyle name="Normalny 10 3 15" xfId="11808"/>
    <cellStyle name="Normalny 10 3 2" xfId="1288"/>
    <cellStyle name="Normalny 10 3 2 2" xfId="12599"/>
    <cellStyle name="Normalny 10 3 3" xfId="2098"/>
    <cellStyle name="Normalny 10 3 3 2" xfId="13386"/>
    <cellStyle name="Normalny 10 3 4" xfId="2880"/>
    <cellStyle name="Normalny 10 3 4 2" xfId="14168"/>
    <cellStyle name="Normalny 10 3 5" xfId="3662"/>
    <cellStyle name="Normalny 10 3 5 2" xfId="14950"/>
    <cellStyle name="Normalny 10 3 6" xfId="4582"/>
    <cellStyle name="Normalny 10 3 6 2" xfId="15738"/>
    <cellStyle name="Normalny 10 3 7" xfId="5550"/>
    <cellStyle name="Normalny 10 3 8" xfId="6317"/>
    <cellStyle name="Normalny 10 3 8 2" xfId="16566"/>
    <cellStyle name="Normalny 10 3 9" xfId="7107"/>
    <cellStyle name="Normalny 10 3 9 2" xfId="17351"/>
    <cellStyle name="Normalny 10 30" xfId="11704"/>
    <cellStyle name="Normalny 10 4" xfId="349"/>
    <cellStyle name="Normalny 10 4 10" xfId="7947"/>
    <cellStyle name="Normalny 10 4 10 2" xfId="18185"/>
    <cellStyle name="Normalny 10 4 11" xfId="8729"/>
    <cellStyle name="Normalny 10 4 11 2" xfId="18967"/>
    <cellStyle name="Normalny 10 4 12" xfId="9511"/>
    <cellStyle name="Normalny 10 4 12 2" xfId="19749"/>
    <cellStyle name="Normalny 10 4 13" xfId="10293"/>
    <cellStyle name="Normalny 10 4 13 2" xfId="20531"/>
    <cellStyle name="Normalny 10 4 14" xfId="11076"/>
    <cellStyle name="Normalny 10 4 14 2" xfId="21313"/>
    <cellStyle name="Normalny 10 4 15" xfId="11860"/>
    <cellStyle name="Normalny 10 4 2" xfId="1340"/>
    <cellStyle name="Normalny 10 4 2 2" xfId="12651"/>
    <cellStyle name="Normalny 10 4 3" xfId="2150"/>
    <cellStyle name="Normalny 10 4 3 2" xfId="13438"/>
    <cellStyle name="Normalny 10 4 4" xfId="2932"/>
    <cellStyle name="Normalny 10 4 4 2" xfId="14220"/>
    <cellStyle name="Normalny 10 4 5" xfId="3714"/>
    <cellStyle name="Normalny 10 4 5 2" xfId="15002"/>
    <cellStyle name="Normalny 10 4 6" xfId="4634"/>
    <cellStyle name="Normalny 10 4 6 2" xfId="15790"/>
    <cellStyle name="Normalny 10 4 7" xfId="5551"/>
    <cellStyle name="Normalny 10 4 8" xfId="6369"/>
    <cellStyle name="Normalny 10 4 8 2" xfId="16618"/>
    <cellStyle name="Normalny 10 4 9" xfId="7159"/>
    <cellStyle name="Normalny 10 4 9 2" xfId="17403"/>
    <cellStyle name="Normalny 10 5" xfId="401"/>
    <cellStyle name="Normalny 10 5 10" xfId="7999"/>
    <cellStyle name="Normalny 10 5 10 2" xfId="18237"/>
    <cellStyle name="Normalny 10 5 11" xfId="8781"/>
    <cellStyle name="Normalny 10 5 11 2" xfId="19019"/>
    <cellStyle name="Normalny 10 5 12" xfId="9563"/>
    <cellStyle name="Normalny 10 5 12 2" xfId="19801"/>
    <cellStyle name="Normalny 10 5 13" xfId="10345"/>
    <cellStyle name="Normalny 10 5 13 2" xfId="20583"/>
    <cellStyle name="Normalny 10 5 14" xfId="11128"/>
    <cellStyle name="Normalny 10 5 14 2" xfId="21365"/>
    <cellStyle name="Normalny 10 5 15" xfId="11912"/>
    <cellStyle name="Normalny 10 5 2" xfId="1392"/>
    <cellStyle name="Normalny 10 5 2 2" xfId="12703"/>
    <cellStyle name="Normalny 10 5 3" xfId="2202"/>
    <cellStyle name="Normalny 10 5 3 2" xfId="13490"/>
    <cellStyle name="Normalny 10 5 4" xfId="2984"/>
    <cellStyle name="Normalny 10 5 4 2" xfId="14272"/>
    <cellStyle name="Normalny 10 5 5" xfId="3766"/>
    <cellStyle name="Normalny 10 5 5 2" xfId="15054"/>
    <cellStyle name="Normalny 10 5 6" xfId="4686"/>
    <cellStyle name="Normalny 10 5 6 2" xfId="15842"/>
    <cellStyle name="Normalny 10 5 7" xfId="5552"/>
    <cellStyle name="Normalny 10 5 8" xfId="6421"/>
    <cellStyle name="Normalny 10 5 8 2" xfId="16670"/>
    <cellStyle name="Normalny 10 5 9" xfId="7211"/>
    <cellStyle name="Normalny 10 5 9 2" xfId="17455"/>
    <cellStyle name="Normalny 10 6" xfId="453"/>
    <cellStyle name="Normalny 10 6 10" xfId="8051"/>
    <cellStyle name="Normalny 10 6 10 2" xfId="18289"/>
    <cellStyle name="Normalny 10 6 11" xfId="8833"/>
    <cellStyle name="Normalny 10 6 11 2" xfId="19071"/>
    <cellStyle name="Normalny 10 6 12" xfId="9615"/>
    <cellStyle name="Normalny 10 6 12 2" xfId="19853"/>
    <cellStyle name="Normalny 10 6 13" xfId="10397"/>
    <cellStyle name="Normalny 10 6 13 2" xfId="20635"/>
    <cellStyle name="Normalny 10 6 14" xfId="11180"/>
    <cellStyle name="Normalny 10 6 14 2" xfId="21417"/>
    <cellStyle name="Normalny 10 6 15" xfId="11964"/>
    <cellStyle name="Normalny 10 6 2" xfId="1444"/>
    <cellStyle name="Normalny 10 6 2 2" xfId="12755"/>
    <cellStyle name="Normalny 10 6 3" xfId="2254"/>
    <cellStyle name="Normalny 10 6 3 2" xfId="13542"/>
    <cellStyle name="Normalny 10 6 4" xfId="3036"/>
    <cellStyle name="Normalny 10 6 4 2" xfId="14324"/>
    <cellStyle name="Normalny 10 6 5" xfId="3818"/>
    <cellStyle name="Normalny 10 6 5 2" xfId="15106"/>
    <cellStyle name="Normalny 10 6 6" xfId="4738"/>
    <cellStyle name="Normalny 10 6 6 2" xfId="15894"/>
    <cellStyle name="Normalny 10 6 7" xfId="5553"/>
    <cellStyle name="Normalny 10 6 8" xfId="6473"/>
    <cellStyle name="Normalny 10 6 8 2" xfId="16722"/>
    <cellStyle name="Normalny 10 6 9" xfId="7263"/>
    <cellStyle name="Normalny 10 6 9 2" xfId="17507"/>
    <cellStyle name="Normalny 10 7" xfId="556"/>
    <cellStyle name="Normalny 10 7 2" xfId="5554"/>
    <cellStyle name="Normalny 10 8" xfId="640"/>
    <cellStyle name="Normalny 10 8 10" xfId="8103"/>
    <cellStyle name="Normalny 10 8 10 2" xfId="18341"/>
    <cellStyle name="Normalny 10 8 11" xfId="8885"/>
    <cellStyle name="Normalny 10 8 11 2" xfId="19123"/>
    <cellStyle name="Normalny 10 8 12" xfId="9667"/>
    <cellStyle name="Normalny 10 8 12 2" xfId="19905"/>
    <cellStyle name="Normalny 10 8 13" xfId="10449"/>
    <cellStyle name="Normalny 10 8 13 2" xfId="20687"/>
    <cellStyle name="Normalny 10 8 14" xfId="11232"/>
    <cellStyle name="Normalny 10 8 14 2" xfId="21469"/>
    <cellStyle name="Normalny 10 8 15" xfId="12021"/>
    <cellStyle name="Normalny 10 8 2" xfId="1502"/>
    <cellStyle name="Normalny 10 8 2 2" xfId="12808"/>
    <cellStyle name="Normalny 10 8 3" xfId="2306"/>
    <cellStyle name="Normalny 10 8 3 2" xfId="13594"/>
    <cellStyle name="Normalny 10 8 4" xfId="3088"/>
    <cellStyle name="Normalny 10 8 4 2" xfId="14376"/>
    <cellStyle name="Normalny 10 8 5" xfId="3871"/>
    <cellStyle name="Normalny 10 8 5 2" xfId="15159"/>
    <cellStyle name="Normalny 10 8 6" xfId="4901"/>
    <cellStyle name="Normalny 10 8 6 2" xfId="15947"/>
    <cellStyle name="Normalny 10 8 7" xfId="5555"/>
    <cellStyle name="Normalny 10 8 8" xfId="6526"/>
    <cellStyle name="Normalny 10 8 8 2" xfId="16774"/>
    <cellStyle name="Normalny 10 8 9" xfId="7316"/>
    <cellStyle name="Normalny 10 8 9 2" xfId="17559"/>
    <cellStyle name="Normalny 10 9" xfId="709"/>
    <cellStyle name="Normalny 10 9 10" xfId="8155"/>
    <cellStyle name="Normalny 10 9 10 2" xfId="18393"/>
    <cellStyle name="Normalny 10 9 11" xfId="8937"/>
    <cellStyle name="Normalny 10 9 11 2" xfId="19175"/>
    <cellStyle name="Normalny 10 9 12" xfId="9719"/>
    <cellStyle name="Normalny 10 9 12 2" xfId="19957"/>
    <cellStyle name="Normalny 10 9 13" xfId="10501"/>
    <cellStyle name="Normalny 10 9 13 2" xfId="20739"/>
    <cellStyle name="Normalny 10 9 14" xfId="11285"/>
    <cellStyle name="Normalny 10 9 14 2" xfId="21521"/>
    <cellStyle name="Normalny 10 9 15" xfId="12077"/>
    <cellStyle name="Normalny 10 9 2" xfId="1565"/>
    <cellStyle name="Normalny 10 9 2 2" xfId="12862"/>
    <cellStyle name="Normalny 10 9 3" xfId="2358"/>
    <cellStyle name="Normalny 10 9 3 2" xfId="13646"/>
    <cellStyle name="Normalny 10 9 4" xfId="3140"/>
    <cellStyle name="Normalny 10 9 4 2" xfId="14428"/>
    <cellStyle name="Normalny 10 9 5" xfId="3923"/>
    <cellStyle name="Normalny 10 9 5 2" xfId="15211"/>
    <cellStyle name="Normalny 10 9 6" xfId="4961"/>
    <cellStyle name="Normalny 10 9 6 2" xfId="15999"/>
    <cellStyle name="Normalny 10 9 7" xfId="5556"/>
    <cellStyle name="Normalny 10 9 8" xfId="6579"/>
    <cellStyle name="Normalny 10 9 8 2" xfId="16827"/>
    <cellStyle name="Normalny 10 9 9" xfId="7369"/>
    <cellStyle name="Normalny 10 9 9 2" xfId="17611"/>
    <cellStyle name="Normalny 11" xfId="1162"/>
    <cellStyle name="Normalny 11 10" xfId="8551"/>
    <cellStyle name="Normalny 11 10 2" xfId="18789"/>
    <cellStyle name="Normalny 11 11" xfId="9333"/>
    <cellStyle name="Normalny 11 11 2" xfId="19571"/>
    <cellStyle name="Normalny 11 12" xfId="10115"/>
    <cellStyle name="Normalny 11 12 2" xfId="20353"/>
    <cellStyle name="Normalny 11 13" xfId="10897"/>
    <cellStyle name="Normalny 11 13 2" xfId="21135"/>
    <cellStyle name="Normalny 11 14" xfId="11682"/>
    <cellStyle name="Normalny 11 14 2" xfId="21917"/>
    <cellStyle name="Normalny 11 15" xfId="12473"/>
    <cellStyle name="Normalny 11 2" xfId="1972"/>
    <cellStyle name="Normalny 11 2 2" xfId="13260"/>
    <cellStyle name="Normalny 11 3" xfId="2754"/>
    <cellStyle name="Normalny 11 3 2" xfId="14042"/>
    <cellStyle name="Normalny 11 4" xfId="3536"/>
    <cellStyle name="Normalny 11 4 2" xfId="14824"/>
    <cellStyle name="Normalny 11 5" xfId="4321"/>
    <cellStyle name="Normalny 11 5 2" xfId="15609"/>
    <cellStyle name="Normalny 11 6" xfId="5385"/>
    <cellStyle name="Normalny 11 6 2" xfId="16397"/>
    <cellStyle name="Normalny 11 7" xfId="5557"/>
    <cellStyle name="Normalny 11 8" xfId="6980"/>
    <cellStyle name="Normalny 11 8 2" xfId="17225"/>
    <cellStyle name="Normalny 11 9" xfId="7768"/>
    <cellStyle name="Normalny 11 9 2" xfId="18007"/>
    <cellStyle name="Normalny 12" xfId="1163"/>
    <cellStyle name="Normalny 12 10" xfId="8552"/>
    <cellStyle name="Normalny 12 10 2" xfId="18790"/>
    <cellStyle name="Normalny 12 11" xfId="9334"/>
    <cellStyle name="Normalny 12 11 2" xfId="19572"/>
    <cellStyle name="Normalny 12 12" xfId="10116"/>
    <cellStyle name="Normalny 12 12 2" xfId="20354"/>
    <cellStyle name="Normalny 12 13" xfId="10898"/>
    <cellStyle name="Normalny 12 13 2" xfId="21136"/>
    <cellStyle name="Normalny 12 14" xfId="11683"/>
    <cellStyle name="Normalny 12 14 2" xfId="21918"/>
    <cellStyle name="Normalny 12 15" xfId="12474"/>
    <cellStyle name="Normalny 12 2" xfId="1973"/>
    <cellStyle name="Normalny 12 2 2" xfId="13261"/>
    <cellStyle name="Normalny 12 3" xfId="2755"/>
    <cellStyle name="Normalny 12 3 2" xfId="14043"/>
    <cellStyle name="Normalny 12 4" xfId="3537"/>
    <cellStyle name="Normalny 12 4 2" xfId="14825"/>
    <cellStyle name="Normalny 12 5" xfId="4322"/>
    <cellStyle name="Normalny 12 5 2" xfId="15610"/>
    <cellStyle name="Normalny 12 6" xfId="5386"/>
    <cellStyle name="Normalny 12 6 2" xfId="16398"/>
    <cellStyle name="Normalny 12 7" xfId="5558"/>
    <cellStyle name="Normalny 12 8" xfId="6981"/>
    <cellStyle name="Normalny 12 8 2" xfId="17226"/>
    <cellStyle name="Normalny 12 9" xfId="7769"/>
    <cellStyle name="Normalny 12 9 2" xfId="18008"/>
    <cellStyle name="Normalny 2" xfId="114"/>
    <cellStyle name="Normalny 2 2" xfId="115"/>
    <cellStyle name="Normalny 2 2 2" xfId="116"/>
    <cellStyle name="Normalny 2 2 2 10" xfId="117"/>
    <cellStyle name="Normalny 2 2 2 10 10" xfId="790"/>
    <cellStyle name="Normalny 2 2 2 10 10 10" xfId="8217"/>
    <cellStyle name="Normalny 2 2 2 10 10 10 2" xfId="18455"/>
    <cellStyle name="Normalny 2 2 2 10 10 11" xfId="8999"/>
    <cellStyle name="Normalny 2 2 2 10 10 11 2" xfId="19237"/>
    <cellStyle name="Normalny 2 2 2 10 10 12" xfId="9781"/>
    <cellStyle name="Normalny 2 2 2 10 10 12 2" xfId="20019"/>
    <cellStyle name="Normalny 2 2 2 10 10 13" xfId="10563"/>
    <cellStyle name="Normalny 2 2 2 10 10 13 2" xfId="20801"/>
    <cellStyle name="Normalny 2 2 2 10 10 14" xfId="11347"/>
    <cellStyle name="Normalny 2 2 2 10 10 14 2" xfId="21583"/>
    <cellStyle name="Normalny 2 2 2 10 10 15" xfId="12139"/>
    <cellStyle name="Normalny 2 2 2 10 10 2" xfId="1637"/>
    <cellStyle name="Normalny 2 2 2 10 10 2 2" xfId="12925"/>
    <cellStyle name="Normalny 2 2 2 10 10 3" xfId="2420"/>
    <cellStyle name="Normalny 2 2 2 10 10 3 2" xfId="13708"/>
    <cellStyle name="Normalny 2 2 2 10 10 4" xfId="3202"/>
    <cellStyle name="Normalny 2 2 2 10 10 4 2" xfId="14490"/>
    <cellStyle name="Normalny 2 2 2 10 10 5" xfId="3987"/>
    <cellStyle name="Normalny 2 2 2 10 10 5 2" xfId="15275"/>
    <cellStyle name="Normalny 2 2 2 10 10 6" xfId="5028"/>
    <cellStyle name="Normalny 2 2 2 10 10 6 2" xfId="16062"/>
    <cellStyle name="Normalny 2 2 2 10 10 7" xfId="5560"/>
    <cellStyle name="Normalny 2 2 2 10 10 8" xfId="6643"/>
    <cellStyle name="Normalny 2 2 2 10 10 8 2" xfId="16889"/>
    <cellStyle name="Normalny 2 2 2 10 10 9" xfId="7432"/>
    <cellStyle name="Normalny 2 2 2 10 10 9 2" xfId="17673"/>
    <cellStyle name="Normalny 2 2 2 10 11" xfId="866"/>
    <cellStyle name="Normalny 2 2 2 10 11 10" xfId="8261"/>
    <cellStyle name="Normalny 2 2 2 10 11 10 2" xfId="18499"/>
    <cellStyle name="Normalny 2 2 2 10 11 11" xfId="9043"/>
    <cellStyle name="Normalny 2 2 2 10 11 11 2" xfId="19281"/>
    <cellStyle name="Normalny 2 2 2 10 11 12" xfId="9825"/>
    <cellStyle name="Normalny 2 2 2 10 11 12 2" xfId="20063"/>
    <cellStyle name="Normalny 2 2 2 10 11 13" xfId="10607"/>
    <cellStyle name="Normalny 2 2 2 10 11 13 2" xfId="20845"/>
    <cellStyle name="Normalny 2 2 2 10 11 14" xfId="11392"/>
    <cellStyle name="Normalny 2 2 2 10 11 14 2" xfId="21627"/>
    <cellStyle name="Normalny 2 2 2 10 11 15" xfId="12183"/>
    <cellStyle name="Normalny 2 2 2 10 11 2" xfId="1681"/>
    <cellStyle name="Normalny 2 2 2 10 11 2 2" xfId="12969"/>
    <cellStyle name="Normalny 2 2 2 10 11 3" xfId="2464"/>
    <cellStyle name="Normalny 2 2 2 10 11 3 2" xfId="13752"/>
    <cellStyle name="Normalny 2 2 2 10 11 4" xfId="3246"/>
    <cellStyle name="Normalny 2 2 2 10 11 4 2" xfId="14534"/>
    <cellStyle name="Normalny 2 2 2 10 11 5" xfId="4031"/>
    <cellStyle name="Normalny 2 2 2 10 11 5 2" xfId="15319"/>
    <cellStyle name="Normalny 2 2 2 10 11 6" xfId="5092"/>
    <cellStyle name="Normalny 2 2 2 10 11 6 2" xfId="16106"/>
    <cellStyle name="Normalny 2 2 2 10 11 7" xfId="5561"/>
    <cellStyle name="Normalny 2 2 2 10 11 8" xfId="6688"/>
    <cellStyle name="Normalny 2 2 2 10 11 8 2" xfId="16934"/>
    <cellStyle name="Normalny 2 2 2 10 11 9" xfId="7477"/>
    <cellStyle name="Normalny 2 2 2 10 11 9 2" xfId="17717"/>
    <cellStyle name="Normalny 2 2 2 10 12" xfId="923"/>
    <cellStyle name="Normalny 2 2 2 10 12 10" xfId="8313"/>
    <cellStyle name="Normalny 2 2 2 10 12 10 2" xfId="18551"/>
    <cellStyle name="Normalny 2 2 2 10 12 11" xfId="9095"/>
    <cellStyle name="Normalny 2 2 2 10 12 11 2" xfId="19333"/>
    <cellStyle name="Normalny 2 2 2 10 12 12" xfId="9877"/>
    <cellStyle name="Normalny 2 2 2 10 12 12 2" xfId="20115"/>
    <cellStyle name="Normalny 2 2 2 10 12 13" xfId="10659"/>
    <cellStyle name="Normalny 2 2 2 10 12 13 2" xfId="20897"/>
    <cellStyle name="Normalny 2 2 2 10 12 14" xfId="11444"/>
    <cellStyle name="Normalny 2 2 2 10 12 14 2" xfId="21679"/>
    <cellStyle name="Normalny 2 2 2 10 12 15" xfId="12235"/>
    <cellStyle name="Normalny 2 2 2 10 12 2" xfId="1733"/>
    <cellStyle name="Normalny 2 2 2 10 12 2 2" xfId="13021"/>
    <cellStyle name="Normalny 2 2 2 10 12 3" xfId="2516"/>
    <cellStyle name="Normalny 2 2 2 10 12 3 2" xfId="13804"/>
    <cellStyle name="Normalny 2 2 2 10 12 4" xfId="3298"/>
    <cellStyle name="Normalny 2 2 2 10 12 4 2" xfId="14586"/>
    <cellStyle name="Normalny 2 2 2 10 12 5" xfId="4083"/>
    <cellStyle name="Normalny 2 2 2 10 12 5 2" xfId="15371"/>
    <cellStyle name="Normalny 2 2 2 10 12 6" xfId="5146"/>
    <cellStyle name="Normalny 2 2 2 10 12 6 2" xfId="16159"/>
    <cellStyle name="Normalny 2 2 2 10 12 7" xfId="5562"/>
    <cellStyle name="Normalny 2 2 2 10 12 8" xfId="6741"/>
    <cellStyle name="Normalny 2 2 2 10 12 8 2" xfId="16986"/>
    <cellStyle name="Normalny 2 2 2 10 12 9" xfId="7530"/>
    <cellStyle name="Normalny 2 2 2 10 12 9 2" xfId="17769"/>
    <cellStyle name="Normalny 2 2 2 10 13" xfId="975"/>
    <cellStyle name="Normalny 2 2 2 10 13 10" xfId="8365"/>
    <cellStyle name="Normalny 2 2 2 10 13 10 2" xfId="18603"/>
    <cellStyle name="Normalny 2 2 2 10 13 11" xfId="9147"/>
    <cellStyle name="Normalny 2 2 2 10 13 11 2" xfId="19385"/>
    <cellStyle name="Normalny 2 2 2 10 13 12" xfId="9929"/>
    <cellStyle name="Normalny 2 2 2 10 13 12 2" xfId="20167"/>
    <cellStyle name="Normalny 2 2 2 10 13 13" xfId="10711"/>
    <cellStyle name="Normalny 2 2 2 10 13 13 2" xfId="20949"/>
    <cellStyle name="Normalny 2 2 2 10 13 14" xfId="11496"/>
    <cellStyle name="Normalny 2 2 2 10 13 14 2" xfId="21731"/>
    <cellStyle name="Normalny 2 2 2 10 13 15" xfId="12287"/>
    <cellStyle name="Normalny 2 2 2 10 13 2" xfId="1785"/>
    <cellStyle name="Normalny 2 2 2 10 13 2 2" xfId="13073"/>
    <cellStyle name="Normalny 2 2 2 10 13 3" xfId="2568"/>
    <cellStyle name="Normalny 2 2 2 10 13 3 2" xfId="13856"/>
    <cellStyle name="Normalny 2 2 2 10 13 4" xfId="3350"/>
    <cellStyle name="Normalny 2 2 2 10 13 4 2" xfId="14638"/>
    <cellStyle name="Normalny 2 2 2 10 13 5" xfId="4135"/>
    <cellStyle name="Normalny 2 2 2 10 13 5 2" xfId="15423"/>
    <cellStyle name="Normalny 2 2 2 10 13 6" xfId="5198"/>
    <cellStyle name="Normalny 2 2 2 10 13 6 2" xfId="16211"/>
    <cellStyle name="Normalny 2 2 2 10 13 7" xfId="5563"/>
    <cellStyle name="Normalny 2 2 2 10 13 8" xfId="6793"/>
    <cellStyle name="Normalny 2 2 2 10 13 8 2" xfId="17038"/>
    <cellStyle name="Normalny 2 2 2 10 13 9" xfId="7582"/>
    <cellStyle name="Normalny 2 2 2 10 13 9 2" xfId="17821"/>
    <cellStyle name="Normalny 2 2 2 10 14" xfId="1027"/>
    <cellStyle name="Normalny 2 2 2 10 14 10" xfId="8417"/>
    <cellStyle name="Normalny 2 2 2 10 14 10 2" xfId="18655"/>
    <cellStyle name="Normalny 2 2 2 10 14 11" xfId="9199"/>
    <cellStyle name="Normalny 2 2 2 10 14 11 2" xfId="19437"/>
    <cellStyle name="Normalny 2 2 2 10 14 12" xfId="9981"/>
    <cellStyle name="Normalny 2 2 2 10 14 12 2" xfId="20219"/>
    <cellStyle name="Normalny 2 2 2 10 14 13" xfId="10763"/>
    <cellStyle name="Normalny 2 2 2 10 14 13 2" xfId="21001"/>
    <cellStyle name="Normalny 2 2 2 10 14 14" xfId="11548"/>
    <cellStyle name="Normalny 2 2 2 10 14 14 2" xfId="21783"/>
    <cellStyle name="Normalny 2 2 2 10 14 15" xfId="12339"/>
    <cellStyle name="Normalny 2 2 2 10 14 2" xfId="1837"/>
    <cellStyle name="Normalny 2 2 2 10 14 2 2" xfId="13125"/>
    <cellStyle name="Normalny 2 2 2 10 14 3" xfId="2620"/>
    <cellStyle name="Normalny 2 2 2 10 14 3 2" xfId="13908"/>
    <cellStyle name="Normalny 2 2 2 10 14 4" xfId="3402"/>
    <cellStyle name="Normalny 2 2 2 10 14 4 2" xfId="14690"/>
    <cellStyle name="Normalny 2 2 2 10 14 5" xfId="4187"/>
    <cellStyle name="Normalny 2 2 2 10 14 5 2" xfId="15475"/>
    <cellStyle name="Normalny 2 2 2 10 14 6" xfId="5250"/>
    <cellStyle name="Normalny 2 2 2 10 14 6 2" xfId="16263"/>
    <cellStyle name="Normalny 2 2 2 10 14 7" xfId="5564"/>
    <cellStyle name="Normalny 2 2 2 10 14 8" xfId="6845"/>
    <cellStyle name="Normalny 2 2 2 10 14 8 2" xfId="17090"/>
    <cellStyle name="Normalny 2 2 2 10 14 9" xfId="7634"/>
    <cellStyle name="Normalny 2 2 2 10 14 9 2" xfId="17873"/>
    <cellStyle name="Normalny 2 2 2 10 15" xfId="1080"/>
    <cellStyle name="Normalny 2 2 2 10 15 10" xfId="8469"/>
    <cellStyle name="Normalny 2 2 2 10 15 10 2" xfId="18707"/>
    <cellStyle name="Normalny 2 2 2 10 15 11" xfId="9251"/>
    <cellStyle name="Normalny 2 2 2 10 15 11 2" xfId="19489"/>
    <cellStyle name="Normalny 2 2 2 10 15 12" xfId="10033"/>
    <cellStyle name="Normalny 2 2 2 10 15 12 2" xfId="20271"/>
    <cellStyle name="Normalny 2 2 2 10 15 13" xfId="10815"/>
    <cellStyle name="Normalny 2 2 2 10 15 13 2" xfId="21053"/>
    <cellStyle name="Normalny 2 2 2 10 15 14" xfId="11600"/>
    <cellStyle name="Normalny 2 2 2 10 15 14 2" xfId="21835"/>
    <cellStyle name="Normalny 2 2 2 10 15 15" xfId="12391"/>
    <cellStyle name="Normalny 2 2 2 10 15 2" xfId="1890"/>
    <cellStyle name="Normalny 2 2 2 10 15 2 2" xfId="13178"/>
    <cellStyle name="Normalny 2 2 2 10 15 3" xfId="2672"/>
    <cellStyle name="Normalny 2 2 2 10 15 3 2" xfId="13960"/>
    <cellStyle name="Normalny 2 2 2 10 15 4" xfId="3454"/>
    <cellStyle name="Normalny 2 2 2 10 15 4 2" xfId="14742"/>
    <cellStyle name="Normalny 2 2 2 10 15 5" xfId="4239"/>
    <cellStyle name="Normalny 2 2 2 10 15 5 2" xfId="15527"/>
    <cellStyle name="Normalny 2 2 2 10 15 6" xfId="5303"/>
    <cellStyle name="Normalny 2 2 2 10 15 6 2" xfId="16315"/>
    <cellStyle name="Normalny 2 2 2 10 15 7" xfId="5565"/>
    <cellStyle name="Normalny 2 2 2 10 15 8" xfId="6898"/>
    <cellStyle name="Normalny 2 2 2 10 15 8 2" xfId="17143"/>
    <cellStyle name="Normalny 2 2 2 10 15 9" xfId="7686"/>
    <cellStyle name="Normalny 2 2 2 10 15 9 2" xfId="17925"/>
    <cellStyle name="Normalny 2 2 2 10 16" xfId="1132"/>
    <cellStyle name="Normalny 2 2 2 10 16 10" xfId="8521"/>
    <cellStyle name="Normalny 2 2 2 10 16 10 2" xfId="18759"/>
    <cellStyle name="Normalny 2 2 2 10 16 11" xfId="9303"/>
    <cellStyle name="Normalny 2 2 2 10 16 11 2" xfId="19541"/>
    <cellStyle name="Normalny 2 2 2 10 16 12" xfId="10085"/>
    <cellStyle name="Normalny 2 2 2 10 16 12 2" xfId="20323"/>
    <cellStyle name="Normalny 2 2 2 10 16 13" xfId="10867"/>
    <cellStyle name="Normalny 2 2 2 10 16 13 2" xfId="21105"/>
    <cellStyle name="Normalny 2 2 2 10 16 14" xfId="11652"/>
    <cellStyle name="Normalny 2 2 2 10 16 14 2" xfId="21887"/>
    <cellStyle name="Normalny 2 2 2 10 16 15" xfId="12443"/>
    <cellStyle name="Normalny 2 2 2 10 16 2" xfId="1942"/>
    <cellStyle name="Normalny 2 2 2 10 16 2 2" xfId="13230"/>
    <cellStyle name="Normalny 2 2 2 10 16 3" xfId="2724"/>
    <cellStyle name="Normalny 2 2 2 10 16 3 2" xfId="14012"/>
    <cellStyle name="Normalny 2 2 2 10 16 4" xfId="3506"/>
    <cellStyle name="Normalny 2 2 2 10 16 4 2" xfId="14794"/>
    <cellStyle name="Normalny 2 2 2 10 16 5" xfId="4291"/>
    <cellStyle name="Normalny 2 2 2 10 16 5 2" xfId="15579"/>
    <cellStyle name="Normalny 2 2 2 10 16 6" xfId="5355"/>
    <cellStyle name="Normalny 2 2 2 10 16 6 2" xfId="16367"/>
    <cellStyle name="Normalny 2 2 2 10 16 7" xfId="5566"/>
    <cellStyle name="Normalny 2 2 2 10 16 8" xfId="6950"/>
    <cellStyle name="Normalny 2 2 2 10 16 8 2" xfId="17195"/>
    <cellStyle name="Normalny 2 2 2 10 16 9" xfId="7738"/>
    <cellStyle name="Normalny 2 2 2 10 16 9 2" xfId="17977"/>
    <cellStyle name="Normalny 2 2 2 10 17" xfId="1186"/>
    <cellStyle name="Normalny 2 2 2 10 17 2" xfId="12497"/>
    <cellStyle name="Normalny 2 2 2 10 18" xfId="1996"/>
    <cellStyle name="Normalny 2 2 2 10 18 2" xfId="13284"/>
    <cellStyle name="Normalny 2 2 2 10 19" xfId="2778"/>
    <cellStyle name="Normalny 2 2 2 10 19 2" xfId="14066"/>
    <cellStyle name="Normalny 2 2 2 10 2" xfId="247"/>
    <cellStyle name="Normalny 2 2 2 10 2 10" xfId="7845"/>
    <cellStyle name="Normalny 2 2 2 10 2 10 2" xfId="18083"/>
    <cellStyle name="Normalny 2 2 2 10 2 11" xfId="8627"/>
    <cellStyle name="Normalny 2 2 2 10 2 11 2" xfId="18865"/>
    <cellStyle name="Normalny 2 2 2 10 2 12" xfId="9409"/>
    <cellStyle name="Normalny 2 2 2 10 2 12 2" xfId="19647"/>
    <cellStyle name="Normalny 2 2 2 10 2 13" xfId="10191"/>
    <cellStyle name="Normalny 2 2 2 10 2 13 2" xfId="20429"/>
    <cellStyle name="Normalny 2 2 2 10 2 14" xfId="10974"/>
    <cellStyle name="Normalny 2 2 2 10 2 14 2" xfId="21211"/>
    <cellStyle name="Normalny 2 2 2 10 2 15" xfId="11758"/>
    <cellStyle name="Normalny 2 2 2 10 2 2" xfId="1238"/>
    <cellStyle name="Normalny 2 2 2 10 2 2 2" xfId="12549"/>
    <cellStyle name="Normalny 2 2 2 10 2 3" xfId="2048"/>
    <cellStyle name="Normalny 2 2 2 10 2 3 2" xfId="13336"/>
    <cellStyle name="Normalny 2 2 2 10 2 4" xfId="2830"/>
    <cellStyle name="Normalny 2 2 2 10 2 4 2" xfId="14118"/>
    <cellStyle name="Normalny 2 2 2 10 2 5" xfId="3612"/>
    <cellStyle name="Normalny 2 2 2 10 2 5 2" xfId="14900"/>
    <cellStyle name="Normalny 2 2 2 10 2 6" xfId="4532"/>
    <cellStyle name="Normalny 2 2 2 10 2 6 2" xfId="15688"/>
    <cellStyle name="Normalny 2 2 2 10 2 7" xfId="5567"/>
    <cellStyle name="Normalny 2 2 2 10 2 8" xfId="6267"/>
    <cellStyle name="Normalny 2 2 2 10 2 8 2" xfId="16516"/>
    <cellStyle name="Normalny 2 2 2 10 2 9" xfId="7057"/>
    <cellStyle name="Normalny 2 2 2 10 2 9 2" xfId="17301"/>
    <cellStyle name="Normalny 2 2 2 10 20" xfId="3560"/>
    <cellStyle name="Normalny 2 2 2 10 20 2" xfId="14848"/>
    <cellStyle name="Normalny 2 2 2 10 21" xfId="4438"/>
    <cellStyle name="Normalny 2 2 2 10 21 2" xfId="15636"/>
    <cellStyle name="Normalny 2 2 2 10 22" xfId="5559"/>
    <cellStyle name="Normalny 2 2 2 10 23" xfId="6214"/>
    <cellStyle name="Normalny 2 2 2 10 23 2" xfId="16463"/>
    <cellStyle name="Normalny 2 2 2 10 24" xfId="7005"/>
    <cellStyle name="Normalny 2 2 2 10 24 2" xfId="17249"/>
    <cellStyle name="Normalny 2 2 2 10 25" xfId="7793"/>
    <cellStyle name="Normalny 2 2 2 10 25 2" xfId="18031"/>
    <cellStyle name="Normalny 2 2 2 10 26" xfId="8575"/>
    <cellStyle name="Normalny 2 2 2 10 26 2" xfId="18813"/>
    <cellStyle name="Normalny 2 2 2 10 27" xfId="9357"/>
    <cellStyle name="Normalny 2 2 2 10 27 2" xfId="19595"/>
    <cellStyle name="Normalny 2 2 2 10 28" xfId="10139"/>
    <cellStyle name="Normalny 2 2 2 10 28 2" xfId="20377"/>
    <cellStyle name="Normalny 2 2 2 10 29" xfId="10921"/>
    <cellStyle name="Normalny 2 2 2 10 29 2" xfId="21159"/>
    <cellStyle name="Normalny 2 2 2 10 3" xfId="299"/>
    <cellStyle name="Normalny 2 2 2 10 3 10" xfId="7897"/>
    <cellStyle name="Normalny 2 2 2 10 3 10 2" xfId="18135"/>
    <cellStyle name="Normalny 2 2 2 10 3 11" xfId="8679"/>
    <cellStyle name="Normalny 2 2 2 10 3 11 2" xfId="18917"/>
    <cellStyle name="Normalny 2 2 2 10 3 12" xfId="9461"/>
    <cellStyle name="Normalny 2 2 2 10 3 12 2" xfId="19699"/>
    <cellStyle name="Normalny 2 2 2 10 3 13" xfId="10243"/>
    <cellStyle name="Normalny 2 2 2 10 3 13 2" xfId="20481"/>
    <cellStyle name="Normalny 2 2 2 10 3 14" xfId="11026"/>
    <cellStyle name="Normalny 2 2 2 10 3 14 2" xfId="21263"/>
    <cellStyle name="Normalny 2 2 2 10 3 15" xfId="11810"/>
    <cellStyle name="Normalny 2 2 2 10 3 2" xfId="1290"/>
    <cellStyle name="Normalny 2 2 2 10 3 2 2" xfId="12601"/>
    <cellStyle name="Normalny 2 2 2 10 3 3" xfId="2100"/>
    <cellStyle name="Normalny 2 2 2 10 3 3 2" xfId="13388"/>
    <cellStyle name="Normalny 2 2 2 10 3 4" xfId="2882"/>
    <cellStyle name="Normalny 2 2 2 10 3 4 2" xfId="14170"/>
    <cellStyle name="Normalny 2 2 2 10 3 5" xfId="3664"/>
    <cellStyle name="Normalny 2 2 2 10 3 5 2" xfId="14952"/>
    <cellStyle name="Normalny 2 2 2 10 3 6" xfId="4584"/>
    <cellStyle name="Normalny 2 2 2 10 3 6 2" xfId="15740"/>
    <cellStyle name="Normalny 2 2 2 10 3 7" xfId="5568"/>
    <cellStyle name="Normalny 2 2 2 10 3 8" xfId="6319"/>
    <cellStyle name="Normalny 2 2 2 10 3 8 2" xfId="16568"/>
    <cellStyle name="Normalny 2 2 2 10 3 9" xfId="7109"/>
    <cellStyle name="Normalny 2 2 2 10 3 9 2" xfId="17353"/>
    <cellStyle name="Normalny 2 2 2 10 30" xfId="11706"/>
    <cellStyle name="Normalny 2 2 2 10 4" xfId="351"/>
    <cellStyle name="Normalny 2 2 2 10 4 10" xfId="7949"/>
    <cellStyle name="Normalny 2 2 2 10 4 10 2" xfId="18187"/>
    <cellStyle name="Normalny 2 2 2 10 4 11" xfId="8731"/>
    <cellStyle name="Normalny 2 2 2 10 4 11 2" xfId="18969"/>
    <cellStyle name="Normalny 2 2 2 10 4 12" xfId="9513"/>
    <cellStyle name="Normalny 2 2 2 10 4 12 2" xfId="19751"/>
    <cellStyle name="Normalny 2 2 2 10 4 13" xfId="10295"/>
    <cellStyle name="Normalny 2 2 2 10 4 13 2" xfId="20533"/>
    <cellStyle name="Normalny 2 2 2 10 4 14" xfId="11078"/>
    <cellStyle name="Normalny 2 2 2 10 4 14 2" xfId="21315"/>
    <cellStyle name="Normalny 2 2 2 10 4 15" xfId="11862"/>
    <cellStyle name="Normalny 2 2 2 10 4 2" xfId="1342"/>
    <cellStyle name="Normalny 2 2 2 10 4 2 2" xfId="12653"/>
    <cellStyle name="Normalny 2 2 2 10 4 3" xfId="2152"/>
    <cellStyle name="Normalny 2 2 2 10 4 3 2" xfId="13440"/>
    <cellStyle name="Normalny 2 2 2 10 4 4" xfId="2934"/>
    <cellStyle name="Normalny 2 2 2 10 4 4 2" xfId="14222"/>
    <cellStyle name="Normalny 2 2 2 10 4 5" xfId="3716"/>
    <cellStyle name="Normalny 2 2 2 10 4 5 2" xfId="15004"/>
    <cellStyle name="Normalny 2 2 2 10 4 6" xfId="4636"/>
    <cellStyle name="Normalny 2 2 2 10 4 6 2" xfId="15792"/>
    <cellStyle name="Normalny 2 2 2 10 4 7" xfId="5569"/>
    <cellStyle name="Normalny 2 2 2 10 4 8" xfId="6371"/>
    <cellStyle name="Normalny 2 2 2 10 4 8 2" xfId="16620"/>
    <cellStyle name="Normalny 2 2 2 10 4 9" xfId="7161"/>
    <cellStyle name="Normalny 2 2 2 10 4 9 2" xfId="17405"/>
    <cellStyle name="Normalny 2 2 2 10 5" xfId="403"/>
    <cellStyle name="Normalny 2 2 2 10 5 10" xfId="8001"/>
    <cellStyle name="Normalny 2 2 2 10 5 10 2" xfId="18239"/>
    <cellStyle name="Normalny 2 2 2 10 5 11" xfId="8783"/>
    <cellStyle name="Normalny 2 2 2 10 5 11 2" xfId="19021"/>
    <cellStyle name="Normalny 2 2 2 10 5 12" xfId="9565"/>
    <cellStyle name="Normalny 2 2 2 10 5 12 2" xfId="19803"/>
    <cellStyle name="Normalny 2 2 2 10 5 13" xfId="10347"/>
    <cellStyle name="Normalny 2 2 2 10 5 13 2" xfId="20585"/>
    <cellStyle name="Normalny 2 2 2 10 5 14" xfId="11130"/>
    <cellStyle name="Normalny 2 2 2 10 5 14 2" xfId="21367"/>
    <cellStyle name="Normalny 2 2 2 10 5 15" xfId="11914"/>
    <cellStyle name="Normalny 2 2 2 10 5 2" xfId="1394"/>
    <cellStyle name="Normalny 2 2 2 10 5 2 2" xfId="12705"/>
    <cellStyle name="Normalny 2 2 2 10 5 3" xfId="2204"/>
    <cellStyle name="Normalny 2 2 2 10 5 3 2" xfId="13492"/>
    <cellStyle name="Normalny 2 2 2 10 5 4" xfId="2986"/>
    <cellStyle name="Normalny 2 2 2 10 5 4 2" xfId="14274"/>
    <cellStyle name="Normalny 2 2 2 10 5 5" xfId="3768"/>
    <cellStyle name="Normalny 2 2 2 10 5 5 2" xfId="15056"/>
    <cellStyle name="Normalny 2 2 2 10 5 6" xfId="4688"/>
    <cellStyle name="Normalny 2 2 2 10 5 6 2" xfId="15844"/>
    <cellStyle name="Normalny 2 2 2 10 5 7" xfId="5570"/>
    <cellStyle name="Normalny 2 2 2 10 5 8" xfId="6423"/>
    <cellStyle name="Normalny 2 2 2 10 5 8 2" xfId="16672"/>
    <cellStyle name="Normalny 2 2 2 10 5 9" xfId="7213"/>
    <cellStyle name="Normalny 2 2 2 10 5 9 2" xfId="17457"/>
    <cellStyle name="Normalny 2 2 2 10 6" xfId="455"/>
    <cellStyle name="Normalny 2 2 2 10 6 10" xfId="8053"/>
    <cellStyle name="Normalny 2 2 2 10 6 10 2" xfId="18291"/>
    <cellStyle name="Normalny 2 2 2 10 6 11" xfId="8835"/>
    <cellStyle name="Normalny 2 2 2 10 6 11 2" xfId="19073"/>
    <cellStyle name="Normalny 2 2 2 10 6 12" xfId="9617"/>
    <cellStyle name="Normalny 2 2 2 10 6 12 2" xfId="19855"/>
    <cellStyle name="Normalny 2 2 2 10 6 13" xfId="10399"/>
    <cellStyle name="Normalny 2 2 2 10 6 13 2" xfId="20637"/>
    <cellStyle name="Normalny 2 2 2 10 6 14" xfId="11182"/>
    <cellStyle name="Normalny 2 2 2 10 6 14 2" xfId="21419"/>
    <cellStyle name="Normalny 2 2 2 10 6 15" xfId="11966"/>
    <cellStyle name="Normalny 2 2 2 10 6 2" xfId="1446"/>
    <cellStyle name="Normalny 2 2 2 10 6 2 2" xfId="12757"/>
    <cellStyle name="Normalny 2 2 2 10 6 3" xfId="2256"/>
    <cellStyle name="Normalny 2 2 2 10 6 3 2" xfId="13544"/>
    <cellStyle name="Normalny 2 2 2 10 6 4" xfId="3038"/>
    <cellStyle name="Normalny 2 2 2 10 6 4 2" xfId="14326"/>
    <cellStyle name="Normalny 2 2 2 10 6 5" xfId="3820"/>
    <cellStyle name="Normalny 2 2 2 10 6 5 2" xfId="15108"/>
    <cellStyle name="Normalny 2 2 2 10 6 6" xfId="4740"/>
    <cellStyle name="Normalny 2 2 2 10 6 6 2" xfId="15896"/>
    <cellStyle name="Normalny 2 2 2 10 6 7" xfId="5571"/>
    <cellStyle name="Normalny 2 2 2 10 6 8" xfId="6475"/>
    <cellStyle name="Normalny 2 2 2 10 6 8 2" xfId="16724"/>
    <cellStyle name="Normalny 2 2 2 10 6 9" xfId="7265"/>
    <cellStyle name="Normalny 2 2 2 10 6 9 2" xfId="17509"/>
    <cellStyle name="Normalny 2 2 2 10 7" xfId="557"/>
    <cellStyle name="Normalny 2 2 2 10 7 2" xfId="5572"/>
    <cellStyle name="Normalny 2 2 2 10 8" xfId="642"/>
    <cellStyle name="Normalny 2 2 2 10 8 10" xfId="8105"/>
    <cellStyle name="Normalny 2 2 2 10 8 10 2" xfId="18343"/>
    <cellStyle name="Normalny 2 2 2 10 8 11" xfId="8887"/>
    <cellStyle name="Normalny 2 2 2 10 8 11 2" xfId="19125"/>
    <cellStyle name="Normalny 2 2 2 10 8 12" xfId="9669"/>
    <cellStyle name="Normalny 2 2 2 10 8 12 2" xfId="19907"/>
    <cellStyle name="Normalny 2 2 2 10 8 13" xfId="10451"/>
    <cellStyle name="Normalny 2 2 2 10 8 13 2" xfId="20689"/>
    <cellStyle name="Normalny 2 2 2 10 8 14" xfId="11234"/>
    <cellStyle name="Normalny 2 2 2 10 8 14 2" xfId="21471"/>
    <cellStyle name="Normalny 2 2 2 10 8 15" xfId="12023"/>
    <cellStyle name="Normalny 2 2 2 10 8 2" xfId="1504"/>
    <cellStyle name="Normalny 2 2 2 10 8 2 2" xfId="12810"/>
    <cellStyle name="Normalny 2 2 2 10 8 3" xfId="2308"/>
    <cellStyle name="Normalny 2 2 2 10 8 3 2" xfId="13596"/>
    <cellStyle name="Normalny 2 2 2 10 8 4" xfId="3090"/>
    <cellStyle name="Normalny 2 2 2 10 8 4 2" xfId="14378"/>
    <cellStyle name="Normalny 2 2 2 10 8 5" xfId="3873"/>
    <cellStyle name="Normalny 2 2 2 10 8 5 2" xfId="15161"/>
    <cellStyle name="Normalny 2 2 2 10 8 6" xfId="4903"/>
    <cellStyle name="Normalny 2 2 2 10 8 6 2" xfId="15949"/>
    <cellStyle name="Normalny 2 2 2 10 8 7" xfId="5573"/>
    <cellStyle name="Normalny 2 2 2 10 8 8" xfId="6528"/>
    <cellStyle name="Normalny 2 2 2 10 8 8 2" xfId="16776"/>
    <cellStyle name="Normalny 2 2 2 10 8 9" xfId="7318"/>
    <cellStyle name="Normalny 2 2 2 10 8 9 2" xfId="17561"/>
    <cellStyle name="Normalny 2 2 2 10 9" xfId="710"/>
    <cellStyle name="Normalny 2 2 2 10 9 10" xfId="8156"/>
    <cellStyle name="Normalny 2 2 2 10 9 10 2" xfId="18394"/>
    <cellStyle name="Normalny 2 2 2 10 9 11" xfId="8938"/>
    <cellStyle name="Normalny 2 2 2 10 9 11 2" xfId="19176"/>
    <cellStyle name="Normalny 2 2 2 10 9 12" xfId="9720"/>
    <cellStyle name="Normalny 2 2 2 10 9 12 2" xfId="19958"/>
    <cellStyle name="Normalny 2 2 2 10 9 13" xfId="10502"/>
    <cellStyle name="Normalny 2 2 2 10 9 13 2" xfId="20740"/>
    <cellStyle name="Normalny 2 2 2 10 9 14" xfId="11286"/>
    <cellStyle name="Normalny 2 2 2 10 9 14 2" xfId="21522"/>
    <cellStyle name="Normalny 2 2 2 10 9 15" xfId="12078"/>
    <cellStyle name="Normalny 2 2 2 10 9 2" xfId="1566"/>
    <cellStyle name="Normalny 2 2 2 10 9 2 2" xfId="12863"/>
    <cellStyle name="Normalny 2 2 2 10 9 3" xfId="2359"/>
    <cellStyle name="Normalny 2 2 2 10 9 3 2" xfId="13647"/>
    <cellStyle name="Normalny 2 2 2 10 9 4" xfId="3141"/>
    <cellStyle name="Normalny 2 2 2 10 9 4 2" xfId="14429"/>
    <cellStyle name="Normalny 2 2 2 10 9 5" xfId="3924"/>
    <cellStyle name="Normalny 2 2 2 10 9 5 2" xfId="15212"/>
    <cellStyle name="Normalny 2 2 2 10 9 6" xfId="4962"/>
    <cellStyle name="Normalny 2 2 2 10 9 6 2" xfId="16000"/>
    <cellStyle name="Normalny 2 2 2 10 9 7" xfId="5574"/>
    <cellStyle name="Normalny 2 2 2 10 9 8" xfId="6580"/>
    <cellStyle name="Normalny 2 2 2 10 9 8 2" xfId="16828"/>
    <cellStyle name="Normalny 2 2 2 10 9 9" xfId="7370"/>
    <cellStyle name="Normalny 2 2 2 10 9 9 2" xfId="17612"/>
    <cellStyle name="Normalny 2 2 2 11" xfId="118"/>
    <cellStyle name="Normalny 2 2 2 11 10" xfId="791"/>
    <cellStyle name="Normalny 2 2 2 11 10 10" xfId="8218"/>
    <cellStyle name="Normalny 2 2 2 11 10 10 2" xfId="18456"/>
    <cellStyle name="Normalny 2 2 2 11 10 11" xfId="9000"/>
    <cellStyle name="Normalny 2 2 2 11 10 11 2" xfId="19238"/>
    <cellStyle name="Normalny 2 2 2 11 10 12" xfId="9782"/>
    <cellStyle name="Normalny 2 2 2 11 10 12 2" xfId="20020"/>
    <cellStyle name="Normalny 2 2 2 11 10 13" xfId="10564"/>
    <cellStyle name="Normalny 2 2 2 11 10 13 2" xfId="20802"/>
    <cellStyle name="Normalny 2 2 2 11 10 14" xfId="11348"/>
    <cellStyle name="Normalny 2 2 2 11 10 14 2" xfId="21584"/>
    <cellStyle name="Normalny 2 2 2 11 10 15" xfId="12140"/>
    <cellStyle name="Normalny 2 2 2 11 10 2" xfId="1638"/>
    <cellStyle name="Normalny 2 2 2 11 10 2 2" xfId="12926"/>
    <cellStyle name="Normalny 2 2 2 11 10 3" xfId="2421"/>
    <cellStyle name="Normalny 2 2 2 11 10 3 2" xfId="13709"/>
    <cellStyle name="Normalny 2 2 2 11 10 4" xfId="3203"/>
    <cellStyle name="Normalny 2 2 2 11 10 4 2" xfId="14491"/>
    <cellStyle name="Normalny 2 2 2 11 10 5" xfId="3988"/>
    <cellStyle name="Normalny 2 2 2 11 10 5 2" xfId="15276"/>
    <cellStyle name="Normalny 2 2 2 11 10 6" xfId="5029"/>
    <cellStyle name="Normalny 2 2 2 11 10 6 2" xfId="16063"/>
    <cellStyle name="Normalny 2 2 2 11 10 7" xfId="5576"/>
    <cellStyle name="Normalny 2 2 2 11 10 8" xfId="6644"/>
    <cellStyle name="Normalny 2 2 2 11 10 8 2" xfId="16890"/>
    <cellStyle name="Normalny 2 2 2 11 10 9" xfId="7433"/>
    <cellStyle name="Normalny 2 2 2 11 10 9 2" xfId="17674"/>
    <cellStyle name="Normalny 2 2 2 11 11" xfId="867"/>
    <cellStyle name="Normalny 2 2 2 11 11 10" xfId="8262"/>
    <cellStyle name="Normalny 2 2 2 11 11 10 2" xfId="18500"/>
    <cellStyle name="Normalny 2 2 2 11 11 11" xfId="9044"/>
    <cellStyle name="Normalny 2 2 2 11 11 11 2" xfId="19282"/>
    <cellStyle name="Normalny 2 2 2 11 11 12" xfId="9826"/>
    <cellStyle name="Normalny 2 2 2 11 11 12 2" xfId="20064"/>
    <cellStyle name="Normalny 2 2 2 11 11 13" xfId="10608"/>
    <cellStyle name="Normalny 2 2 2 11 11 13 2" xfId="20846"/>
    <cellStyle name="Normalny 2 2 2 11 11 14" xfId="11393"/>
    <cellStyle name="Normalny 2 2 2 11 11 14 2" xfId="21628"/>
    <cellStyle name="Normalny 2 2 2 11 11 15" xfId="12184"/>
    <cellStyle name="Normalny 2 2 2 11 11 2" xfId="1682"/>
    <cellStyle name="Normalny 2 2 2 11 11 2 2" xfId="12970"/>
    <cellStyle name="Normalny 2 2 2 11 11 3" xfId="2465"/>
    <cellStyle name="Normalny 2 2 2 11 11 3 2" xfId="13753"/>
    <cellStyle name="Normalny 2 2 2 11 11 4" xfId="3247"/>
    <cellStyle name="Normalny 2 2 2 11 11 4 2" xfId="14535"/>
    <cellStyle name="Normalny 2 2 2 11 11 5" xfId="4032"/>
    <cellStyle name="Normalny 2 2 2 11 11 5 2" xfId="15320"/>
    <cellStyle name="Normalny 2 2 2 11 11 6" xfId="5093"/>
    <cellStyle name="Normalny 2 2 2 11 11 6 2" xfId="16107"/>
    <cellStyle name="Normalny 2 2 2 11 11 7" xfId="5577"/>
    <cellStyle name="Normalny 2 2 2 11 11 8" xfId="6689"/>
    <cellStyle name="Normalny 2 2 2 11 11 8 2" xfId="16935"/>
    <cellStyle name="Normalny 2 2 2 11 11 9" xfId="7478"/>
    <cellStyle name="Normalny 2 2 2 11 11 9 2" xfId="17718"/>
    <cellStyle name="Normalny 2 2 2 11 12" xfId="924"/>
    <cellStyle name="Normalny 2 2 2 11 12 10" xfId="8314"/>
    <cellStyle name="Normalny 2 2 2 11 12 10 2" xfId="18552"/>
    <cellStyle name="Normalny 2 2 2 11 12 11" xfId="9096"/>
    <cellStyle name="Normalny 2 2 2 11 12 11 2" xfId="19334"/>
    <cellStyle name="Normalny 2 2 2 11 12 12" xfId="9878"/>
    <cellStyle name="Normalny 2 2 2 11 12 12 2" xfId="20116"/>
    <cellStyle name="Normalny 2 2 2 11 12 13" xfId="10660"/>
    <cellStyle name="Normalny 2 2 2 11 12 13 2" xfId="20898"/>
    <cellStyle name="Normalny 2 2 2 11 12 14" xfId="11445"/>
    <cellStyle name="Normalny 2 2 2 11 12 14 2" xfId="21680"/>
    <cellStyle name="Normalny 2 2 2 11 12 15" xfId="12236"/>
    <cellStyle name="Normalny 2 2 2 11 12 2" xfId="1734"/>
    <cellStyle name="Normalny 2 2 2 11 12 2 2" xfId="13022"/>
    <cellStyle name="Normalny 2 2 2 11 12 3" xfId="2517"/>
    <cellStyle name="Normalny 2 2 2 11 12 3 2" xfId="13805"/>
    <cellStyle name="Normalny 2 2 2 11 12 4" xfId="3299"/>
    <cellStyle name="Normalny 2 2 2 11 12 4 2" xfId="14587"/>
    <cellStyle name="Normalny 2 2 2 11 12 5" xfId="4084"/>
    <cellStyle name="Normalny 2 2 2 11 12 5 2" xfId="15372"/>
    <cellStyle name="Normalny 2 2 2 11 12 6" xfId="5147"/>
    <cellStyle name="Normalny 2 2 2 11 12 6 2" xfId="16160"/>
    <cellStyle name="Normalny 2 2 2 11 12 7" xfId="5578"/>
    <cellStyle name="Normalny 2 2 2 11 12 8" xfId="6742"/>
    <cellStyle name="Normalny 2 2 2 11 12 8 2" xfId="16987"/>
    <cellStyle name="Normalny 2 2 2 11 12 9" xfId="7531"/>
    <cellStyle name="Normalny 2 2 2 11 12 9 2" xfId="17770"/>
    <cellStyle name="Normalny 2 2 2 11 13" xfId="976"/>
    <cellStyle name="Normalny 2 2 2 11 13 10" xfId="8366"/>
    <cellStyle name="Normalny 2 2 2 11 13 10 2" xfId="18604"/>
    <cellStyle name="Normalny 2 2 2 11 13 11" xfId="9148"/>
    <cellStyle name="Normalny 2 2 2 11 13 11 2" xfId="19386"/>
    <cellStyle name="Normalny 2 2 2 11 13 12" xfId="9930"/>
    <cellStyle name="Normalny 2 2 2 11 13 12 2" xfId="20168"/>
    <cellStyle name="Normalny 2 2 2 11 13 13" xfId="10712"/>
    <cellStyle name="Normalny 2 2 2 11 13 13 2" xfId="20950"/>
    <cellStyle name="Normalny 2 2 2 11 13 14" xfId="11497"/>
    <cellStyle name="Normalny 2 2 2 11 13 14 2" xfId="21732"/>
    <cellStyle name="Normalny 2 2 2 11 13 15" xfId="12288"/>
    <cellStyle name="Normalny 2 2 2 11 13 2" xfId="1786"/>
    <cellStyle name="Normalny 2 2 2 11 13 2 2" xfId="13074"/>
    <cellStyle name="Normalny 2 2 2 11 13 3" xfId="2569"/>
    <cellStyle name="Normalny 2 2 2 11 13 3 2" xfId="13857"/>
    <cellStyle name="Normalny 2 2 2 11 13 4" xfId="3351"/>
    <cellStyle name="Normalny 2 2 2 11 13 4 2" xfId="14639"/>
    <cellStyle name="Normalny 2 2 2 11 13 5" xfId="4136"/>
    <cellStyle name="Normalny 2 2 2 11 13 5 2" xfId="15424"/>
    <cellStyle name="Normalny 2 2 2 11 13 6" xfId="5199"/>
    <cellStyle name="Normalny 2 2 2 11 13 6 2" xfId="16212"/>
    <cellStyle name="Normalny 2 2 2 11 13 7" xfId="5579"/>
    <cellStyle name="Normalny 2 2 2 11 13 8" xfId="6794"/>
    <cellStyle name="Normalny 2 2 2 11 13 8 2" xfId="17039"/>
    <cellStyle name="Normalny 2 2 2 11 13 9" xfId="7583"/>
    <cellStyle name="Normalny 2 2 2 11 13 9 2" xfId="17822"/>
    <cellStyle name="Normalny 2 2 2 11 14" xfId="1028"/>
    <cellStyle name="Normalny 2 2 2 11 14 10" xfId="8418"/>
    <cellStyle name="Normalny 2 2 2 11 14 10 2" xfId="18656"/>
    <cellStyle name="Normalny 2 2 2 11 14 11" xfId="9200"/>
    <cellStyle name="Normalny 2 2 2 11 14 11 2" xfId="19438"/>
    <cellStyle name="Normalny 2 2 2 11 14 12" xfId="9982"/>
    <cellStyle name="Normalny 2 2 2 11 14 12 2" xfId="20220"/>
    <cellStyle name="Normalny 2 2 2 11 14 13" xfId="10764"/>
    <cellStyle name="Normalny 2 2 2 11 14 13 2" xfId="21002"/>
    <cellStyle name="Normalny 2 2 2 11 14 14" xfId="11549"/>
    <cellStyle name="Normalny 2 2 2 11 14 14 2" xfId="21784"/>
    <cellStyle name="Normalny 2 2 2 11 14 15" xfId="12340"/>
    <cellStyle name="Normalny 2 2 2 11 14 2" xfId="1838"/>
    <cellStyle name="Normalny 2 2 2 11 14 2 2" xfId="13126"/>
    <cellStyle name="Normalny 2 2 2 11 14 3" xfId="2621"/>
    <cellStyle name="Normalny 2 2 2 11 14 3 2" xfId="13909"/>
    <cellStyle name="Normalny 2 2 2 11 14 4" xfId="3403"/>
    <cellStyle name="Normalny 2 2 2 11 14 4 2" xfId="14691"/>
    <cellStyle name="Normalny 2 2 2 11 14 5" xfId="4188"/>
    <cellStyle name="Normalny 2 2 2 11 14 5 2" xfId="15476"/>
    <cellStyle name="Normalny 2 2 2 11 14 6" xfId="5251"/>
    <cellStyle name="Normalny 2 2 2 11 14 6 2" xfId="16264"/>
    <cellStyle name="Normalny 2 2 2 11 14 7" xfId="5580"/>
    <cellStyle name="Normalny 2 2 2 11 14 8" xfId="6846"/>
    <cellStyle name="Normalny 2 2 2 11 14 8 2" xfId="17091"/>
    <cellStyle name="Normalny 2 2 2 11 14 9" xfId="7635"/>
    <cellStyle name="Normalny 2 2 2 11 14 9 2" xfId="17874"/>
    <cellStyle name="Normalny 2 2 2 11 15" xfId="1081"/>
    <cellStyle name="Normalny 2 2 2 11 15 10" xfId="8470"/>
    <cellStyle name="Normalny 2 2 2 11 15 10 2" xfId="18708"/>
    <cellStyle name="Normalny 2 2 2 11 15 11" xfId="9252"/>
    <cellStyle name="Normalny 2 2 2 11 15 11 2" xfId="19490"/>
    <cellStyle name="Normalny 2 2 2 11 15 12" xfId="10034"/>
    <cellStyle name="Normalny 2 2 2 11 15 12 2" xfId="20272"/>
    <cellStyle name="Normalny 2 2 2 11 15 13" xfId="10816"/>
    <cellStyle name="Normalny 2 2 2 11 15 13 2" xfId="21054"/>
    <cellStyle name="Normalny 2 2 2 11 15 14" xfId="11601"/>
    <cellStyle name="Normalny 2 2 2 11 15 14 2" xfId="21836"/>
    <cellStyle name="Normalny 2 2 2 11 15 15" xfId="12392"/>
    <cellStyle name="Normalny 2 2 2 11 15 2" xfId="1891"/>
    <cellStyle name="Normalny 2 2 2 11 15 2 2" xfId="13179"/>
    <cellStyle name="Normalny 2 2 2 11 15 3" xfId="2673"/>
    <cellStyle name="Normalny 2 2 2 11 15 3 2" xfId="13961"/>
    <cellStyle name="Normalny 2 2 2 11 15 4" xfId="3455"/>
    <cellStyle name="Normalny 2 2 2 11 15 4 2" xfId="14743"/>
    <cellStyle name="Normalny 2 2 2 11 15 5" xfId="4240"/>
    <cellStyle name="Normalny 2 2 2 11 15 5 2" xfId="15528"/>
    <cellStyle name="Normalny 2 2 2 11 15 6" xfId="5304"/>
    <cellStyle name="Normalny 2 2 2 11 15 6 2" xfId="16316"/>
    <cellStyle name="Normalny 2 2 2 11 15 7" xfId="5581"/>
    <cellStyle name="Normalny 2 2 2 11 15 8" xfId="6899"/>
    <cellStyle name="Normalny 2 2 2 11 15 8 2" xfId="17144"/>
    <cellStyle name="Normalny 2 2 2 11 15 9" xfId="7687"/>
    <cellStyle name="Normalny 2 2 2 11 15 9 2" xfId="17926"/>
    <cellStyle name="Normalny 2 2 2 11 16" xfId="1133"/>
    <cellStyle name="Normalny 2 2 2 11 16 10" xfId="8522"/>
    <cellStyle name="Normalny 2 2 2 11 16 10 2" xfId="18760"/>
    <cellStyle name="Normalny 2 2 2 11 16 11" xfId="9304"/>
    <cellStyle name="Normalny 2 2 2 11 16 11 2" xfId="19542"/>
    <cellStyle name="Normalny 2 2 2 11 16 12" xfId="10086"/>
    <cellStyle name="Normalny 2 2 2 11 16 12 2" xfId="20324"/>
    <cellStyle name="Normalny 2 2 2 11 16 13" xfId="10868"/>
    <cellStyle name="Normalny 2 2 2 11 16 13 2" xfId="21106"/>
    <cellStyle name="Normalny 2 2 2 11 16 14" xfId="11653"/>
    <cellStyle name="Normalny 2 2 2 11 16 14 2" xfId="21888"/>
    <cellStyle name="Normalny 2 2 2 11 16 15" xfId="12444"/>
    <cellStyle name="Normalny 2 2 2 11 16 2" xfId="1943"/>
    <cellStyle name="Normalny 2 2 2 11 16 2 2" xfId="13231"/>
    <cellStyle name="Normalny 2 2 2 11 16 3" xfId="2725"/>
    <cellStyle name="Normalny 2 2 2 11 16 3 2" xfId="14013"/>
    <cellStyle name="Normalny 2 2 2 11 16 4" xfId="3507"/>
    <cellStyle name="Normalny 2 2 2 11 16 4 2" xfId="14795"/>
    <cellStyle name="Normalny 2 2 2 11 16 5" xfId="4292"/>
    <cellStyle name="Normalny 2 2 2 11 16 5 2" xfId="15580"/>
    <cellStyle name="Normalny 2 2 2 11 16 6" xfId="5356"/>
    <cellStyle name="Normalny 2 2 2 11 16 6 2" xfId="16368"/>
    <cellStyle name="Normalny 2 2 2 11 16 7" xfId="5582"/>
    <cellStyle name="Normalny 2 2 2 11 16 8" xfId="6951"/>
    <cellStyle name="Normalny 2 2 2 11 16 8 2" xfId="17196"/>
    <cellStyle name="Normalny 2 2 2 11 16 9" xfId="7739"/>
    <cellStyle name="Normalny 2 2 2 11 16 9 2" xfId="17978"/>
    <cellStyle name="Normalny 2 2 2 11 17" xfId="1187"/>
    <cellStyle name="Normalny 2 2 2 11 17 2" xfId="12498"/>
    <cellStyle name="Normalny 2 2 2 11 18" xfId="1997"/>
    <cellStyle name="Normalny 2 2 2 11 18 2" xfId="13285"/>
    <cellStyle name="Normalny 2 2 2 11 19" xfId="2779"/>
    <cellStyle name="Normalny 2 2 2 11 19 2" xfId="14067"/>
    <cellStyle name="Normalny 2 2 2 11 2" xfId="248"/>
    <cellStyle name="Normalny 2 2 2 11 2 10" xfId="7846"/>
    <cellStyle name="Normalny 2 2 2 11 2 10 2" xfId="18084"/>
    <cellStyle name="Normalny 2 2 2 11 2 11" xfId="8628"/>
    <cellStyle name="Normalny 2 2 2 11 2 11 2" xfId="18866"/>
    <cellStyle name="Normalny 2 2 2 11 2 12" xfId="9410"/>
    <cellStyle name="Normalny 2 2 2 11 2 12 2" xfId="19648"/>
    <cellStyle name="Normalny 2 2 2 11 2 13" xfId="10192"/>
    <cellStyle name="Normalny 2 2 2 11 2 13 2" xfId="20430"/>
    <cellStyle name="Normalny 2 2 2 11 2 14" xfId="10975"/>
    <cellStyle name="Normalny 2 2 2 11 2 14 2" xfId="21212"/>
    <cellStyle name="Normalny 2 2 2 11 2 15" xfId="11759"/>
    <cellStyle name="Normalny 2 2 2 11 2 2" xfId="1239"/>
    <cellStyle name="Normalny 2 2 2 11 2 2 2" xfId="12550"/>
    <cellStyle name="Normalny 2 2 2 11 2 3" xfId="2049"/>
    <cellStyle name="Normalny 2 2 2 11 2 3 2" xfId="13337"/>
    <cellStyle name="Normalny 2 2 2 11 2 4" xfId="2831"/>
    <cellStyle name="Normalny 2 2 2 11 2 4 2" xfId="14119"/>
    <cellStyle name="Normalny 2 2 2 11 2 5" xfId="3613"/>
    <cellStyle name="Normalny 2 2 2 11 2 5 2" xfId="14901"/>
    <cellStyle name="Normalny 2 2 2 11 2 6" xfId="4533"/>
    <cellStyle name="Normalny 2 2 2 11 2 6 2" xfId="15689"/>
    <cellStyle name="Normalny 2 2 2 11 2 7" xfId="5583"/>
    <cellStyle name="Normalny 2 2 2 11 2 8" xfId="6268"/>
    <cellStyle name="Normalny 2 2 2 11 2 8 2" xfId="16517"/>
    <cellStyle name="Normalny 2 2 2 11 2 9" xfId="7058"/>
    <cellStyle name="Normalny 2 2 2 11 2 9 2" xfId="17302"/>
    <cellStyle name="Normalny 2 2 2 11 20" xfId="3561"/>
    <cellStyle name="Normalny 2 2 2 11 20 2" xfId="14849"/>
    <cellStyle name="Normalny 2 2 2 11 21" xfId="4439"/>
    <cellStyle name="Normalny 2 2 2 11 21 2" xfId="15637"/>
    <cellStyle name="Normalny 2 2 2 11 22" xfId="5575"/>
    <cellStyle name="Normalny 2 2 2 11 23" xfId="6215"/>
    <cellStyle name="Normalny 2 2 2 11 23 2" xfId="16464"/>
    <cellStyle name="Normalny 2 2 2 11 24" xfId="7006"/>
    <cellStyle name="Normalny 2 2 2 11 24 2" xfId="17250"/>
    <cellStyle name="Normalny 2 2 2 11 25" xfId="7794"/>
    <cellStyle name="Normalny 2 2 2 11 25 2" xfId="18032"/>
    <cellStyle name="Normalny 2 2 2 11 26" xfId="8576"/>
    <cellStyle name="Normalny 2 2 2 11 26 2" xfId="18814"/>
    <cellStyle name="Normalny 2 2 2 11 27" xfId="9358"/>
    <cellStyle name="Normalny 2 2 2 11 27 2" xfId="19596"/>
    <cellStyle name="Normalny 2 2 2 11 28" xfId="10140"/>
    <cellStyle name="Normalny 2 2 2 11 28 2" xfId="20378"/>
    <cellStyle name="Normalny 2 2 2 11 29" xfId="10922"/>
    <cellStyle name="Normalny 2 2 2 11 29 2" xfId="21160"/>
    <cellStyle name="Normalny 2 2 2 11 3" xfId="300"/>
    <cellStyle name="Normalny 2 2 2 11 3 10" xfId="7898"/>
    <cellStyle name="Normalny 2 2 2 11 3 10 2" xfId="18136"/>
    <cellStyle name="Normalny 2 2 2 11 3 11" xfId="8680"/>
    <cellStyle name="Normalny 2 2 2 11 3 11 2" xfId="18918"/>
    <cellStyle name="Normalny 2 2 2 11 3 12" xfId="9462"/>
    <cellStyle name="Normalny 2 2 2 11 3 12 2" xfId="19700"/>
    <cellStyle name="Normalny 2 2 2 11 3 13" xfId="10244"/>
    <cellStyle name="Normalny 2 2 2 11 3 13 2" xfId="20482"/>
    <cellStyle name="Normalny 2 2 2 11 3 14" xfId="11027"/>
    <cellStyle name="Normalny 2 2 2 11 3 14 2" xfId="21264"/>
    <cellStyle name="Normalny 2 2 2 11 3 15" xfId="11811"/>
    <cellStyle name="Normalny 2 2 2 11 3 2" xfId="1291"/>
    <cellStyle name="Normalny 2 2 2 11 3 2 2" xfId="12602"/>
    <cellStyle name="Normalny 2 2 2 11 3 3" xfId="2101"/>
    <cellStyle name="Normalny 2 2 2 11 3 3 2" xfId="13389"/>
    <cellStyle name="Normalny 2 2 2 11 3 4" xfId="2883"/>
    <cellStyle name="Normalny 2 2 2 11 3 4 2" xfId="14171"/>
    <cellStyle name="Normalny 2 2 2 11 3 5" xfId="3665"/>
    <cellStyle name="Normalny 2 2 2 11 3 5 2" xfId="14953"/>
    <cellStyle name="Normalny 2 2 2 11 3 6" xfId="4585"/>
    <cellStyle name="Normalny 2 2 2 11 3 6 2" xfId="15741"/>
    <cellStyle name="Normalny 2 2 2 11 3 7" xfId="5584"/>
    <cellStyle name="Normalny 2 2 2 11 3 8" xfId="6320"/>
    <cellStyle name="Normalny 2 2 2 11 3 8 2" xfId="16569"/>
    <cellStyle name="Normalny 2 2 2 11 3 9" xfId="7110"/>
    <cellStyle name="Normalny 2 2 2 11 3 9 2" xfId="17354"/>
    <cellStyle name="Normalny 2 2 2 11 30" xfId="11707"/>
    <cellStyle name="Normalny 2 2 2 11 4" xfId="352"/>
    <cellStyle name="Normalny 2 2 2 11 4 10" xfId="7950"/>
    <cellStyle name="Normalny 2 2 2 11 4 10 2" xfId="18188"/>
    <cellStyle name="Normalny 2 2 2 11 4 11" xfId="8732"/>
    <cellStyle name="Normalny 2 2 2 11 4 11 2" xfId="18970"/>
    <cellStyle name="Normalny 2 2 2 11 4 12" xfId="9514"/>
    <cellStyle name="Normalny 2 2 2 11 4 12 2" xfId="19752"/>
    <cellStyle name="Normalny 2 2 2 11 4 13" xfId="10296"/>
    <cellStyle name="Normalny 2 2 2 11 4 13 2" xfId="20534"/>
    <cellStyle name="Normalny 2 2 2 11 4 14" xfId="11079"/>
    <cellStyle name="Normalny 2 2 2 11 4 14 2" xfId="21316"/>
    <cellStyle name="Normalny 2 2 2 11 4 15" xfId="11863"/>
    <cellStyle name="Normalny 2 2 2 11 4 2" xfId="1343"/>
    <cellStyle name="Normalny 2 2 2 11 4 2 2" xfId="12654"/>
    <cellStyle name="Normalny 2 2 2 11 4 3" xfId="2153"/>
    <cellStyle name="Normalny 2 2 2 11 4 3 2" xfId="13441"/>
    <cellStyle name="Normalny 2 2 2 11 4 4" xfId="2935"/>
    <cellStyle name="Normalny 2 2 2 11 4 4 2" xfId="14223"/>
    <cellStyle name="Normalny 2 2 2 11 4 5" xfId="3717"/>
    <cellStyle name="Normalny 2 2 2 11 4 5 2" xfId="15005"/>
    <cellStyle name="Normalny 2 2 2 11 4 6" xfId="4637"/>
    <cellStyle name="Normalny 2 2 2 11 4 6 2" xfId="15793"/>
    <cellStyle name="Normalny 2 2 2 11 4 7" xfId="5585"/>
    <cellStyle name="Normalny 2 2 2 11 4 8" xfId="6372"/>
    <cellStyle name="Normalny 2 2 2 11 4 8 2" xfId="16621"/>
    <cellStyle name="Normalny 2 2 2 11 4 9" xfId="7162"/>
    <cellStyle name="Normalny 2 2 2 11 4 9 2" xfId="17406"/>
    <cellStyle name="Normalny 2 2 2 11 5" xfId="404"/>
    <cellStyle name="Normalny 2 2 2 11 5 10" xfId="8002"/>
    <cellStyle name="Normalny 2 2 2 11 5 10 2" xfId="18240"/>
    <cellStyle name="Normalny 2 2 2 11 5 11" xfId="8784"/>
    <cellStyle name="Normalny 2 2 2 11 5 11 2" xfId="19022"/>
    <cellStyle name="Normalny 2 2 2 11 5 12" xfId="9566"/>
    <cellStyle name="Normalny 2 2 2 11 5 12 2" xfId="19804"/>
    <cellStyle name="Normalny 2 2 2 11 5 13" xfId="10348"/>
    <cellStyle name="Normalny 2 2 2 11 5 13 2" xfId="20586"/>
    <cellStyle name="Normalny 2 2 2 11 5 14" xfId="11131"/>
    <cellStyle name="Normalny 2 2 2 11 5 14 2" xfId="21368"/>
    <cellStyle name="Normalny 2 2 2 11 5 15" xfId="11915"/>
    <cellStyle name="Normalny 2 2 2 11 5 2" xfId="1395"/>
    <cellStyle name="Normalny 2 2 2 11 5 2 2" xfId="12706"/>
    <cellStyle name="Normalny 2 2 2 11 5 3" xfId="2205"/>
    <cellStyle name="Normalny 2 2 2 11 5 3 2" xfId="13493"/>
    <cellStyle name="Normalny 2 2 2 11 5 4" xfId="2987"/>
    <cellStyle name="Normalny 2 2 2 11 5 4 2" xfId="14275"/>
    <cellStyle name="Normalny 2 2 2 11 5 5" xfId="3769"/>
    <cellStyle name="Normalny 2 2 2 11 5 5 2" xfId="15057"/>
    <cellStyle name="Normalny 2 2 2 11 5 6" xfId="4689"/>
    <cellStyle name="Normalny 2 2 2 11 5 6 2" xfId="15845"/>
    <cellStyle name="Normalny 2 2 2 11 5 7" xfId="5586"/>
    <cellStyle name="Normalny 2 2 2 11 5 8" xfId="6424"/>
    <cellStyle name="Normalny 2 2 2 11 5 8 2" xfId="16673"/>
    <cellStyle name="Normalny 2 2 2 11 5 9" xfId="7214"/>
    <cellStyle name="Normalny 2 2 2 11 5 9 2" xfId="17458"/>
    <cellStyle name="Normalny 2 2 2 11 6" xfId="456"/>
    <cellStyle name="Normalny 2 2 2 11 6 10" xfId="8054"/>
    <cellStyle name="Normalny 2 2 2 11 6 10 2" xfId="18292"/>
    <cellStyle name="Normalny 2 2 2 11 6 11" xfId="8836"/>
    <cellStyle name="Normalny 2 2 2 11 6 11 2" xfId="19074"/>
    <cellStyle name="Normalny 2 2 2 11 6 12" xfId="9618"/>
    <cellStyle name="Normalny 2 2 2 11 6 12 2" xfId="19856"/>
    <cellStyle name="Normalny 2 2 2 11 6 13" xfId="10400"/>
    <cellStyle name="Normalny 2 2 2 11 6 13 2" xfId="20638"/>
    <cellStyle name="Normalny 2 2 2 11 6 14" xfId="11183"/>
    <cellStyle name="Normalny 2 2 2 11 6 14 2" xfId="21420"/>
    <cellStyle name="Normalny 2 2 2 11 6 15" xfId="11967"/>
    <cellStyle name="Normalny 2 2 2 11 6 2" xfId="1447"/>
    <cellStyle name="Normalny 2 2 2 11 6 2 2" xfId="12758"/>
    <cellStyle name="Normalny 2 2 2 11 6 3" xfId="2257"/>
    <cellStyle name="Normalny 2 2 2 11 6 3 2" xfId="13545"/>
    <cellStyle name="Normalny 2 2 2 11 6 4" xfId="3039"/>
    <cellStyle name="Normalny 2 2 2 11 6 4 2" xfId="14327"/>
    <cellStyle name="Normalny 2 2 2 11 6 5" xfId="3821"/>
    <cellStyle name="Normalny 2 2 2 11 6 5 2" xfId="15109"/>
    <cellStyle name="Normalny 2 2 2 11 6 6" xfId="4741"/>
    <cellStyle name="Normalny 2 2 2 11 6 6 2" xfId="15897"/>
    <cellStyle name="Normalny 2 2 2 11 6 7" xfId="5587"/>
    <cellStyle name="Normalny 2 2 2 11 6 8" xfId="6476"/>
    <cellStyle name="Normalny 2 2 2 11 6 8 2" xfId="16725"/>
    <cellStyle name="Normalny 2 2 2 11 6 9" xfId="7266"/>
    <cellStyle name="Normalny 2 2 2 11 6 9 2" xfId="17510"/>
    <cellStyle name="Normalny 2 2 2 11 7" xfId="558"/>
    <cellStyle name="Normalny 2 2 2 11 7 2" xfId="5588"/>
    <cellStyle name="Normalny 2 2 2 11 8" xfId="643"/>
    <cellStyle name="Normalny 2 2 2 11 8 10" xfId="8106"/>
    <cellStyle name="Normalny 2 2 2 11 8 10 2" xfId="18344"/>
    <cellStyle name="Normalny 2 2 2 11 8 11" xfId="8888"/>
    <cellStyle name="Normalny 2 2 2 11 8 11 2" xfId="19126"/>
    <cellStyle name="Normalny 2 2 2 11 8 12" xfId="9670"/>
    <cellStyle name="Normalny 2 2 2 11 8 12 2" xfId="19908"/>
    <cellStyle name="Normalny 2 2 2 11 8 13" xfId="10452"/>
    <cellStyle name="Normalny 2 2 2 11 8 13 2" xfId="20690"/>
    <cellStyle name="Normalny 2 2 2 11 8 14" xfId="11235"/>
    <cellStyle name="Normalny 2 2 2 11 8 14 2" xfId="21472"/>
    <cellStyle name="Normalny 2 2 2 11 8 15" xfId="12024"/>
    <cellStyle name="Normalny 2 2 2 11 8 2" xfId="1505"/>
    <cellStyle name="Normalny 2 2 2 11 8 2 2" xfId="12811"/>
    <cellStyle name="Normalny 2 2 2 11 8 3" xfId="2309"/>
    <cellStyle name="Normalny 2 2 2 11 8 3 2" xfId="13597"/>
    <cellStyle name="Normalny 2 2 2 11 8 4" xfId="3091"/>
    <cellStyle name="Normalny 2 2 2 11 8 4 2" xfId="14379"/>
    <cellStyle name="Normalny 2 2 2 11 8 5" xfId="3874"/>
    <cellStyle name="Normalny 2 2 2 11 8 5 2" xfId="15162"/>
    <cellStyle name="Normalny 2 2 2 11 8 6" xfId="4904"/>
    <cellStyle name="Normalny 2 2 2 11 8 6 2" xfId="15950"/>
    <cellStyle name="Normalny 2 2 2 11 8 7" xfId="5589"/>
    <cellStyle name="Normalny 2 2 2 11 8 8" xfId="6529"/>
    <cellStyle name="Normalny 2 2 2 11 8 8 2" xfId="16777"/>
    <cellStyle name="Normalny 2 2 2 11 8 9" xfId="7319"/>
    <cellStyle name="Normalny 2 2 2 11 8 9 2" xfId="17562"/>
    <cellStyle name="Normalny 2 2 2 11 9" xfId="716"/>
    <cellStyle name="Normalny 2 2 2 11 9 10" xfId="8162"/>
    <cellStyle name="Normalny 2 2 2 11 9 10 2" xfId="18400"/>
    <cellStyle name="Normalny 2 2 2 11 9 11" xfId="8944"/>
    <cellStyle name="Normalny 2 2 2 11 9 11 2" xfId="19182"/>
    <cellStyle name="Normalny 2 2 2 11 9 12" xfId="9726"/>
    <cellStyle name="Normalny 2 2 2 11 9 12 2" xfId="19964"/>
    <cellStyle name="Normalny 2 2 2 11 9 13" xfId="10508"/>
    <cellStyle name="Normalny 2 2 2 11 9 13 2" xfId="20746"/>
    <cellStyle name="Normalny 2 2 2 11 9 14" xfId="11292"/>
    <cellStyle name="Normalny 2 2 2 11 9 14 2" xfId="21528"/>
    <cellStyle name="Normalny 2 2 2 11 9 15" xfId="12084"/>
    <cellStyle name="Normalny 2 2 2 11 9 2" xfId="1572"/>
    <cellStyle name="Normalny 2 2 2 11 9 2 2" xfId="12869"/>
    <cellStyle name="Normalny 2 2 2 11 9 3" xfId="2365"/>
    <cellStyle name="Normalny 2 2 2 11 9 3 2" xfId="13653"/>
    <cellStyle name="Normalny 2 2 2 11 9 4" xfId="3147"/>
    <cellStyle name="Normalny 2 2 2 11 9 4 2" xfId="14435"/>
    <cellStyle name="Normalny 2 2 2 11 9 5" xfId="3930"/>
    <cellStyle name="Normalny 2 2 2 11 9 5 2" xfId="15218"/>
    <cellStyle name="Normalny 2 2 2 11 9 6" xfId="4968"/>
    <cellStyle name="Normalny 2 2 2 11 9 6 2" xfId="16006"/>
    <cellStyle name="Normalny 2 2 2 11 9 7" xfId="5590"/>
    <cellStyle name="Normalny 2 2 2 11 9 8" xfId="6586"/>
    <cellStyle name="Normalny 2 2 2 11 9 8 2" xfId="16834"/>
    <cellStyle name="Normalny 2 2 2 11 9 9" xfId="7376"/>
    <cellStyle name="Normalny 2 2 2 11 9 9 2" xfId="17618"/>
    <cellStyle name="Normalny 2 2 2 12" xfId="119"/>
    <cellStyle name="Normalny 2 2 2 12 10" xfId="792"/>
    <cellStyle name="Normalny 2 2 2 12 10 10" xfId="8219"/>
    <cellStyle name="Normalny 2 2 2 12 10 10 2" xfId="18457"/>
    <cellStyle name="Normalny 2 2 2 12 10 11" xfId="9001"/>
    <cellStyle name="Normalny 2 2 2 12 10 11 2" xfId="19239"/>
    <cellStyle name="Normalny 2 2 2 12 10 12" xfId="9783"/>
    <cellStyle name="Normalny 2 2 2 12 10 12 2" xfId="20021"/>
    <cellStyle name="Normalny 2 2 2 12 10 13" xfId="10565"/>
    <cellStyle name="Normalny 2 2 2 12 10 13 2" xfId="20803"/>
    <cellStyle name="Normalny 2 2 2 12 10 14" xfId="11349"/>
    <cellStyle name="Normalny 2 2 2 12 10 14 2" xfId="21585"/>
    <cellStyle name="Normalny 2 2 2 12 10 15" xfId="12141"/>
    <cellStyle name="Normalny 2 2 2 12 10 2" xfId="1639"/>
    <cellStyle name="Normalny 2 2 2 12 10 2 2" xfId="12927"/>
    <cellStyle name="Normalny 2 2 2 12 10 3" xfId="2422"/>
    <cellStyle name="Normalny 2 2 2 12 10 3 2" xfId="13710"/>
    <cellStyle name="Normalny 2 2 2 12 10 4" xfId="3204"/>
    <cellStyle name="Normalny 2 2 2 12 10 4 2" xfId="14492"/>
    <cellStyle name="Normalny 2 2 2 12 10 5" xfId="3989"/>
    <cellStyle name="Normalny 2 2 2 12 10 5 2" xfId="15277"/>
    <cellStyle name="Normalny 2 2 2 12 10 6" xfId="5030"/>
    <cellStyle name="Normalny 2 2 2 12 10 6 2" xfId="16064"/>
    <cellStyle name="Normalny 2 2 2 12 10 7" xfId="5592"/>
    <cellStyle name="Normalny 2 2 2 12 10 8" xfId="6645"/>
    <cellStyle name="Normalny 2 2 2 12 10 8 2" xfId="16891"/>
    <cellStyle name="Normalny 2 2 2 12 10 9" xfId="7434"/>
    <cellStyle name="Normalny 2 2 2 12 10 9 2" xfId="17675"/>
    <cellStyle name="Normalny 2 2 2 12 11" xfId="868"/>
    <cellStyle name="Normalny 2 2 2 12 11 10" xfId="8263"/>
    <cellStyle name="Normalny 2 2 2 12 11 10 2" xfId="18501"/>
    <cellStyle name="Normalny 2 2 2 12 11 11" xfId="9045"/>
    <cellStyle name="Normalny 2 2 2 12 11 11 2" xfId="19283"/>
    <cellStyle name="Normalny 2 2 2 12 11 12" xfId="9827"/>
    <cellStyle name="Normalny 2 2 2 12 11 12 2" xfId="20065"/>
    <cellStyle name="Normalny 2 2 2 12 11 13" xfId="10609"/>
    <cellStyle name="Normalny 2 2 2 12 11 13 2" xfId="20847"/>
    <cellStyle name="Normalny 2 2 2 12 11 14" xfId="11394"/>
    <cellStyle name="Normalny 2 2 2 12 11 14 2" xfId="21629"/>
    <cellStyle name="Normalny 2 2 2 12 11 15" xfId="12185"/>
    <cellStyle name="Normalny 2 2 2 12 11 2" xfId="1683"/>
    <cellStyle name="Normalny 2 2 2 12 11 2 2" xfId="12971"/>
    <cellStyle name="Normalny 2 2 2 12 11 3" xfId="2466"/>
    <cellStyle name="Normalny 2 2 2 12 11 3 2" xfId="13754"/>
    <cellStyle name="Normalny 2 2 2 12 11 4" xfId="3248"/>
    <cellStyle name="Normalny 2 2 2 12 11 4 2" xfId="14536"/>
    <cellStyle name="Normalny 2 2 2 12 11 5" xfId="4033"/>
    <cellStyle name="Normalny 2 2 2 12 11 5 2" xfId="15321"/>
    <cellStyle name="Normalny 2 2 2 12 11 6" xfId="5094"/>
    <cellStyle name="Normalny 2 2 2 12 11 6 2" xfId="16108"/>
    <cellStyle name="Normalny 2 2 2 12 11 7" xfId="5593"/>
    <cellStyle name="Normalny 2 2 2 12 11 8" xfId="6690"/>
    <cellStyle name="Normalny 2 2 2 12 11 8 2" xfId="16936"/>
    <cellStyle name="Normalny 2 2 2 12 11 9" xfId="7479"/>
    <cellStyle name="Normalny 2 2 2 12 11 9 2" xfId="17719"/>
    <cellStyle name="Normalny 2 2 2 12 12" xfId="925"/>
    <cellStyle name="Normalny 2 2 2 12 12 10" xfId="8315"/>
    <cellStyle name="Normalny 2 2 2 12 12 10 2" xfId="18553"/>
    <cellStyle name="Normalny 2 2 2 12 12 11" xfId="9097"/>
    <cellStyle name="Normalny 2 2 2 12 12 11 2" xfId="19335"/>
    <cellStyle name="Normalny 2 2 2 12 12 12" xfId="9879"/>
    <cellStyle name="Normalny 2 2 2 12 12 12 2" xfId="20117"/>
    <cellStyle name="Normalny 2 2 2 12 12 13" xfId="10661"/>
    <cellStyle name="Normalny 2 2 2 12 12 13 2" xfId="20899"/>
    <cellStyle name="Normalny 2 2 2 12 12 14" xfId="11446"/>
    <cellStyle name="Normalny 2 2 2 12 12 14 2" xfId="21681"/>
    <cellStyle name="Normalny 2 2 2 12 12 15" xfId="12237"/>
    <cellStyle name="Normalny 2 2 2 12 12 2" xfId="1735"/>
    <cellStyle name="Normalny 2 2 2 12 12 2 2" xfId="13023"/>
    <cellStyle name="Normalny 2 2 2 12 12 3" xfId="2518"/>
    <cellStyle name="Normalny 2 2 2 12 12 3 2" xfId="13806"/>
    <cellStyle name="Normalny 2 2 2 12 12 4" xfId="3300"/>
    <cellStyle name="Normalny 2 2 2 12 12 4 2" xfId="14588"/>
    <cellStyle name="Normalny 2 2 2 12 12 5" xfId="4085"/>
    <cellStyle name="Normalny 2 2 2 12 12 5 2" xfId="15373"/>
    <cellStyle name="Normalny 2 2 2 12 12 6" xfId="5148"/>
    <cellStyle name="Normalny 2 2 2 12 12 6 2" xfId="16161"/>
    <cellStyle name="Normalny 2 2 2 12 12 7" xfId="5594"/>
    <cellStyle name="Normalny 2 2 2 12 12 8" xfId="6743"/>
    <cellStyle name="Normalny 2 2 2 12 12 8 2" xfId="16988"/>
    <cellStyle name="Normalny 2 2 2 12 12 9" xfId="7532"/>
    <cellStyle name="Normalny 2 2 2 12 12 9 2" xfId="17771"/>
    <cellStyle name="Normalny 2 2 2 12 13" xfId="977"/>
    <cellStyle name="Normalny 2 2 2 12 13 10" xfId="8367"/>
    <cellStyle name="Normalny 2 2 2 12 13 10 2" xfId="18605"/>
    <cellStyle name="Normalny 2 2 2 12 13 11" xfId="9149"/>
    <cellStyle name="Normalny 2 2 2 12 13 11 2" xfId="19387"/>
    <cellStyle name="Normalny 2 2 2 12 13 12" xfId="9931"/>
    <cellStyle name="Normalny 2 2 2 12 13 12 2" xfId="20169"/>
    <cellStyle name="Normalny 2 2 2 12 13 13" xfId="10713"/>
    <cellStyle name="Normalny 2 2 2 12 13 13 2" xfId="20951"/>
    <cellStyle name="Normalny 2 2 2 12 13 14" xfId="11498"/>
    <cellStyle name="Normalny 2 2 2 12 13 14 2" xfId="21733"/>
    <cellStyle name="Normalny 2 2 2 12 13 15" xfId="12289"/>
    <cellStyle name="Normalny 2 2 2 12 13 2" xfId="1787"/>
    <cellStyle name="Normalny 2 2 2 12 13 2 2" xfId="13075"/>
    <cellStyle name="Normalny 2 2 2 12 13 3" xfId="2570"/>
    <cellStyle name="Normalny 2 2 2 12 13 3 2" xfId="13858"/>
    <cellStyle name="Normalny 2 2 2 12 13 4" xfId="3352"/>
    <cellStyle name="Normalny 2 2 2 12 13 4 2" xfId="14640"/>
    <cellStyle name="Normalny 2 2 2 12 13 5" xfId="4137"/>
    <cellStyle name="Normalny 2 2 2 12 13 5 2" xfId="15425"/>
    <cellStyle name="Normalny 2 2 2 12 13 6" xfId="5200"/>
    <cellStyle name="Normalny 2 2 2 12 13 6 2" xfId="16213"/>
    <cellStyle name="Normalny 2 2 2 12 13 7" xfId="5595"/>
    <cellStyle name="Normalny 2 2 2 12 13 8" xfId="6795"/>
    <cellStyle name="Normalny 2 2 2 12 13 8 2" xfId="17040"/>
    <cellStyle name="Normalny 2 2 2 12 13 9" xfId="7584"/>
    <cellStyle name="Normalny 2 2 2 12 13 9 2" xfId="17823"/>
    <cellStyle name="Normalny 2 2 2 12 14" xfId="1029"/>
    <cellStyle name="Normalny 2 2 2 12 14 10" xfId="8419"/>
    <cellStyle name="Normalny 2 2 2 12 14 10 2" xfId="18657"/>
    <cellStyle name="Normalny 2 2 2 12 14 11" xfId="9201"/>
    <cellStyle name="Normalny 2 2 2 12 14 11 2" xfId="19439"/>
    <cellStyle name="Normalny 2 2 2 12 14 12" xfId="9983"/>
    <cellStyle name="Normalny 2 2 2 12 14 12 2" xfId="20221"/>
    <cellStyle name="Normalny 2 2 2 12 14 13" xfId="10765"/>
    <cellStyle name="Normalny 2 2 2 12 14 13 2" xfId="21003"/>
    <cellStyle name="Normalny 2 2 2 12 14 14" xfId="11550"/>
    <cellStyle name="Normalny 2 2 2 12 14 14 2" xfId="21785"/>
    <cellStyle name="Normalny 2 2 2 12 14 15" xfId="12341"/>
    <cellStyle name="Normalny 2 2 2 12 14 2" xfId="1839"/>
    <cellStyle name="Normalny 2 2 2 12 14 2 2" xfId="13127"/>
    <cellStyle name="Normalny 2 2 2 12 14 3" xfId="2622"/>
    <cellStyle name="Normalny 2 2 2 12 14 3 2" xfId="13910"/>
    <cellStyle name="Normalny 2 2 2 12 14 4" xfId="3404"/>
    <cellStyle name="Normalny 2 2 2 12 14 4 2" xfId="14692"/>
    <cellStyle name="Normalny 2 2 2 12 14 5" xfId="4189"/>
    <cellStyle name="Normalny 2 2 2 12 14 5 2" xfId="15477"/>
    <cellStyle name="Normalny 2 2 2 12 14 6" xfId="5252"/>
    <cellStyle name="Normalny 2 2 2 12 14 6 2" xfId="16265"/>
    <cellStyle name="Normalny 2 2 2 12 14 7" xfId="5596"/>
    <cellStyle name="Normalny 2 2 2 12 14 8" xfId="6847"/>
    <cellStyle name="Normalny 2 2 2 12 14 8 2" xfId="17092"/>
    <cellStyle name="Normalny 2 2 2 12 14 9" xfId="7636"/>
    <cellStyle name="Normalny 2 2 2 12 14 9 2" xfId="17875"/>
    <cellStyle name="Normalny 2 2 2 12 15" xfId="1082"/>
    <cellStyle name="Normalny 2 2 2 12 15 10" xfId="8471"/>
    <cellStyle name="Normalny 2 2 2 12 15 10 2" xfId="18709"/>
    <cellStyle name="Normalny 2 2 2 12 15 11" xfId="9253"/>
    <cellStyle name="Normalny 2 2 2 12 15 11 2" xfId="19491"/>
    <cellStyle name="Normalny 2 2 2 12 15 12" xfId="10035"/>
    <cellStyle name="Normalny 2 2 2 12 15 12 2" xfId="20273"/>
    <cellStyle name="Normalny 2 2 2 12 15 13" xfId="10817"/>
    <cellStyle name="Normalny 2 2 2 12 15 13 2" xfId="21055"/>
    <cellStyle name="Normalny 2 2 2 12 15 14" xfId="11602"/>
    <cellStyle name="Normalny 2 2 2 12 15 14 2" xfId="21837"/>
    <cellStyle name="Normalny 2 2 2 12 15 15" xfId="12393"/>
    <cellStyle name="Normalny 2 2 2 12 15 2" xfId="1892"/>
    <cellStyle name="Normalny 2 2 2 12 15 2 2" xfId="13180"/>
    <cellStyle name="Normalny 2 2 2 12 15 3" xfId="2674"/>
    <cellStyle name="Normalny 2 2 2 12 15 3 2" xfId="13962"/>
    <cellStyle name="Normalny 2 2 2 12 15 4" xfId="3456"/>
    <cellStyle name="Normalny 2 2 2 12 15 4 2" xfId="14744"/>
    <cellStyle name="Normalny 2 2 2 12 15 5" xfId="4241"/>
    <cellStyle name="Normalny 2 2 2 12 15 5 2" xfId="15529"/>
    <cellStyle name="Normalny 2 2 2 12 15 6" xfId="5305"/>
    <cellStyle name="Normalny 2 2 2 12 15 6 2" xfId="16317"/>
    <cellStyle name="Normalny 2 2 2 12 15 7" xfId="5597"/>
    <cellStyle name="Normalny 2 2 2 12 15 8" xfId="6900"/>
    <cellStyle name="Normalny 2 2 2 12 15 8 2" xfId="17145"/>
    <cellStyle name="Normalny 2 2 2 12 15 9" xfId="7688"/>
    <cellStyle name="Normalny 2 2 2 12 15 9 2" xfId="17927"/>
    <cellStyle name="Normalny 2 2 2 12 16" xfId="1134"/>
    <cellStyle name="Normalny 2 2 2 12 16 10" xfId="8523"/>
    <cellStyle name="Normalny 2 2 2 12 16 10 2" xfId="18761"/>
    <cellStyle name="Normalny 2 2 2 12 16 11" xfId="9305"/>
    <cellStyle name="Normalny 2 2 2 12 16 11 2" xfId="19543"/>
    <cellStyle name="Normalny 2 2 2 12 16 12" xfId="10087"/>
    <cellStyle name="Normalny 2 2 2 12 16 12 2" xfId="20325"/>
    <cellStyle name="Normalny 2 2 2 12 16 13" xfId="10869"/>
    <cellStyle name="Normalny 2 2 2 12 16 13 2" xfId="21107"/>
    <cellStyle name="Normalny 2 2 2 12 16 14" xfId="11654"/>
    <cellStyle name="Normalny 2 2 2 12 16 14 2" xfId="21889"/>
    <cellStyle name="Normalny 2 2 2 12 16 15" xfId="12445"/>
    <cellStyle name="Normalny 2 2 2 12 16 2" xfId="1944"/>
    <cellStyle name="Normalny 2 2 2 12 16 2 2" xfId="13232"/>
    <cellStyle name="Normalny 2 2 2 12 16 3" xfId="2726"/>
    <cellStyle name="Normalny 2 2 2 12 16 3 2" xfId="14014"/>
    <cellStyle name="Normalny 2 2 2 12 16 4" xfId="3508"/>
    <cellStyle name="Normalny 2 2 2 12 16 4 2" xfId="14796"/>
    <cellStyle name="Normalny 2 2 2 12 16 5" xfId="4293"/>
    <cellStyle name="Normalny 2 2 2 12 16 5 2" xfId="15581"/>
    <cellStyle name="Normalny 2 2 2 12 16 6" xfId="5357"/>
    <cellStyle name="Normalny 2 2 2 12 16 6 2" xfId="16369"/>
    <cellStyle name="Normalny 2 2 2 12 16 7" xfId="5598"/>
    <cellStyle name="Normalny 2 2 2 12 16 8" xfId="6952"/>
    <cellStyle name="Normalny 2 2 2 12 16 8 2" xfId="17197"/>
    <cellStyle name="Normalny 2 2 2 12 16 9" xfId="7740"/>
    <cellStyle name="Normalny 2 2 2 12 16 9 2" xfId="17979"/>
    <cellStyle name="Normalny 2 2 2 12 17" xfId="1188"/>
    <cellStyle name="Normalny 2 2 2 12 17 2" xfId="12499"/>
    <cellStyle name="Normalny 2 2 2 12 18" xfId="1998"/>
    <cellStyle name="Normalny 2 2 2 12 18 2" xfId="13286"/>
    <cellStyle name="Normalny 2 2 2 12 19" xfId="2780"/>
    <cellStyle name="Normalny 2 2 2 12 19 2" xfId="14068"/>
    <cellStyle name="Normalny 2 2 2 12 2" xfId="249"/>
    <cellStyle name="Normalny 2 2 2 12 2 10" xfId="7847"/>
    <cellStyle name="Normalny 2 2 2 12 2 10 2" xfId="18085"/>
    <cellStyle name="Normalny 2 2 2 12 2 11" xfId="8629"/>
    <cellStyle name="Normalny 2 2 2 12 2 11 2" xfId="18867"/>
    <cellStyle name="Normalny 2 2 2 12 2 12" xfId="9411"/>
    <cellStyle name="Normalny 2 2 2 12 2 12 2" xfId="19649"/>
    <cellStyle name="Normalny 2 2 2 12 2 13" xfId="10193"/>
    <cellStyle name="Normalny 2 2 2 12 2 13 2" xfId="20431"/>
    <cellStyle name="Normalny 2 2 2 12 2 14" xfId="10976"/>
    <cellStyle name="Normalny 2 2 2 12 2 14 2" xfId="21213"/>
    <cellStyle name="Normalny 2 2 2 12 2 15" xfId="11760"/>
    <cellStyle name="Normalny 2 2 2 12 2 2" xfId="1240"/>
    <cellStyle name="Normalny 2 2 2 12 2 2 2" xfId="12551"/>
    <cellStyle name="Normalny 2 2 2 12 2 3" xfId="2050"/>
    <cellStyle name="Normalny 2 2 2 12 2 3 2" xfId="13338"/>
    <cellStyle name="Normalny 2 2 2 12 2 4" xfId="2832"/>
    <cellStyle name="Normalny 2 2 2 12 2 4 2" xfId="14120"/>
    <cellStyle name="Normalny 2 2 2 12 2 5" xfId="3614"/>
    <cellStyle name="Normalny 2 2 2 12 2 5 2" xfId="14902"/>
    <cellStyle name="Normalny 2 2 2 12 2 6" xfId="4534"/>
    <cellStyle name="Normalny 2 2 2 12 2 6 2" xfId="15690"/>
    <cellStyle name="Normalny 2 2 2 12 2 7" xfId="5599"/>
    <cellStyle name="Normalny 2 2 2 12 2 8" xfId="6269"/>
    <cellStyle name="Normalny 2 2 2 12 2 8 2" xfId="16518"/>
    <cellStyle name="Normalny 2 2 2 12 2 9" xfId="7059"/>
    <cellStyle name="Normalny 2 2 2 12 2 9 2" xfId="17303"/>
    <cellStyle name="Normalny 2 2 2 12 20" xfId="3562"/>
    <cellStyle name="Normalny 2 2 2 12 20 2" xfId="14850"/>
    <cellStyle name="Normalny 2 2 2 12 21" xfId="4440"/>
    <cellStyle name="Normalny 2 2 2 12 21 2" xfId="15638"/>
    <cellStyle name="Normalny 2 2 2 12 22" xfId="5591"/>
    <cellStyle name="Normalny 2 2 2 12 23" xfId="6216"/>
    <cellStyle name="Normalny 2 2 2 12 23 2" xfId="16465"/>
    <cellStyle name="Normalny 2 2 2 12 24" xfId="7007"/>
    <cellStyle name="Normalny 2 2 2 12 24 2" xfId="17251"/>
    <cellStyle name="Normalny 2 2 2 12 25" xfId="7795"/>
    <cellStyle name="Normalny 2 2 2 12 25 2" xfId="18033"/>
    <cellStyle name="Normalny 2 2 2 12 26" xfId="8577"/>
    <cellStyle name="Normalny 2 2 2 12 26 2" xfId="18815"/>
    <cellStyle name="Normalny 2 2 2 12 27" xfId="9359"/>
    <cellStyle name="Normalny 2 2 2 12 27 2" xfId="19597"/>
    <cellStyle name="Normalny 2 2 2 12 28" xfId="10141"/>
    <cellStyle name="Normalny 2 2 2 12 28 2" xfId="20379"/>
    <cellStyle name="Normalny 2 2 2 12 29" xfId="10923"/>
    <cellStyle name="Normalny 2 2 2 12 29 2" xfId="21161"/>
    <cellStyle name="Normalny 2 2 2 12 3" xfId="301"/>
    <cellStyle name="Normalny 2 2 2 12 3 10" xfId="7899"/>
    <cellStyle name="Normalny 2 2 2 12 3 10 2" xfId="18137"/>
    <cellStyle name="Normalny 2 2 2 12 3 11" xfId="8681"/>
    <cellStyle name="Normalny 2 2 2 12 3 11 2" xfId="18919"/>
    <cellStyle name="Normalny 2 2 2 12 3 12" xfId="9463"/>
    <cellStyle name="Normalny 2 2 2 12 3 12 2" xfId="19701"/>
    <cellStyle name="Normalny 2 2 2 12 3 13" xfId="10245"/>
    <cellStyle name="Normalny 2 2 2 12 3 13 2" xfId="20483"/>
    <cellStyle name="Normalny 2 2 2 12 3 14" xfId="11028"/>
    <cellStyle name="Normalny 2 2 2 12 3 14 2" xfId="21265"/>
    <cellStyle name="Normalny 2 2 2 12 3 15" xfId="11812"/>
    <cellStyle name="Normalny 2 2 2 12 3 2" xfId="1292"/>
    <cellStyle name="Normalny 2 2 2 12 3 2 2" xfId="12603"/>
    <cellStyle name="Normalny 2 2 2 12 3 3" xfId="2102"/>
    <cellStyle name="Normalny 2 2 2 12 3 3 2" xfId="13390"/>
    <cellStyle name="Normalny 2 2 2 12 3 4" xfId="2884"/>
    <cellStyle name="Normalny 2 2 2 12 3 4 2" xfId="14172"/>
    <cellStyle name="Normalny 2 2 2 12 3 5" xfId="3666"/>
    <cellStyle name="Normalny 2 2 2 12 3 5 2" xfId="14954"/>
    <cellStyle name="Normalny 2 2 2 12 3 6" xfId="4586"/>
    <cellStyle name="Normalny 2 2 2 12 3 6 2" xfId="15742"/>
    <cellStyle name="Normalny 2 2 2 12 3 7" xfId="5600"/>
    <cellStyle name="Normalny 2 2 2 12 3 8" xfId="6321"/>
    <cellStyle name="Normalny 2 2 2 12 3 8 2" xfId="16570"/>
    <cellStyle name="Normalny 2 2 2 12 3 9" xfId="7111"/>
    <cellStyle name="Normalny 2 2 2 12 3 9 2" xfId="17355"/>
    <cellStyle name="Normalny 2 2 2 12 30" xfId="11708"/>
    <cellStyle name="Normalny 2 2 2 12 4" xfId="353"/>
    <cellStyle name="Normalny 2 2 2 12 4 10" xfId="7951"/>
    <cellStyle name="Normalny 2 2 2 12 4 10 2" xfId="18189"/>
    <cellStyle name="Normalny 2 2 2 12 4 11" xfId="8733"/>
    <cellStyle name="Normalny 2 2 2 12 4 11 2" xfId="18971"/>
    <cellStyle name="Normalny 2 2 2 12 4 12" xfId="9515"/>
    <cellStyle name="Normalny 2 2 2 12 4 12 2" xfId="19753"/>
    <cellStyle name="Normalny 2 2 2 12 4 13" xfId="10297"/>
    <cellStyle name="Normalny 2 2 2 12 4 13 2" xfId="20535"/>
    <cellStyle name="Normalny 2 2 2 12 4 14" xfId="11080"/>
    <cellStyle name="Normalny 2 2 2 12 4 14 2" xfId="21317"/>
    <cellStyle name="Normalny 2 2 2 12 4 15" xfId="11864"/>
    <cellStyle name="Normalny 2 2 2 12 4 2" xfId="1344"/>
    <cellStyle name="Normalny 2 2 2 12 4 2 2" xfId="12655"/>
    <cellStyle name="Normalny 2 2 2 12 4 3" xfId="2154"/>
    <cellStyle name="Normalny 2 2 2 12 4 3 2" xfId="13442"/>
    <cellStyle name="Normalny 2 2 2 12 4 4" xfId="2936"/>
    <cellStyle name="Normalny 2 2 2 12 4 4 2" xfId="14224"/>
    <cellStyle name="Normalny 2 2 2 12 4 5" xfId="3718"/>
    <cellStyle name="Normalny 2 2 2 12 4 5 2" xfId="15006"/>
    <cellStyle name="Normalny 2 2 2 12 4 6" xfId="4638"/>
    <cellStyle name="Normalny 2 2 2 12 4 6 2" xfId="15794"/>
    <cellStyle name="Normalny 2 2 2 12 4 7" xfId="5601"/>
    <cellStyle name="Normalny 2 2 2 12 4 8" xfId="6373"/>
    <cellStyle name="Normalny 2 2 2 12 4 8 2" xfId="16622"/>
    <cellStyle name="Normalny 2 2 2 12 4 9" xfId="7163"/>
    <cellStyle name="Normalny 2 2 2 12 4 9 2" xfId="17407"/>
    <cellStyle name="Normalny 2 2 2 12 5" xfId="405"/>
    <cellStyle name="Normalny 2 2 2 12 5 10" xfId="8003"/>
    <cellStyle name="Normalny 2 2 2 12 5 10 2" xfId="18241"/>
    <cellStyle name="Normalny 2 2 2 12 5 11" xfId="8785"/>
    <cellStyle name="Normalny 2 2 2 12 5 11 2" xfId="19023"/>
    <cellStyle name="Normalny 2 2 2 12 5 12" xfId="9567"/>
    <cellStyle name="Normalny 2 2 2 12 5 12 2" xfId="19805"/>
    <cellStyle name="Normalny 2 2 2 12 5 13" xfId="10349"/>
    <cellStyle name="Normalny 2 2 2 12 5 13 2" xfId="20587"/>
    <cellStyle name="Normalny 2 2 2 12 5 14" xfId="11132"/>
    <cellStyle name="Normalny 2 2 2 12 5 14 2" xfId="21369"/>
    <cellStyle name="Normalny 2 2 2 12 5 15" xfId="11916"/>
    <cellStyle name="Normalny 2 2 2 12 5 2" xfId="1396"/>
    <cellStyle name="Normalny 2 2 2 12 5 2 2" xfId="12707"/>
    <cellStyle name="Normalny 2 2 2 12 5 3" xfId="2206"/>
    <cellStyle name="Normalny 2 2 2 12 5 3 2" xfId="13494"/>
    <cellStyle name="Normalny 2 2 2 12 5 4" xfId="2988"/>
    <cellStyle name="Normalny 2 2 2 12 5 4 2" xfId="14276"/>
    <cellStyle name="Normalny 2 2 2 12 5 5" xfId="3770"/>
    <cellStyle name="Normalny 2 2 2 12 5 5 2" xfId="15058"/>
    <cellStyle name="Normalny 2 2 2 12 5 6" xfId="4690"/>
    <cellStyle name="Normalny 2 2 2 12 5 6 2" xfId="15846"/>
    <cellStyle name="Normalny 2 2 2 12 5 7" xfId="5602"/>
    <cellStyle name="Normalny 2 2 2 12 5 8" xfId="6425"/>
    <cellStyle name="Normalny 2 2 2 12 5 8 2" xfId="16674"/>
    <cellStyle name="Normalny 2 2 2 12 5 9" xfId="7215"/>
    <cellStyle name="Normalny 2 2 2 12 5 9 2" xfId="17459"/>
    <cellStyle name="Normalny 2 2 2 12 6" xfId="457"/>
    <cellStyle name="Normalny 2 2 2 12 6 10" xfId="8055"/>
    <cellStyle name="Normalny 2 2 2 12 6 10 2" xfId="18293"/>
    <cellStyle name="Normalny 2 2 2 12 6 11" xfId="8837"/>
    <cellStyle name="Normalny 2 2 2 12 6 11 2" xfId="19075"/>
    <cellStyle name="Normalny 2 2 2 12 6 12" xfId="9619"/>
    <cellStyle name="Normalny 2 2 2 12 6 12 2" xfId="19857"/>
    <cellStyle name="Normalny 2 2 2 12 6 13" xfId="10401"/>
    <cellStyle name="Normalny 2 2 2 12 6 13 2" xfId="20639"/>
    <cellStyle name="Normalny 2 2 2 12 6 14" xfId="11184"/>
    <cellStyle name="Normalny 2 2 2 12 6 14 2" xfId="21421"/>
    <cellStyle name="Normalny 2 2 2 12 6 15" xfId="11968"/>
    <cellStyle name="Normalny 2 2 2 12 6 2" xfId="1448"/>
    <cellStyle name="Normalny 2 2 2 12 6 2 2" xfId="12759"/>
    <cellStyle name="Normalny 2 2 2 12 6 3" xfId="2258"/>
    <cellStyle name="Normalny 2 2 2 12 6 3 2" xfId="13546"/>
    <cellStyle name="Normalny 2 2 2 12 6 4" xfId="3040"/>
    <cellStyle name="Normalny 2 2 2 12 6 4 2" xfId="14328"/>
    <cellStyle name="Normalny 2 2 2 12 6 5" xfId="3822"/>
    <cellStyle name="Normalny 2 2 2 12 6 5 2" xfId="15110"/>
    <cellStyle name="Normalny 2 2 2 12 6 6" xfId="4742"/>
    <cellStyle name="Normalny 2 2 2 12 6 6 2" xfId="15898"/>
    <cellStyle name="Normalny 2 2 2 12 6 7" xfId="5603"/>
    <cellStyle name="Normalny 2 2 2 12 6 8" xfId="6477"/>
    <cellStyle name="Normalny 2 2 2 12 6 8 2" xfId="16726"/>
    <cellStyle name="Normalny 2 2 2 12 6 9" xfId="7267"/>
    <cellStyle name="Normalny 2 2 2 12 6 9 2" xfId="17511"/>
    <cellStyle name="Normalny 2 2 2 12 7" xfId="559"/>
    <cellStyle name="Normalny 2 2 2 12 7 2" xfId="5604"/>
    <cellStyle name="Normalny 2 2 2 12 8" xfId="644"/>
    <cellStyle name="Normalny 2 2 2 12 8 10" xfId="8107"/>
    <cellStyle name="Normalny 2 2 2 12 8 10 2" xfId="18345"/>
    <cellStyle name="Normalny 2 2 2 12 8 11" xfId="8889"/>
    <cellStyle name="Normalny 2 2 2 12 8 11 2" xfId="19127"/>
    <cellStyle name="Normalny 2 2 2 12 8 12" xfId="9671"/>
    <cellStyle name="Normalny 2 2 2 12 8 12 2" xfId="19909"/>
    <cellStyle name="Normalny 2 2 2 12 8 13" xfId="10453"/>
    <cellStyle name="Normalny 2 2 2 12 8 13 2" xfId="20691"/>
    <cellStyle name="Normalny 2 2 2 12 8 14" xfId="11236"/>
    <cellStyle name="Normalny 2 2 2 12 8 14 2" xfId="21473"/>
    <cellStyle name="Normalny 2 2 2 12 8 15" xfId="12025"/>
    <cellStyle name="Normalny 2 2 2 12 8 2" xfId="1506"/>
    <cellStyle name="Normalny 2 2 2 12 8 2 2" xfId="12812"/>
    <cellStyle name="Normalny 2 2 2 12 8 3" xfId="2310"/>
    <cellStyle name="Normalny 2 2 2 12 8 3 2" xfId="13598"/>
    <cellStyle name="Normalny 2 2 2 12 8 4" xfId="3092"/>
    <cellStyle name="Normalny 2 2 2 12 8 4 2" xfId="14380"/>
    <cellStyle name="Normalny 2 2 2 12 8 5" xfId="3875"/>
    <cellStyle name="Normalny 2 2 2 12 8 5 2" xfId="15163"/>
    <cellStyle name="Normalny 2 2 2 12 8 6" xfId="4905"/>
    <cellStyle name="Normalny 2 2 2 12 8 6 2" xfId="15951"/>
    <cellStyle name="Normalny 2 2 2 12 8 7" xfId="5605"/>
    <cellStyle name="Normalny 2 2 2 12 8 8" xfId="6530"/>
    <cellStyle name="Normalny 2 2 2 12 8 8 2" xfId="16778"/>
    <cellStyle name="Normalny 2 2 2 12 8 9" xfId="7320"/>
    <cellStyle name="Normalny 2 2 2 12 8 9 2" xfId="17563"/>
    <cellStyle name="Normalny 2 2 2 12 9" xfId="711"/>
    <cellStyle name="Normalny 2 2 2 12 9 10" xfId="8157"/>
    <cellStyle name="Normalny 2 2 2 12 9 10 2" xfId="18395"/>
    <cellStyle name="Normalny 2 2 2 12 9 11" xfId="8939"/>
    <cellStyle name="Normalny 2 2 2 12 9 11 2" xfId="19177"/>
    <cellStyle name="Normalny 2 2 2 12 9 12" xfId="9721"/>
    <cellStyle name="Normalny 2 2 2 12 9 12 2" xfId="19959"/>
    <cellStyle name="Normalny 2 2 2 12 9 13" xfId="10503"/>
    <cellStyle name="Normalny 2 2 2 12 9 13 2" xfId="20741"/>
    <cellStyle name="Normalny 2 2 2 12 9 14" xfId="11287"/>
    <cellStyle name="Normalny 2 2 2 12 9 14 2" xfId="21523"/>
    <cellStyle name="Normalny 2 2 2 12 9 15" xfId="12079"/>
    <cellStyle name="Normalny 2 2 2 12 9 2" xfId="1567"/>
    <cellStyle name="Normalny 2 2 2 12 9 2 2" xfId="12864"/>
    <cellStyle name="Normalny 2 2 2 12 9 3" xfId="2360"/>
    <cellStyle name="Normalny 2 2 2 12 9 3 2" xfId="13648"/>
    <cellStyle name="Normalny 2 2 2 12 9 4" xfId="3142"/>
    <cellStyle name="Normalny 2 2 2 12 9 4 2" xfId="14430"/>
    <cellStyle name="Normalny 2 2 2 12 9 5" xfId="3925"/>
    <cellStyle name="Normalny 2 2 2 12 9 5 2" xfId="15213"/>
    <cellStyle name="Normalny 2 2 2 12 9 6" xfId="4963"/>
    <cellStyle name="Normalny 2 2 2 12 9 6 2" xfId="16001"/>
    <cellStyle name="Normalny 2 2 2 12 9 7" xfId="5606"/>
    <cellStyle name="Normalny 2 2 2 12 9 8" xfId="6581"/>
    <cellStyle name="Normalny 2 2 2 12 9 8 2" xfId="16829"/>
    <cellStyle name="Normalny 2 2 2 12 9 9" xfId="7371"/>
    <cellStyle name="Normalny 2 2 2 12 9 9 2" xfId="17613"/>
    <cellStyle name="Normalny 2 2 2 13" xfId="246"/>
    <cellStyle name="Normalny 2 2 2 13 10" xfId="7844"/>
    <cellStyle name="Normalny 2 2 2 13 10 2" xfId="18082"/>
    <cellStyle name="Normalny 2 2 2 13 11" xfId="8626"/>
    <cellStyle name="Normalny 2 2 2 13 11 2" xfId="18864"/>
    <cellStyle name="Normalny 2 2 2 13 12" xfId="9408"/>
    <cellStyle name="Normalny 2 2 2 13 12 2" xfId="19646"/>
    <cellStyle name="Normalny 2 2 2 13 13" xfId="10190"/>
    <cellStyle name="Normalny 2 2 2 13 13 2" xfId="20428"/>
    <cellStyle name="Normalny 2 2 2 13 14" xfId="10973"/>
    <cellStyle name="Normalny 2 2 2 13 14 2" xfId="21210"/>
    <cellStyle name="Normalny 2 2 2 13 15" xfId="11757"/>
    <cellStyle name="Normalny 2 2 2 13 2" xfId="1237"/>
    <cellStyle name="Normalny 2 2 2 13 2 2" xfId="12548"/>
    <cellStyle name="Normalny 2 2 2 13 3" xfId="2047"/>
    <cellStyle name="Normalny 2 2 2 13 3 2" xfId="13335"/>
    <cellStyle name="Normalny 2 2 2 13 4" xfId="2829"/>
    <cellStyle name="Normalny 2 2 2 13 4 2" xfId="14117"/>
    <cellStyle name="Normalny 2 2 2 13 5" xfId="3611"/>
    <cellStyle name="Normalny 2 2 2 13 5 2" xfId="14899"/>
    <cellStyle name="Normalny 2 2 2 13 6" xfId="4531"/>
    <cellStyle name="Normalny 2 2 2 13 6 2" xfId="15687"/>
    <cellStyle name="Normalny 2 2 2 13 7" xfId="5607"/>
    <cellStyle name="Normalny 2 2 2 13 8" xfId="6266"/>
    <cellStyle name="Normalny 2 2 2 13 8 2" xfId="16515"/>
    <cellStyle name="Normalny 2 2 2 13 9" xfId="7056"/>
    <cellStyle name="Normalny 2 2 2 13 9 2" xfId="17300"/>
    <cellStyle name="Normalny 2 2 2 14" xfId="298"/>
    <cellStyle name="Normalny 2 2 2 14 10" xfId="7896"/>
    <cellStyle name="Normalny 2 2 2 14 10 2" xfId="18134"/>
    <cellStyle name="Normalny 2 2 2 14 11" xfId="8678"/>
    <cellStyle name="Normalny 2 2 2 14 11 2" xfId="18916"/>
    <cellStyle name="Normalny 2 2 2 14 12" xfId="9460"/>
    <cellStyle name="Normalny 2 2 2 14 12 2" xfId="19698"/>
    <cellStyle name="Normalny 2 2 2 14 13" xfId="10242"/>
    <cellStyle name="Normalny 2 2 2 14 13 2" xfId="20480"/>
    <cellStyle name="Normalny 2 2 2 14 14" xfId="11025"/>
    <cellStyle name="Normalny 2 2 2 14 14 2" xfId="21262"/>
    <cellStyle name="Normalny 2 2 2 14 15" xfId="11809"/>
    <cellStyle name="Normalny 2 2 2 14 2" xfId="1289"/>
    <cellStyle name="Normalny 2 2 2 14 2 2" xfId="12600"/>
    <cellStyle name="Normalny 2 2 2 14 3" xfId="2099"/>
    <cellStyle name="Normalny 2 2 2 14 3 2" xfId="13387"/>
    <cellStyle name="Normalny 2 2 2 14 4" xfId="2881"/>
    <cellStyle name="Normalny 2 2 2 14 4 2" xfId="14169"/>
    <cellStyle name="Normalny 2 2 2 14 5" xfId="3663"/>
    <cellStyle name="Normalny 2 2 2 14 5 2" xfId="14951"/>
    <cellStyle name="Normalny 2 2 2 14 6" xfId="4583"/>
    <cellStyle name="Normalny 2 2 2 14 6 2" xfId="15739"/>
    <cellStyle name="Normalny 2 2 2 14 7" xfId="5608"/>
    <cellStyle name="Normalny 2 2 2 14 8" xfId="6318"/>
    <cellStyle name="Normalny 2 2 2 14 8 2" xfId="16567"/>
    <cellStyle name="Normalny 2 2 2 14 9" xfId="7108"/>
    <cellStyle name="Normalny 2 2 2 14 9 2" xfId="17352"/>
    <cellStyle name="Normalny 2 2 2 15" xfId="350"/>
    <cellStyle name="Normalny 2 2 2 15 10" xfId="7948"/>
    <cellStyle name="Normalny 2 2 2 15 10 2" xfId="18186"/>
    <cellStyle name="Normalny 2 2 2 15 11" xfId="8730"/>
    <cellStyle name="Normalny 2 2 2 15 11 2" xfId="18968"/>
    <cellStyle name="Normalny 2 2 2 15 12" xfId="9512"/>
    <cellStyle name="Normalny 2 2 2 15 12 2" xfId="19750"/>
    <cellStyle name="Normalny 2 2 2 15 13" xfId="10294"/>
    <cellStyle name="Normalny 2 2 2 15 13 2" xfId="20532"/>
    <cellStyle name="Normalny 2 2 2 15 14" xfId="11077"/>
    <cellStyle name="Normalny 2 2 2 15 14 2" xfId="21314"/>
    <cellStyle name="Normalny 2 2 2 15 15" xfId="11861"/>
    <cellStyle name="Normalny 2 2 2 15 2" xfId="1341"/>
    <cellStyle name="Normalny 2 2 2 15 2 2" xfId="12652"/>
    <cellStyle name="Normalny 2 2 2 15 3" xfId="2151"/>
    <cellStyle name="Normalny 2 2 2 15 3 2" xfId="13439"/>
    <cellStyle name="Normalny 2 2 2 15 4" xfId="2933"/>
    <cellStyle name="Normalny 2 2 2 15 4 2" xfId="14221"/>
    <cellStyle name="Normalny 2 2 2 15 5" xfId="3715"/>
    <cellStyle name="Normalny 2 2 2 15 5 2" xfId="15003"/>
    <cellStyle name="Normalny 2 2 2 15 6" xfId="4635"/>
    <cellStyle name="Normalny 2 2 2 15 6 2" xfId="15791"/>
    <cellStyle name="Normalny 2 2 2 15 7" xfId="5609"/>
    <cellStyle name="Normalny 2 2 2 15 8" xfId="6370"/>
    <cellStyle name="Normalny 2 2 2 15 8 2" xfId="16619"/>
    <cellStyle name="Normalny 2 2 2 15 9" xfId="7160"/>
    <cellStyle name="Normalny 2 2 2 15 9 2" xfId="17404"/>
    <cellStyle name="Normalny 2 2 2 16" xfId="402"/>
    <cellStyle name="Normalny 2 2 2 16 10" xfId="8000"/>
    <cellStyle name="Normalny 2 2 2 16 10 2" xfId="18238"/>
    <cellStyle name="Normalny 2 2 2 16 11" xfId="8782"/>
    <cellStyle name="Normalny 2 2 2 16 11 2" xfId="19020"/>
    <cellStyle name="Normalny 2 2 2 16 12" xfId="9564"/>
    <cellStyle name="Normalny 2 2 2 16 12 2" xfId="19802"/>
    <cellStyle name="Normalny 2 2 2 16 13" xfId="10346"/>
    <cellStyle name="Normalny 2 2 2 16 13 2" xfId="20584"/>
    <cellStyle name="Normalny 2 2 2 16 14" xfId="11129"/>
    <cellStyle name="Normalny 2 2 2 16 14 2" xfId="21366"/>
    <cellStyle name="Normalny 2 2 2 16 15" xfId="11913"/>
    <cellStyle name="Normalny 2 2 2 16 2" xfId="1393"/>
    <cellStyle name="Normalny 2 2 2 16 2 2" xfId="12704"/>
    <cellStyle name="Normalny 2 2 2 16 3" xfId="2203"/>
    <cellStyle name="Normalny 2 2 2 16 3 2" xfId="13491"/>
    <cellStyle name="Normalny 2 2 2 16 4" xfId="2985"/>
    <cellStyle name="Normalny 2 2 2 16 4 2" xfId="14273"/>
    <cellStyle name="Normalny 2 2 2 16 5" xfId="3767"/>
    <cellStyle name="Normalny 2 2 2 16 5 2" xfId="15055"/>
    <cellStyle name="Normalny 2 2 2 16 6" xfId="4687"/>
    <cellStyle name="Normalny 2 2 2 16 6 2" xfId="15843"/>
    <cellStyle name="Normalny 2 2 2 16 7" xfId="5610"/>
    <cellStyle name="Normalny 2 2 2 16 8" xfId="6422"/>
    <cellStyle name="Normalny 2 2 2 16 8 2" xfId="16671"/>
    <cellStyle name="Normalny 2 2 2 16 9" xfId="7212"/>
    <cellStyle name="Normalny 2 2 2 16 9 2" xfId="17456"/>
    <cellStyle name="Normalny 2 2 2 17" xfId="454"/>
    <cellStyle name="Normalny 2 2 2 17 10" xfId="8052"/>
    <cellStyle name="Normalny 2 2 2 17 10 2" xfId="18290"/>
    <cellStyle name="Normalny 2 2 2 17 11" xfId="8834"/>
    <cellStyle name="Normalny 2 2 2 17 11 2" xfId="19072"/>
    <cellStyle name="Normalny 2 2 2 17 12" xfId="9616"/>
    <cellStyle name="Normalny 2 2 2 17 12 2" xfId="19854"/>
    <cellStyle name="Normalny 2 2 2 17 13" xfId="10398"/>
    <cellStyle name="Normalny 2 2 2 17 13 2" xfId="20636"/>
    <cellStyle name="Normalny 2 2 2 17 14" xfId="11181"/>
    <cellStyle name="Normalny 2 2 2 17 14 2" xfId="21418"/>
    <cellStyle name="Normalny 2 2 2 17 15" xfId="11965"/>
    <cellStyle name="Normalny 2 2 2 17 2" xfId="1445"/>
    <cellStyle name="Normalny 2 2 2 17 2 2" xfId="12756"/>
    <cellStyle name="Normalny 2 2 2 17 3" xfId="2255"/>
    <cellStyle name="Normalny 2 2 2 17 3 2" xfId="13543"/>
    <cellStyle name="Normalny 2 2 2 17 4" xfId="3037"/>
    <cellStyle name="Normalny 2 2 2 17 4 2" xfId="14325"/>
    <cellStyle name="Normalny 2 2 2 17 5" xfId="3819"/>
    <cellStyle name="Normalny 2 2 2 17 5 2" xfId="15107"/>
    <cellStyle name="Normalny 2 2 2 17 6" xfId="4739"/>
    <cellStyle name="Normalny 2 2 2 17 6 2" xfId="15895"/>
    <cellStyle name="Normalny 2 2 2 17 7" xfId="5611"/>
    <cellStyle name="Normalny 2 2 2 17 8" xfId="6474"/>
    <cellStyle name="Normalny 2 2 2 17 8 2" xfId="16723"/>
    <cellStyle name="Normalny 2 2 2 17 9" xfId="7264"/>
    <cellStyle name="Normalny 2 2 2 17 9 2" xfId="17508"/>
    <cellStyle name="Normalny 2 2 2 18" xfId="641"/>
    <cellStyle name="Normalny 2 2 2 18 10" xfId="8104"/>
    <cellStyle name="Normalny 2 2 2 18 10 2" xfId="18342"/>
    <cellStyle name="Normalny 2 2 2 18 11" xfId="8886"/>
    <cellStyle name="Normalny 2 2 2 18 11 2" xfId="19124"/>
    <cellStyle name="Normalny 2 2 2 18 12" xfId="9668"/>
    <cellStyle name="Normalny 2 2 2 18 12 2" xfId="19906"/>
    <cellStyle name="Normalny 2 2 2 18 13" xfId="10450"/>
    <cellStyle name="Normalny 2 2 2 18 13 2" xfId="20688"/>
    <cellStyle name="Normalny 2 2 2 18 14" xfId="11233"/>
    <cellStyle name="Normalny 2 2 2 18 14 2" xfId="21470"/>
    <cellStyle name="Normalny 2 2 2 18 15" xfId="12022"/>
    <cellStyle name="Normalny 2 2 2 18 2" xfId="1503"/>
    <cellStyle name="Normalny 2 2 2 18 2 2" xfId="12809"/>
    <cellStyle name="Normalny 2 2 2 18 3" xfId="2307"/>
    <cellStyle name="Normalny 2 2 2 18 3 2" xfId="13595"/>
    <cellStyle name="Normalny 2 2 2 18 4" xfId="3089"/>
    <cellStyle name="Normalny 2 2 2 18 4 2" xfId="14377"/>
    <cellStyle name="Normalny 2 2 2 18 5" xfId="3872"/>
    <cellStyle name="Normalny 2 2 2 18 5 2" xfId="15160"/>
    <cellStyle name="Normalny 2 2 2 18 6" xfId="4902"/>
    <cellStyle name="Normalny 2 2 2 18 6 2" xfId="15948"/>
    <cellStyle name="Normalny 2 2 2 18 7" xfId="5612"/>
    <cellStyle name="Normalny 2 2 2 18 8" xfId="6527"/>
    <cellStyle name="Normalny 2 2 2 18 8 2" xfId="16775"/>
    <cellStyle name="Normalny 2 2 2 18 9" xfId="7317"/>
    <cellStyle name="Normalny 2 2 2 18 9 2" xfId="17560"/>
    <cellStyle name="Normalny 2 2 2 19" xfId="715"/>
    <cellStyle name="Normalny 2 2 2 19 10" xfId="8161"/>
    <cellStyle name="Normalny 2 2 2 19 10 2" xfId="18399"/>
    <cellStyle name="Normalny 2 2 2 19 11" xfId="8943"/>
    <cellStyle name="Normalny 2 2 2 19 11 2" xfId="19181"/>
    <cellStyle name="Normalny 2 2 2 19 12" xfId="9725"/>
    <cellStyle name="Normalny 2 2 2 19 12 2" xfId="19963"/>
    <cellStyle name="Normalny 2 2 2 19 13" xfId="10507"/>
    <cellStyle name="Normalny 2 2 2 19 13 2" xfId="20745"/>
    <cellStyle name="Normalny 2 2 2 19 14" xfId="11291"/>
    <cellStyle name="Normalny 2 2 2 19 14 2" xfId="21527"/>
    <cellStyle name="Normalny 2 2 2 19 15" xfId="12083"/>
    <cellStyle name="Normalny 2 2 2 19 2" xfId="1571"/>
    <cellStyle name="Normalny 2 2 2 19 2 2" xfId="12868"/>
    <cellStyle name="Normalny 2 2 2 19 3" xfId="2364"/>
    <cellStyle name="Normalny 2 2 2 19 3 2" xfId="13652"/>
    <cellStyle name="Normalny 2 2 2 19 4" xfId="3146"/>
    <cellStyle name="Normalny 2 2 2 19 4 2" xfId="14434"/>
    <cellStyle name="Normalny 2 2 2 19 5" xfId="3929"/>
    <cellStyle name="Normalny 2 2 2 19 5 2" xfId="15217"/>
    <cellStyle name="Normalny 2 2 2 19 6" xfId="4967"/>
    <cellStyle name="Normalny 2 2 2 19 6 2" xfId="16005"/>
    <cellStyle name="Normalny 2 2 2 19 7" xfId="5613"/>
    <cellStyle name="Normalny 2 2 2 19 8" xfId="6585"/>
    <cellStyle name="Normalny 2 2 2 19 8 2" xfId="16833"/>
    <cellStyle name="Normalny 2 2 2 19 9" xfId="7375"/>
    <cellStyle name="Normalny 2 2 2 19 9 2" xfId="17617"/>
    <cellStyle name="Normalny 2 2 2 2" xfId="120"/>
    <cellStyle name="Normalny 2 2 2 2 10" xfId="712"/>
    <cellStyle name="Normalny 2 2 2 2 10 10" xfId="8158"/>
    <cellStyle name="Normalny 2 2 2 2 10 10 2" xfId="18396"/>
    <cellStyle name="Normalny 2 2 2 2 10 11" xfId="8940"/>
    <cellStyle name="Normalny 2 2 2 2 10 11 2" xfId="19178"/>
    <cellStyle name="Normalny 2 2 2 2 10 12" xfId="9722"/>
    <cellStyle name="Normalny 2 2 2 2 10 12 2" xfId="19960"/>
    <cellStyle name="Normalny 2 2 2 2 10 13" xfId="10504"/>
    <cellStyle name="Normalny 2 2 2 2 10 13 2" xfId="20742"/>
    <cellStyle name="Normalny 2 2 2 2 10 14" xfId="11288"/>
    <cellStyle name="Normalny 2 2 2 2 10 14 2" xfId="21524"/>
    <cellStyle name="Normalny 2 2 2 2 10 15" xfId="12080"/>
    <cellStyle name="Normalny 2 2 2 2 10 2" xfId="1568"/>
    <cellStyle name="Normalny 2 2 2 2 10 2 2" xfId="12865"/>
    <cellStyle name="Normalny 2 2 2 2 10 3" xfId="2361"/>
    <cellStyle name="Normalny 2 2 2 2 10 3 2" xfId="13649"/>
    <cellStyle name="Normalny 2 2 2 2 10 4" xfId="3143"/>
    <cellStyle name="Normalny 2 2 2 2 10 4 2" xfId="14431"/>
    <cellStyle name="Normalny 2 2 2 2 10 5" xfId="3926"/>
    <cellStyle name="Normalny 2 2 2 2 10 5 2" xfId="15214"/>
    <cellStyle name="Normalny 2 2 2 2 10 6" xfId="4964"/>
    <cellStyle name="Normalny 2 2 2 2 10 6 2" xfId="16002"/>
    <cellStyle name="Normalny 2 2 2 2 10 7" xfId="5615"/>
    <cellStyle name="Normalny 2 2 2 2 10 8" xfId="6582"/>
    <cellStyle name="Normalny 2 2 2 2 10 8 2" xfId="16830"/>
    <cellStyle name="Normalny 2 2 2 2 10 9" xfId="7372"/>
    <cellStyle name="Normalny 2 2 2 2 10 9 2" xfId="17614"/>
    <cellStyle name="Normalny 2 2 2 2 11" xfId="793"/>
    <cellStyle name="Normalny 2 2 2 2 11 10" xfId="8220"/>
    <cellStyle name="Normalny 2 2 2 2 11 10 2" xfId="18458"/>
    <cellStyle name="Normalny 2 2 2 2 11 11" xfId="9002"/>
    <cellStyle name="Normalny 2 2 2 2 11 11 2" xfId="19240"/>
    <cellStyle name="Normalny 2 2 2 2 11 12" xfId="9784"/>
    <cellStyle name="Normalny 2 2 2 2 11 12 2" xfId="20022"/>
    <cellStyle name="Normalny 2 2 2 2 11 13" xfId="10566"/>
    <cellStyle name="Normalny 2 2 2 2 11 13 2" xfId="20804"/>
    <cellStyle name="Normalny 2 2 2 2 11 14" xfId="11350"/>
    <cellStyle name="Normalny 2 2 2 2 11 14 2" xfId="21586"/>
    <cellStyle name="Normalny 2 2 2 2 11 15" xfId="12142"/>
    <cellStyle name="Normalny 2 2 2 2 11 2" xfId="1640"/>
    <cellStyle name="Normalny 2 2 2 2 11 2 2" xfId="12928"/>
    <cellStyle name="Normalny 2 2 2 2 11 3" xfId="2423"/>
    <cellStyle name="Normalny 2 2 2 2 11 3 2" xfId="13711"/>
    <cellStyle name="Normalny 2 2 2 2 11 4" xfId="3205"/>
    <cellStyle name="Normalny 2 2 2 2 11 4 2" xfId="14493"/>
    <cellStyle name="Normalny 2 2 2 2 11 5" xfId="3990"/>
    <cellStyle name="Normalny 2 2 2 2 11 5 2" xfId="15278"/>
    <cellStyle name="Normalny 2 2 2 2 11 6" xfId="5031"/>
    <cellStyle name="Normalny 2 2 2 2 11 6 2" xfId="16065"/>
    <cellStyle name="Normalny 2 2 2 2 11 7" xfId="5616"/>
    <cellStyle name="Normalny 2 2 2 2 11 8" xfId="6646"/>
    <cellStyle name="Normalny 2 2 2 2 11 8 2" xfId="16892"/>
    <cellStyle name="Normalny 2 2 2 2 11 9" xfId="7435"/>
    <cellStyle name="Normalny 2 2 2 2 11 9 2" xfId="17676"/>
    <cellStyle name="Normalny 2 2 2 2 12" xfId="869"/>
    <cellStyle name="Normalny 2 2 2 2 12 10" xfId="8264"/>
    <cellStyle name="Normalny 2 2 2 2 12 10 2" xfId="18502"/>
    <cellStyle name="Normalny 2 2 2 2 12 11" xfId="9046"/>
    <cellStyle name="Normalny 2 2 2 2 12 11 2" xfId="19284"/>
    <cellStyle name="Normalny 2 2 2 2 12 12" xfId="9828"/>
    <cellStyle name="Normalny 2 2 2 2 12 12 2" xfId="20066"/>
    <cellStyle name="Normalny 2 2 2 2 12 13" xfId="10610"/>
    <cellStyle name="Normalny 2 2 2 2 12 13 2" xfId="20848"/>
    <cellStyle name="Normalny 2 2 2 2 12 14" xfId="11395"/>
    <cellStyle name="Normalny 2 2 2 2 12 14 2" xfId="21630"/>
    <cellStyle name="Normalny 2 2 2 2 12 15" xfId="12186"/>
    <cellStyle name="Normalny 2 2 2 2 12 2" xfId="1684"/>
    <cellStyle name="Normalny 2 2 2 2 12 2 2" xfId="12972"/>
    <cellStyle name="Normalny 2 2 2 2 12 3" xfId="2467"/>
    <cellStyle name="Normalny 2 2 2 2 12 3 2" xfId="13755"/>
    <cellStyle name="Normalny 2 2 2 2 12 4" xfId="3249"/>
    <cellStyle name="Normalny 2 2 2 2 12 4 2" xfId="14537"/>
    <cellStyle name="Normalny 2 2 2 2 12 5" xfId="4034"/>
    <cellStyle name="Normalny 2 2 2 2 12 5 2" xfId="15322"/>
    <cellStyle name="Normalny 2 2 2 2 12 6" xfId="5095"/>
    <cellStyle name="Normalny 2 2 2 2 12 6 2" xfId="16109"/>
    <cellStyle name="Normalny 2 2 2 2 12 7" xfId="5617"/>
    <cellStyle name="Normalny 2 2 2 2 12 8" xfId="6691"/>
    <cellStyle name="Normalny 2 2 2 2 12 8 2" xfId="16937"/>
    <cellStyle name="Normalny 2 2 2 2 12 9" xfId="7480"/>
    <cellStyle name="Normalny 2 2 2 2 12 9 2" xfId="17720"/>
    <cellStyle name="Normalny 2 2 2 2 13" xfId="926"/>
    <cellStyle name="Normalny 2 2 2 2 13 10" xfId="8316"/>
    <cellStyle name="Normalny 2 2 2 2 13 10 2" xfId="18554"/>
    <cellStyle name="Normalny 2 2 2 2 13 11" xfId="9098"/>
    <cellStyle name="Normalny 2 2 2 2 13 11 2" xfId="19336"/>
    <cellStyle name="Normalny 2 2 2 2 13 12" xfId="9880"/>
    <cellStyle name="Normalny 2 2 2 2 13 12 2" xfId="20118"/>
    <cellStyle name="Normalny 2 2 2 2 13 13" xfId="10662"/>
    <cellStyle name="Normalny 2 2 2 2 13 13 2" xfId="20900"/>
    <cellStyle name="Normalny 2 2 2 2 13 14" xfId="11447"/>
    <cellStyle name="Normalny 2 2 2 2 13 14 2" xfId="21682"/>
    <cellStyle name="Normalny 2 2 2 2 13 15" xfId="12238"/>
    <cellStyle name="Normalny 2 2 2 2 13 2" xfId="1736"/>
    <cellStyle name="Normalny 2 2 2 2 13 2 2" xfId="13024"/>
    <cellStyle name="Normalny 2 2 2 2 13 3" xfId="2519"/>
    <cellStyle name="Normalny 2 2 2 2 13 3 2" xfId="13807"/>
    <cellStyle name="Normalny 2 2 2 2 13 4" xfId="3301"/>
    <cellStyle name="Normalny 2 2 2 2 13 4 2" xfId="14589"/>
    <cellStyle name="Normalny 2 2 2 2 13 5" xfId="4086"/>
    <cellStyle name="Normalny 2 2 2 2 13 5 2" xfId="15374"/>
    <cellStyle name="Normalny 2 2 2 2 13 6" xfId="5149"/>
    <cellStyle name="Normalny 2 2 2 2 13 6 2" xfId="16162"/>
    <cellStyle name="Normalny 2 2 2 2 13 7" xfId="5618"/>
    <cellStyle name="Normalny 2 2 2 2 13 8" xfId="6744"/>
    <cellStyle name="Normalny 2 2 2 2 13 8 2" xfId="16989"/>
    <cellStyle name="Normalny 2 2 2 2 13 9" xfId="7533"/>
    <cellStyle name="Normalny 2 2 2 2 13 9 2" xfId="17772"/>
    <cellStyle name="Normalny 2 2 2 2 14" xfId="978"/>
    <cellStyle name="Normalny 2 2 2 2 14 10" xfId="8368"/>
    <cellStyle name="Normalny 2 2 2 2 14 10 2" xfId="18606"/>
    <cellStyle name="Normalny 2 2 2 2 14 11" xfId="9150"/>
    <cellStyle name="Normalny 2 2 2 2 14 11 2" xfId="19388"/>
    <cellStyle name="Normalny 2 2 2 2 14 12" xfId="9932"/>
    <cellStyle name="Normalny 2 2 2 2 14 12 2" xfId="20170"/>
    <cellStyle name="Normalny 2 2 2 2 14 13" xfId="10714"/>
    <cellStyle name="Normalny 2 2 2 2 14 13 2" xfId="20952"/>
    <cellStyle name="Normalny 2 2 2 2 14 14" xfId="11499"/>
    <cellStyle name="Normalny 2 2 2 2 14 14 2" xfId="21734"/>
    <cellStyle name="Normalny 2 2 2 2 14 15" xfId="12290"/>
    <cellStyle name="Normalny 2 2 2 2 14 2" xfId="1788"/>
    <cellStyle name="Normalny 2 2 2 2 14 2 2" xfId="13076"/>
    <cellStyle name="Normalny 2 2 2 2 14 3" xfId="2571"/>
    <cellStyle name="Normalny 2 2 2 2 14 3 2" xfId="13859"/>
    <cellStyle name="Normalny 2 2 2 2 14 4" xfId="3353"/>
    <cellStyle name="Normalny 2 2 2 2 14 4 2" xfId="14641"/>
    <cellStyle name="Normalny 2 2 2 2 14 5" xfId="4138"/>
    <cellStyle name="Normalny 2 2 2 2 14 5 2" xfId="15426"/>
    <cellStyle name="Normalny 2 2 2 2 14 6" xfId="5201"/>
    <cellStyle name="Normalny 2 2 2 2 14 6 2" xfId="16214"/>
    <cellStyle name="Normalny 2 2 2 2 14 7" xfId="5619"/>
    <cellStyle name="Normalny 2 2 2 2 14 8" xfId="6796"/>
    <cellStyle name="Normalny 2 2 2 2 14 8 2" xfId="17041"/>
    <cellStyle name="Normalny 2 2 2 2 14 9" xfId="7585"/>
    <cellStyle name="Normalny 2 2 2 2 14 9 2" xfId="17824"/>
    <cellStyle name="Normalny 2 2 2 2 15" xfId="1030"/>
    <cellStyle name="Normalny 2 2 2 2 15 10" xfId="8420"/>
    <cellStyle name="Normalny 2 2 2 2 15 10 2" xfId="18658"/>
    <cellStyle name="Normalny 2 2 2 2 15 11" xfId="9202"/>
    <cellStyle name="Normalny 2 2 2 2 15 11 2" xfId="19440"/>
    <cellStyle name="Normalny 2 2 2 2 15 12" xfId="9984"/>
    <cellStyle name="Normalny 2 2 2 2 15 12 2" xfId="20222"/>
    <cellStyle name="Normalny 2 2 2 2 15 13" xfId="10766"/>
    <cellStyle name="Normalny 2 2 2 2 15 13 2" xfId="21004"/>
    <cellStyle name="Normalny 2 2 2 2 15 14" xfId="11551"/>
    <cellStyle name="Normalny 2 2 2 2 15 14 2" xfId="21786"/>
    <cellStyle name="Normalny 2 2 2 2 15 15" xfId="12342"/>
    <cellStyle name="Normalny 2 2 2 2 15 2" xfId="1840"/>
    <cellStyle name="Normalny 2 2 2 2 15 2 2" xfId="13128"/>
    <cellStyle name="Normalny 2 2 2 2 15 3" xfId="2623"/>
    <cellStyle name="Normalny 2 2 2 2 15 3 2" xfId="13911"/>
    <cellStyle name="Normalny 2 2 2 2 15 4" xfId="3405"/>
    <cellStyle name="Normalny 2 2 2 2 15 4 2" xfId="14693"/>
    <cellStyle name="Normalny 2 2 2 2 15 5" xfId="4190"/>
    <cellStyle name="Normalny 2 2 2 2 15 5 2" xfId="15478"/>
    <cellStyle name="Normalny 2 2 2 2 15 6" xfId="5253"/>
    <cellStyle name="Normalny 2 2 2 2 15 6 2" xfId="16266"/>
    <cellStyle name="Normalny 2 2 2 2 15 7" xfId="5620"/>
    <cellStyle name="Normalny 2 2 2 2 15 8" xfId="6848"/>
    <cellStyle name="Normalny 2 2 2 2 15 8 2" xfId="17093"/>
    <cellStyle name="Normalny 2 2 2 2 15 9" xfId="7637"/>
    <cellStyle name="Normalny 2 2 2 2 15 9 2" xfId="17876"/>
    <cellStyle name="Normalny 2 2 2 2 16" xfId="1083"/>
    <cellStyle name="Normalny 2 2 2 2 16 10" xfId="8472"/>
    <cellStyle name="Normalny 2 2 2 2 16 10 2" xfId="18710"/>
    <cellStyle name="Normalny 2 2 2 2 16 11" xfId="9254"/>
    <cellStyle name="Normalny 2 2 2 2 16 11 2" xfId="19492"/>
    <cellStyle name="Normalny 2 2 2 2 16 12" xfId="10036"/>
    <cellStyle name="Normalny 2 2 2 2 16 12 2" xfId="20274"/>
    <cellStyle name="Normalny 2 2 2 2 16 13" xfId="10818"/>
    <cellStyle name="Normalny 2 2 2 2 16 13 2" xfId="21056"/>
    <cellStyle name="Normalny 2 2 2 2 16 14" xfId="11603"/>
    <cellStyle name="Normalny 2 2 2 2 16 14 2" xfId="21838"/>
    <cellStyle name="Normalny 2 2 2 2 16 15" xfId="12394"/>
    <cellStyle name="Normalny 2 2 2 2 16 2" xfId="1893"/>
    <cellStyle name="Normalny 2 2 2 2 16 2 2" xfId="13181"/>
    <cellStyle name="Normalny 2 2 2 2 16 3" xfId="2675"/>
    <cellStyle name="Normalny 2 2 2 2 16 3 2" xfId="13963"/>
    <cellStyle name="Normalny 2 2 2 2 16 4" xfId="3457"/>
    <cellStyle name="Normalny 2 2 2 2 16 4 2" xfId="14745"/>
    <cellStyle name="Normalny 2 2 2 2 16 5" xfId="4242"/>
    <cellStyle name="Normalny 2 2 2 2 16 5 2" xfId="15530"/>
    <cellStyle name="Normalny 2 2 2 2 16 6" xfId="5306"/>
    <cellStyle name="Normalny 2 2 2 2 16 6 2" xfId="16318"/>
    <cellStyle name="Normalny 2 2 2 2 16 7" xfId="5621"/>
    <cellStyle name="Normalny 2 2 2 2 16 8" xfId="6901"/>
    <cellStyle name="Normalny 2 2 2 2 16 8 2" xfId="17146"/>
    <cellStyle name="Normalny 2 2 2 2 16 9" xfId="7689"/>
    <cellStyle name="Normalny 2 2 2 2 16 9 2" xfId="17928"/>
    <cellStyle name="Normalny 2 2 2 2 17" xfId="1135"/>
    <cellStyle name="Normalny 2 2 2 2 17 10" xfId="8524"/>
    <cellStyle name="Normalny 2 2 2 2 17 10 2" xfId="18762"/>
    <cellStyle name="Normalny 2 2 2 2 17 11" xfId="9306"/>
    <cellStyle name="Normalny 2 2 2 2 17 11 2" xfId="19544"/>
    <cellStyle name="Normalny 2 2 2 2 17 12" xfId="10088"/>
    <cellStyle name="Normalny 2 2 2 2 17 12 2" xfId="20326"/>
    <cellStyle name="Normalny 2 2 2 2 17 13" xfId="10870"/>
    <cellStyle name="Normalny 2 2 2 2 17 13 2" xfId="21108"/>
    <cellStyle name="Normalny 2 2 2 2 17 14" xfId="11655"/>
    <cellStyle name="Normalny 2 2 2 2 17 14 2" xfId="21890"/>
    <cellStyle name="Normalny 2 2 2 2 17 15" xfId="12446"/>
    <cellStyle name="Normalny 2 2 2 2 17 2" xfId="1945"/>
    <cellStyle name="Normalny 2 2 2 2 17 2 2" xfId="13233"/>
    <cellStyle name="Normalny 2 2 2 2 17 3" xfId="2727"/>
    <cellStyle name="Normalny 2 2 2 2 17 3 2" xfId="14015"/>
    <cellStyle name="Normalny 2 2 2 2 17 4" xfId="3509"/>
    <cellStyle name="Normalny 2 2 2 2 17 4 2" xfId="14797"/>
    <cellStyle name="Normalny 2 2 2 2 17 5" xfId="4294"/>
    <cellStyle name="Normalny 2 2 2 2 17 5 2" xfId="15582"/>
    <cellStyle name="Normalny 2 2 2 2 17 6" xfId="5358"/>
    <cellStyle name="Normalny 2 2 2 2 17 6 2" xfId="16370"/>
    <cellStyle name="Normalny 2 2 2 2 17 7" xfId="5622"/>
    <cellStyle name="Normalny 2 2 2 2 17 8" xfId="6953"/>
    <cellStyle name="Normalny 2 2 2 2 17 8 2" xfId="17198"/>
    <cellStyle name="Normalny 2 2 2 2 17 9" xfId="7741"/>
    <cellStyle name="Normalny 2 2 2 2 17 9 2" xfId="17980"/>
    <cellStyle name="Normalny 2 2 2 2 18" xfId="1189"/>
    <cellStyle name="Normalny 2 2 2 2 18 2" xfId="12500"/>
    <cellStyle name="Normalny 2 2 2 2 19" xfId="1999"/>
    <cellStyle name="Normalny 2 2 2 2 19 2" xfId="13287"/>
    <cellStyle name="Normalny 2 2 2 2 2" xfId="121"/>
    <cellStyle name="Normalny 2 2 2 2 2 10" xfId="794"/>
    <cellStyle name="Normalny 2 2 2 2 2 10 10" xfId="8221"/>
    <cellStyle name="Normalny 2 2 2 2 2 10 10 2" xfId="18459"/>
    <cellStyle name="Normalny 2 2 2 2 2 10 11" xfId="9003"/>
    <cellStyle name="Normalny 2 2 2 2 2 10 11 2" xfId="19241"/>
    <cellStyle name="Normalny 2 2 2 2 2 10 12" xfId="9785"/>
    <cellStyle name="Normalny 2 2 2 2 2 10 12 2" xfId="20023"/>
    <cellStyle name="Normalny 2 2 2 2 2 10 13" xfId="10567"/>
    <cellStyle name="Normalny 2 2 2 2 2 10 13 2" xfId="20805"/>
    <cellStyle name="Normalny 2 2 2 2 2 10 14" xfId="11351"/>
    <cellStyle name="Normalny 2 2 2 2 2 10 14 2" xfId="21587"/>
    <cellStyle name="Normalny 2 2 2 2 2 10 15" xfId="12143"/>
    <cellStyle name="Normalny 2 2 2 2 2 10 2" xfId="1641"/>
    <cellStyle name="Normalny 2 2 2 2 2 10 2 2" xfId="12929"/>
    <cellStyle name="Normalny 2 2 2 2 2 10 3" xfId="2424"/>
    <cellStyle name="Normalny 2 2 2 2 2 10 3 2" xfId="13712"/>
    <cellStyle name="Normalny 2 2 2 2 2 10 4" xfId="3206"/>
    <cellStyle name="Normalny 2 2 2 2 2 10 4 2" xfId="14494"/>
    <cellStyle name="Normalny 2 2 2 2 2 10 5" xfId="3991"/>
    <cellStyle name="Normalny 2 2 2 2 2 10 5 2" xfId="15279"/>
    <cellStyle name="Normalny 2 2 2 2 2 10 6" xfId="5032"/>
    <cellStyle name="Normalny 2 2 2 2 2 10 6 2" xfId="16066"/>
    <cellStyle name="Normalny 2 2 2 2 2 10 7" xfId="5624"/>
    <cellStyle name="Normalny 2 2 2 2 2 10 8" xfId="6647"/>
    <cellStyle name="Normalny 2 2 2 2 2 10 8 2" xfId="16893"/>
    <cellStyle name="Normalny 2 2 2 2 2 10 9" xfId="7436"/>
    <cellStyle name="Normalny 2 2 2 2 2 10 9 2" xfId="17677"/>
    <cellStyle name="Normalny 2 2 2 2 2 11" xfId="870"/>
    <cellStyle name="Normalny 2 2 2 2 2 11 10" xfId="8265"/>
    <cellStyle name="Normalny 2 2 2 2 2 11 10 2" xfId="18503"/>
    <cellStyle name="Normalny 2 2 2 2 2 11 11" xfId="9047"/>
    <cellStyle name="Normalny 2 2 2 2 2 11 11 2" xfId="19285"/>
    <cellStyle name="Normalny 2 2 2 2 2 11 12" xfId="9829"/>
    <cellStyle name="Normalny 2 2 2 2 2 11 12 2" xfId="20067"/>
    <cellStyle name="Normalny 2 2 2 2 2 11 13" xfId="10611"/>
    <cellStyle name="Normalny 2 2 2 2 2 11 13 2" xfId="20849"/>
    <cellStyle name="Normalny 2 2 2 2 2 11 14" xfId="11396"/>
    <cellStyle name="Normalny 2 2 2 2 2 11 14 2" xfId="21631"/>
    <cellStyle name="Normalny 2 2 2 2 2 11 15" xfId="12187"/>
    <cellStyle name="Normalny 2 2 2 2 2 11 2" xfId="1685"/>
    <cellStyle name="Normalny 2 2 2 2 2 11 2 2" xfId="12973"/>
    <cellStyle name="Normalny 2 2 2 2 2 11 3" xfId="2468"/>
    <cellStyle name="Normalny 2 2 2 2 2 11 3 2" xfId="13756"/>
    <cellStyle name="Normalny 2 2 2 2 2 11 4" xfId="3250"/>
    <cellStyle name="Normalny 2 2 2 2 2 11 4 2" xfId="14538"/>
    <cellStyle name="Normalny 2 2 2 2 2 11 5" xfId="4035"/>
    <cellStyle name="Normalny 2 2 2 2 2 11 5 2" xfId="15323"/>
    <cellStyle name="Normalny 2 2 2 2 2 11 6" xfId="5096"/>
    <cellStyle name="Normalny 2 2 2 2 2 11 6 2" xfId="16110"/>
    <cellStyle name="Normalny 2 2 2 2 2 11 7" xfId="5625"/>
    <cellStyle name="Normalny 2 2 2 2 2 11 8" xfId="6692"/>
    <cellStyle name="Normalny 2 2 2 2 2 11 8 2" xfId="16938"/>
    <cellStyle name="Normalny 2 2 2 2 2 11 9" xfId="7481"/>
    <cellStyle name="Normalny 2 2 2 2 2 11 9 2" xfId="17721"/>
    <cellStyle name="Normalny 2 2 2 2 2 12" xfId="927"/>
    <cellStyle name="Normalny 2 2 2 2 2 12 10" xfId="8317"/>
    <cellStyle name="Normalny 2 2 2 2 2 12 10 2" xfId="18555"/>
    <cellStyle name="Normalny 2 2 2 2 2 12 11" xfId="9099"/>
    <cellStyle name="Normalny 2 2 2 2 2 12 11 2" xfId="19337"/>
    <cellStyle name="Normalny 2 2 2 2 2 12 12" xfId="9881"/>
    <cellStyle name="Normalny 2 2 2 2 2 12 12 2" xfId="20119"/>
    <cellStyle name="Normalny 2 2 2 2 2 12 13" xfId="10663"/>
    <cellStyle name="Normalny 2 2 2 2 2 12 13 2" xfId="20901"/>
    <cellStyle name="Normalny 2 2 2 2 2 12 14" xfId="11448"/>
    <cellStyle name="Normalny 2 2 2 2 2 12 14 2" xfId="21683"/>
    <cellStyle name="Normalny 2 2 2 2 2 12 15" xfId="12239"/>
    <cellStyle name="Normalny 2 2 2 2 2 12 2" xfId="1737"/>
    <cellStyle name="Normalny 2 2 2 2 2 12 2 2" xfId="13025"/>
    <cellStyle name="Normalny 2 2 2 2 2 12 3" xfId="2520"/>
    <cellStyle name="Normalny 2 2 2 2 2 12 3 2" xfId="13808"/>
    <cellStyle name="Normalny 2 2 2 2 2 12 4" xfId="3302"/>
    <cellStyle name="Normalny 2 2 2 2 2 12 4 2" xfId="14590"/>
    <cellStyle name="Normalny 2 2 2 2 2 12 5" xfId="4087"/>
    <cellStyle name="Normalny 2 2 2 2 2 12 5 2" xfId="15375"/>
    <cellStyle name="Normalny 2 2 2 2 2 12 6" xfId="5150"/>
    <cellStyle name="Normalny 2 2 2 2 2 12 6 2" xfId="16163"/>
    <cellStyle name="Normalny 2 2 2 2 2 12 7" xfId="5626"/>
    <cellStyle name="Normalny 2 2 2 2 2 12 8" xfId="6745"/>
    <cellStyle name="Normalny 2 2 2 2 2 12 8 2" xfId="16990"/>
    <cellStyle name="Normalny 2 2 2 2 2 12 9" xfId="7534"/>
    <cellStyle name="Normalny 2 2 2 2 2 12 9 2" xfId="17773"/>
    <cellStyle name="Normalny 2 2 2 2 2 13" xfId="979"/>
    <cellStyle name="Normalny 2 2 2 2 2 13 10" xfId="8369"/>
    <cellStyle name="Normalny 2 2 2 2 2 13 10 2" xfId="18607"/>
    <cellStyle name="Normalny 2 2 2 2 2 13 11" xfId="9151"/>
    <cellStyle name="Normalny 2 2 2 2 2 13 11 2" xfId="19389"/>
    <cellStyle name="Normalny 2 2 2 2 2 13 12" xfId="9933"/>
    <cellStyle name="Normalny 2 2 2 2 2 13 12 2" xfId="20171"/>
    <cellStyle name="Normalny 2 2 2 2 2 13 13" xfId="10715"/>
    <cellStyle name="Normalny 2 2 2 2 2 13 13 2" xfId="20953"/>
    <cellStyle name="Normalny 2 2 2 2 2 13 14" xfId="11500"/>
    <cellStyle name="Normalny 2 2 2 2 2 13 14 2" xfId="21735"/>
    <cellStyle name="Normalny 2 2 2 2 2 13 15" xfId="12291"/>
    <cellStyle name="Normalny 2 2 2 2 2 13 2" xfId="1789"/>
    <cellStyle name="Normalny 2 2 2 2 2 13 2 2" xfId="13077"/>
    <cellStyle name="Normalny 2 2 2 2 2 13 3" xfId="2572"/>
    <cellStyle name="Normalny 2 2 2 2 2 13 3 2" xfId="13860"/>
    <cellStyle name="Normalny 2 2 2 2 2 13 4" xfId="3354"/>
    <cellStyle name="Normalny 2 2 2 2 2 13 4 2" xfId="14642"/>
    <cellStyle name="Normalny 2 2 2 2 2 13 5" xfId="4139"/>
    <cellStyle name="Normalny 2 2 2 2 2 13 5 2" xfId="15427"/>
    <cellStyle name="Normalny 2 2 2 2 2 13 6" xfId="5202"/>
    <cellStyle name="Normalny 2 2 2 2 2 13 6 2" xfId="16215"/>
    <cellStyle name="Normalny 2 2 2 2 2 13 7" xfId="5627"/>
    <cellStyle name="Normalny 2 2 2 2 2 13 8" xfId="6797"/>
    <cellStyle name="Normalny 2 2 2 2 2 13 8 2" xfId="17042"/>
    <cellStyle name="Normalny 2 2 2 2 2 13 9" xfId="7586"/>
    <cellStyle name="Normalny 2 2 2 2 2 13 9 2" xfId="17825"/>
    <cellStyle name="Normalny 2 2 2 2 2 14" xfId="1031"/>
    <cellStyle name="Normalny 2 2 2 2 2 14 10" xfId="8421"/>
    <cellStyle name="Normalny 2 2 2 2 2 14 10 2" xfId="18659"/>
    <cellStyle name="Normalny 2 2 2 2 2 14 11" xfId="9203"/>
    <cellStyle name="Normalny 2 2 2 2 2 14 11 2" xfId="19441"/>
    <cellStyle name="Normalny 2 2 2 2 2 14 12" xfId="9985"/>
    <cellStyle name="Normalny 2 2 2 2 2 14 12 2" xfId="20223"/>
    <cellStyle name="Normalny 2 2 2 2 2 14 13" xfId="10767"/>
    <cellStyle name="Normalny 2 2 2 2 2 14 13 2" xfId="21005"/>
    <cellStyle name="Normalny 2 2 2 2 2 14 14" xfId="11552"/>
    <cellStyle name="Normalny 2 2 2 2 2 14 14 2" xfId="21787"/>
    <cellStyle name="Normalny 2 2 2 2 2 14 15" xfId="12343"/>
    <cellStyle name="Normalny 2 2 2 2 2 14 2" xfId="1841"/>
    <cellStyle name="Normalny 2 2 2 2 2 14 2 2" xfId="13129"/>
    <cellStyle name="Normalny 2 2 2 2 2 14 3" xfId="2624"/>
    <cellStyle name="Normalny 2 2 2 2 2 14 3 2" xfId="13912"/>
    <cellStyle name="Normalny 2 2 2 2 2 14 4" xfId="3406"/>
    <cellStyle name="Normalny 2 2 2 2 2 14 4 2" xfId="14694"/>
    <cellStyle name="Normalny 2 2 2 2 2 14 5" xfId="4191"/>
    <cellStyle name="Normalny 2 2 2 2 2 14 5 2" xfId="15479"/>
    <cellStyle name="Normalny 2 2 2 2 2 14 6" xfId="5254"/>
    <cellStyle name="Normalny 2 2 2 2 2 14 6 2" xfId="16267"/>
    <cellStyle name="Normalny 2 2 2 2 2 14 7" xfId="5628"/>
    <cellStyle name="Normalny 2 2 2 2 2 14 8" xfId="6849"/>
    <cellStyle name="Normalny 2 2 2 2 2 14 8 2" xfId="17094"/>
    <cellStyle name="Normalny 2 2 2 2 2 14 9" xfId="7638"/>
    <cellStyle name="Normalny 2 2 2 2 2 14 9 2" xfId="17877"/>
    <cellStyle name="Normalny 2 2 2 2 2 15" xfId="1084"/>
    <cellStyle name="Normalny 2 2 2 2 2 15 10" xfId="8473"/>
    <cellStyle name="Normalny 2 2 2 2 2 15 10 2" xfId="18711"/>
    <cellStyle name="Normalny 2 2 2 2 2 15 11" xfId="9255"/>
    <cellStyle name="Normalny 2 2 2 2 2 15 11 2" xfId="19493"/>
    <cellStyle name="Normalny 2 2 2 2 2 15 12" xfId="10037"/>
    <cellStyle name="Normalny 2 2 2 2 2 15 12 2" xfId="20275"/>
    <cellStyle name="Normalny 2 2 2 2 2 15 13" xfId="10819"/>
    <cellStyle name="Normalny 2 2 2 2 2 15 13 2" xfId="21057"/>
    <cellStyle name="Normalny 2 2 2 2 2 15 14" xfId="11604"/>
    <cellStyle name="Normalny 2 2 2 2 2 15 14 2" xfId="21839"/>
    <cellStyle name="Normalny 2 2 2 2 2 15 15" xfId="12395"/>
    <cellStyle name="Normalny 2 2 2 2 2 15 2" xfId="1894"/>
    <cellStyle name="Normalny 2 2 2 2 2 15 2 2" xfId="13182"/>
    <cellStyle name="Normalny 2 2 2 2 2 15 3" xfId="2676"/>
    <cellStyle name="Normalny 2 2 2 2 2 15 3 2" xfId="13964"/>
    <cellStyle name="Normalny 2 2 2 2 2 15 4" xfId="3458"/>
    <cellStyle name="Normalny 2 2 2 2 2 15 4 2" xfId="14746"/>
    <cellStyle name="Normalny 2 2 2 2 2 15 5" xfId="4243"/>
    <cellStyle name="Normalny 2 2 2 2 2 15 5 2" xfId="15531"/>
    <cellStyle name="Normalny 2 2 2 2 2 15 6" xfId="5307"/>
    <cellStyle name="Normalny 2 2 2 2 2 15 6 2" xfId="16319"/>
    <cellStyle name="Normalny 2 2 2 2 2 15 7" xfId="5629"/>
    <cellStyle name="Normalny 2 2 2 2 2 15 8" xfId="6902"/>
    <cellStyle name="Normalny 2 2 2 2 2 15 8 2" xfId="17147"/>
    <cellStyle name="Normalny 2 2 2 2 2 15 9" xfId="7690"/>
    <cellStyle name="Normalny 2 2 2 2 2 15 9 2" xfId="17929"/>
    <cellStyle name="Normalny 2 2 2 2 2 16" xfId="1136"/>
    <cellStyle name="Normalny 2 2 2 2 2 16 10" xfId="8525"/>
    <cellStyle name="Normalny 2 2 2 2 2 16 10 2" xfId="18763"/>
    <cellStyle name="Normalny 2 2 2 2 2 16 11" xfId="9307"/>
    <cellStyle name="Normalny 2 2 2 2 2 16 11 2" xfId="19545"/>
    <cellStyle name="Normalny 2 2 2 2 2 16 12" xfId="10089"/>
    <cellStyle name="Normalny 2 2 2 2 2 16 12 2" xfId="20327"/>
    <cellStyle name="Normalny 2 2 2 2 2 16 13" xfId="10871"/>
    <cellStyle name="Normalny 2 2 2 2 2 16 13 2" xfId="21109"/>
    <cellStyle name="Normalny 2 2 2 2 2 16 14" xfId="11656"/>
    <cellStyle name="Normalny 2 2 2 2 2 16 14 2" xfId="21891"/>
    <cellStyle name="Normalny 2 2 2 2 2 16 15" xfId="12447"/>
    <cellStyle name="Normalny 2 2 2 2 2 16 2" xfId="1946"/>
    <cellStyle name="Normalny 2 2 2 2 2 16 2 2" xfId="13234"/>
    <cellStyle name="Normalny 2 2 2 2 2 16 3" xfId="2728"/>
    <cellStyle name="Normalny 2 2 2 2 2 16 3 2" xfId="14016"/>
    <cellStyle name="Normalny 2 2 2 2 2 16 4" xfId="3510"/>
    <cellStyle name="Normalny 2 2 2 2 2 16 4 2" xfId="14798"/>
    <cellStyle name="Normalny 2 2 2 2 2 16 5" xfId="4295"/>
    <cellStyle name="Normalny 2 2 2 2 2 16 5 2" xfId="15583"/>
    <cellStyle name="Normalny 2 2 2 2 2 16 6" xfId="5359"/>
    <cellStyle name="Normalny 2 2 2 2 2 16 6 2" xfId="16371"/>
    <cellStyle name="Normalny 2 2 2 2 2 16 7" xfId="5630"/>
    <cellStyle name="Normalny 2 2 2 2 2 16 8" xfId="6954"/>
    <cellStyle name="Normalny 2 2 2 2 2 16 8 2" xfId="17199"/>
    <cellStyle name="Normalny 2 2 2 2 2 16 9" xfId="7742"/>
    <cellStyle name="Normalny 2 2 2 2 2 16 9 2" xfId="17981"/>
    <cellStyle name="Normalny 2 2 2 2 2 17" xfId="1190"/>
    <cellStyle name="Normalny 2 2 2 2 2 17 2" xfId="12501"/>
    <cellStyle name="Normalny 2 2 2 2 2 18" xfId="2000"/>
    <cellStyle name="Normalny 2 2 2 2 2 18 2" xfId="13288"/>
    <cellStyle name="Normalny 2 2 2 2 2 19" xfId="2782"/>
    <cellStyle name="Normalny 2 2 2 2 2 19 2" xfId="14070"/>
    <cellStyle name="Normalny 2 2 2 2 2 2" xfId="251"/>
    <cellStyle name="Normalny 2 2 2 2 2 2 10" xfId="7849"/>
    <cellStyle name="Normalny 2 2 2 2 2 2 10 2" xfId="18087"/>
    <cellStyle name="Normalny 2 2 2 2 2 2 11" xfId="8631"/>
    <cellStyle name="Normalny 2 2 2 2 2 2 11 2" xfId="18869"/>
    <cellStyle name="Normalny 2 2 2 2 2 2 12" xfId="9413"/>
    <cellStyle name="Normalny 2 2 2 2 2 2 12 2" xfId="19651"/>
    <cellStyle name="Normalny 2 2 2 2 2 2 13" xfId="10195"/>
    <cellStyle name="Normalny 2 2 2 2 2 2 13 2" xfId="20433"/>
    <cellStyle name="Normalny 2 2 2 2 2 2 14" xfId="10978"/>
    <cellStyle name="Normalny 2 2 2 2 2 2 14 2" xfId="21215"/>
    <cellStyle name="Normalny 2 2 2 2 2 2 15" xfId="11762"/>
    <cellStyle name="Normalny 2 2 2 2 2 2 2" xfId="1242"/>
    <cellStyle name="Normalny 2 2 2 2 2 2 2 2" xfId="12553"/>
    <cellStyle name="Normalny 2 2 2 2 2 2 3" xfId="2052"/>
    <cellStyle name="Normalny 2 2 2 2 2 2 3 2" xfId="13340"/>
    <cellStyle name="Normalny 2 2 2 2 2 2 4" xfId="2834"/>
    <cellStyle name="Normalny 2 2 2 2 2 2 4 2" xfId="14122"/>
    <cellStyle name="Normalny 2 2 2 2 2 2 5" xfId="3616"/>
    <cellStyle name="Normalny 2 2 2 2 2 2 5 2" xfId="14904"/>
    <cellStyle name="Normalny 2 2 2 2 2 2 6" xfId="4536"/>
    <cellStyle name="Normalny 2 2 2 2 2 2 6 2" xfId="15692"/>
    <cellStyle name="Normalny 2 2 2 2 2 2 7" xfId="5631"/>
    <cellStyle name="Normalny 2 2 2 2 2 2 8" xfId="6271"/>
    <cellStyle name="Normalny 2 2 2 2 2 2 8 2" xfId="16520"/>
    <cellStyle name="Normalny 2 2 2 2 2 2 9" xfId="7061"/>
    <cellStyle name="Normalny 2 2 2 2 2 2 9 2" xfId="17305"/>
    <cellStyle name="Normalny 2 2 2 2 2 20" xfId="3564"/>
    <cellStyle name="Normalny 2 2 2 2 2 20 2" xfId="14852"/>
    <cellStyle name="Normalny 2 2 2 2 2 21" xfId="4442"/>
    <cellStyle name="Normalny 2 2 2 2 2 21 2" xfId="15640"/>
    <cellStyle name="Normalny 2 2 2 2 2 22" xfId="5623"/>
    <cellStyle name="Normalny 2 2 2 2 2 23" xfId="6218"/>
    <cellStyle name="Normalny 2 2 2 2 2 23 2" xfId="16467"/>
    <cellStyle name="Normalny 2 2 2 2 2 24" xfId="7009"/>
    <cellStyle name="Normalny 2 2 2 2 2 24 2" xfId="17253"/>
    <cellStyle name="Normalny 2 2 2 2 2 25" xfId="7797"/>
    <cellStyle name="Normalny 2 2 2 2 2 25 2" xfId="18035"/>
    <cellStyle name="Normalny 2 2 2 2 2 26" xfId="8579"/>
    <cellStyle name="Normalny 2 2 2 2 2 26 2" xfId="18817"/>
    <cellStyle name="Normalny 2 2 2 2 2 27" xfId="9361"/>
    <cellStyle name="Normalny 2 2 2 2 2 27 2" xfId="19599"/>
    <cellStyle name="Normalny 2 2 2 2 2 28" xfId="10143"/>
    <cellStyle name="Normalny 2 2 2 2 2 28 2" xfId="20381"/>
    <cellStyle name="Normalny 2 2 2 2 2 29" xfId="10925"/>
    <cellStyle name="Normalny 2 2 2 2 2 29 2" xfId="21163"/>
    <cellStyle name="Normalny 2 2 2 2 2 3" xfId="303"/>
    <cellStyle name="Normalny 2 2 2 2 2 3 10" xfId="7901"/>
    <cellStyle name="Normalny 2 2 2 2 2 3 10 2" xfId="18139"/>
    <cellStyle name="Normalny 2 2 2 2 2 3 11" xfId="8683"/>
    <cellStyle name="Normalny 2 2 2 2 2 3 11 2" xfId="18921"/>
    <cellStyle name="Normalny 2 2 2 2 2 3 12" xfId="9465"/>
    <cellStyle name="Normalny 2 2 2 2 2 3 12 2" xfId="19703"/>
    <cellStyle name="Normalny 2 2 2 2 2 3 13" xfId="10247"/>
    <cellStyle name="Normalny 2 2 2 2 2 3 13 2" xfId="20485"/>
    <cellStyle name="Normalny 2 2 2 2 2 3 14" xfId="11030"/>
    <cellStyle name="Normalny 2 2 2 2 2 3 14 2" xfId="21267"/>
    <cellStyle name="Normalny 2 2 2 2 2 3 15" xfId="11814"/>
    <cellStyle name="Normalny 2 2 2 2 2 3 2" xfId="1294"/>
    <cellStyle name="Normalny 2 2 2 2 2 3 2 2" xfId="12605"/>
    <cellStyle name="Normalny 2 2 2 2 2 3 3" xfId="2104"/>
    <cellStyle name="Normalny 2 2 2 2 2 3 3 2" xfId="13392"/>
    <cellStyle name="Normalny 2 2 2 2 2 3 4" xfId="2886"/>
    <cellStyle name="Normalny 2 2 2 2 2 3 4 2" xfId="14174"/>
    <cellStyle name="Normalny 2 2 2 2 2 3 5" xfId="3668"/>
    <cellStyle name="Normalny 2 2 2 2 2 3 5 2" xfId="14956"/>
    <cellStyle name="Normalny 2 2 2 2 2 3 6" xfId="4588"/>
    <cellStyle name="Normalny 2 2 2 2 2 3 6 2" xfId="15744"/>
    <cellStyle name="Normalny 2 2 2 2 2 3 7" xfId="5632"/>
    <cellStyle name="Normalny 2 2 2 2 2 3 8" xfId="6323"/>
    <cellStyle name="Normalny 2 2 2 2 2 3 8 2" xfId="16572"/>
    <cellStyle name="Normalny 2 2 2 2 2 3 9" xfId="7113"/>
    <cellStyle name="Normalny 2 2 2 2 2 3 9 2" xfId="17357"/>
    <cellStyle name="Normalny 2 2 2 2 2 30" xfId="11710"/>
    <cellStyle name="Normalny 2 2 2 2 2 4" xfId="355"/>
    <cellStyle name="Normalny 2 2 2 2 2 4 10" xfId="7953"/>
    <cellStyle name="Normalny 2 2 2 2 2 4 10 2" xfId="18191"/>
    <cellStyle name="Normalny 2 2 2 2 2 4 11" xfId="8735"/>
    <cellStyle name="Normalny 2 2 2 2 2 4 11 2" xfId="18973"/>
    <cellStyle name="Normalny 2 2 2 2 2 4 12" xfId="9517"/>
    <cellStyle name="Normalny 2 2 2 2 2 4 12 2" xfId="19755"/>
    <cellStyle name="Normalny 2 2 2 2 2 4 13" xfId="10299"/>
    <cellStyle name="Normalny 2 2 2 2 2 4 13 2" xfId="20537"/>
    <cellStyle name="Normalny 2 2 2 2 2 4 14" xfId="11082"/>
    <cellStyle name="Normalny 2 2 2 2 2 4 14 2" xfId="21319"/>
    <cellStyle name="Normalny 2 2 2 2 2 4 15" xfId="11866"/>
    <cellStyle name="Normalny 2 2 2 2 2 4 2" xfId="1346"/>
    <cellStyle name="Normalny 2 2 2 2 2 4 2 2" xfId="12657"/>
    <cellStyle name="Normalny 2 2 2 2 2 4 3" xfId="2156"/>
    <cellStyle name="Normalny 2 2 2 2 2 4 3 2" xfId="13444"/>
    <cellStyle name="Normalny 2 2 2 2 2 4 4" xfId="2938"/>
    <cellStyle name="Normalny 2 2 2 2 2 4 4 2" xfId="14226"/>
    <cellStyle name="Normalny 2 2 2 2 2 4 5" xfId="3720"/>
    <cellStyle name="Normalny 2 2 2 2 2 4 5 2" xfId="15008"/>
    <cellStyle name="Normalny 2 2 2 2 2 4 6" xfId="4640"/>
    <cellStyle name="Normalny 2 2 2 2 2 4 6 2" xfId="15796"/>
    <cellStyle name="Normalny 2 2 2 2 2 4 7" xfId="5633"/>
    <cellStyle name="Normalny 2 2 2 2 2 4 8" xfId="6375"/>
    <cellStyle name="Normalny 2 2 2 2 2 4 8 2" xfId="16624"/>
    <cellStyle name="Normalny 2 2 2 2 2 4 9" xfId="7165"/>
    <cellStyle name="Normalny 2 2 2 2 2 4 9 2" xfId="17409"/>
    <cellStyle name="Normalny 2 2 2 2 2 5" xfId="407"/>
    <cellStyle name="Normalny 2 2 2 2 2 5 10" xfId="8005"/>
    <cellStyle name="Normalny 2 2 2 2 2 5 10 2" xfId="18243"/>
    <cellStyle name="Normalny 2 2 2 2 2 5 11" xfId="8787"/>
    <cellStyle name="Normalny 2 2 2 2 2 5 11 2" xfId="19025"/>
    <cellStyle name="Normalny 2 2 2 2 2 5 12" xfId="9569"/>
    <cellStyle name="Normalny 2 2 2 2 2 5 12 2" xfId="19807"/>
    <cellStyle name="Normalny 2 2 2 2 2 5 13" xfId="10351"/>
    <cellStyle name="Normalny 2 2 2 2 2 5 13 2" xfId="20589"/>
    <cellStyle name="Normalny 2 2 2 2 2 5 14" xfId="11134"/>
    <cellStyle name="Normalny 2 2 2 2 2 5 14 2" xfId="21371"/>
    <cellStyle name="Normalny 2 2 2 2 2 5 15" xfId="11918"/>
    <cellStyle name="Normalny 2 2 2 2 2 5 2" xfId="1398"/>
    <cellStyle name="Normalny 2 2 2 2 2 5 2 2" xfId="12709"/>
    <cellStyle name="Normalny 2 2 2 2 2 5 3" xfId="2208"/>
    <cellStyle name="Normalny 2 2 2 2 2 5 3 2" xfId="13496"/>
    <cellStyle name="Normalny 2 2 2 2 2 5 4" xfId="2990"/>
    <cellStyle name="Normalny 2 2 2 2 2 5 4 2" xfId="14278"/>
    <cellStyle name="Normalny 2 2 2 2 2 5 5" xfId="3772"/>
    <cellStyle name="Normalny 2 2 2 2 2 5 5 2" xfId="15060"/>
    <cellStyle name="Normalny 2 2 2 2 2 5 6" xfId="4692"/>
    <cellStyle name="Normalny 2 2 2 2 2 5 6 2" xfId="15848"/>
    <cellStyle name="Normalny 2 2 2 2 2 5 7" xfId="5634"/>
    <cellStyle name="Normalny 2 2 2 2 2 5 8" xfId="6427"/>
    <cellStyle name="Normalny 2 2 2 2 2 5 8 2" xfId="16676"/>
    <cellStyle name="Normalny 2 2 2 2 2 5 9" xfId="7217"/>
    <cellStyle name="Normalny 2 2 2 2 2 5 9 2" xfId="17461"/>
    <cellStyle name="Normalny 2 2 2 2 2 6" xfId="459"/>
    <cellStyle name="Normalny 2 2 2 2 2 6 10" xfId="8057"/>
    <cellStyle name="Normalny 2 2 2 2 2 6 10 2" xfId="18295"/>
    <cellStyle name="Normalny 2 2 2 2 2 6 11" xfId="8839"/>
    <cellStyle name="Normalny 2 2 2 2 2 6 11 2" xfId="19077"/>
    <cellStyle name="Normalny 2 2 2 2 2 6 12" xfId="9621"/>
    <cellStyle name="Normalny 2 2 2 2 2 6 12 2" xfId="19859"/>
    <cellStyle name="Normalny 2 2 2 2 2 6 13" xfId="10403"/>
    <cellStyle name="Normalny 2 2 2 2 2 6 13 2" xfId="20641"/>
    <cellStyle name="Normalny 2 2 2 2 2 6 14" xfId="11186"/>
    <cellStyle name="Normalny 2 2 2 2 2 6 14 2" xfId="21423"/>
    <cellStyle name="Normalny 2 2 2 2 2 6 15" xfId="11970"/>
    <cellStyle name="Normalny 2 2 2 2 2 6 2" xfId="1450"/>
    <cellStyle name="Normalny 2 2 2 2 2 6 2 2" xfId="12761"/>
    <cellStyle name="Normalny 2 2 2 2 2 6 3" xfId="2260"/>
    <cellStyle name="Normalny 2 2 2 2 2 6 3 2" xfId="13548"/>
    <cellStyle name="Normalny 2 2 2 2 2 6 4" xfId="3042"/>
    <cellStyle name="Normalny 2 2 2 2 2 6 4 2" xfId="14330"/>
    <cellStyle name="Normalny 2 2 2 2 2 6 5" xfId="3824"/>
    <cellStyle name="Normalny 2 2 2 2 2 6 5 2" xfId="15112"/>
    <cellStyle name="Normalny 2 2 2 2 2 6 6" xfId="4744"/>
    <cellStyle name="Normalny 2 2 2 2 2 6 6 2" xfId="15900"/>
    <cellStyle name="Normalny 2 2 2 2 2 6 7" xfId="5635"/>
    <cellStyle name="Normalny 2 2 2 2 2 6 8" xfId="6479"/>
    <cellStyle name="Normalny 2 2 2 2 2 6 8 2" xfId="16728"/>
    <cellStyle name="Normalny 2 2 2 2 2 6 9" xfId="7269"/>
    <cellStyle name="Normalny 2 2 2 2 2 6 9 2" xfId="17513"/>
    <cellStyle name="Normalny 2 2 2 2 2 7" xfId="561"/>
    <cellStyle name="Normalny 2 2 2 2 2 7 2" xfId="5636"/>
    <cellStyle name="Normalny 2 2 2 2 2 8" xfId="646"/>
    <cellStyle name="Normalny 2 2 2 2 2 8 10" xfId="8109"/>
    <cellStyle name="Normalny 2 2 2 2 2 8 10 2" xfId="18347"/>
    <cellStyle name="Normalny 2 2 2 2 2 8 11" xfId="8891"/>
    <cellStyle name="Normalny 2 2 2 2 2 8 11 2" xfId="19129"/>
    <cellStyle name="Normalny 2 2 2 2 2 8 12" xfId="9673"/>
    <cellStyle name="Normalny 2 2 2 2 2 8 12 2" xfId="19911"/>
    <cellStyle name="Normalny 2 2 2 2 2 8 13" xfId="10455"/>
    <cellStyle name="Normalny 2 2 2 2 2 8 13 2" xfId="20693"/>
    <cellStyle name="Normalny 2 2 2 2 2 8 14" xfId="11238"/>
    <cellStyle name="Normalny 2 2 2 2 2 8 14 2" xfId="21475"/>
    <cellStyle name="Normalny 2 2 2 2 2 8 15" xfId="12027"/>
    <cellStyle name="Normalny 2 2 2 2 2 8 2" xfId="1508"/>
    <cellStyle name="Normalny 2 2 2 2 2 8 2 2" xfId="12814"/>
    <cellStyle name="Normalny 2 2 2 2 2 8 3" xfId="2312"/>
    <cellStyle name="Normalny 2 2 2 2 2 8 3 2" xfId="13600"/>
    <cellStyle name="Normalny 2 2 2 2 2 8 4" xfId="3094"/>
    <cellStyle name="Normalny 2 2 2 2 2 8 4 2" xfId="14382"/>
    <cellStyle name="Normalny 2 2 2 2 2 8 5" xfId="3877"/>
    <cellStyle name="Normalny 2 2 2 2 2 8 5 2" xfId="15165"/>
    <cellStyle name="Normalny 2 2 2 2 2 8 6" xfId="4907"/>
    <cellStyle name="Normalny 2 2 2 2 2 8 6 2" xfId="15953"/>
    <cellStyle name="Normalny 2 2 2 2 2 8 7" xfId="5637"/>
    <cellStyle name="Normalny 2 2 2 2 2 8 8" xfId="6532"/>
    <cellStyle name="Normalny 2 2 2 2 2 8 8 2" xfId="16780"/>
    <cellStyle name="Normalny 2 2 2 2 2 8 9" xfId="7322"/>
    <cellStyle name="Normalny 2 2 2 2 2 8 9 2" xfId="17565"/>
    <cellStyle name="Normalny 2 2 2 2 2 9" xfId="713"/>
    <cellStyle name="Normalny 2 2 2 2 2 9 10" xfId="8159"/>
    <cellStyle name="Normalny 2 2 2 2 2 9 10 2" xfId="18397"/>
    <cellStyle name="Normalny 2 2 2 2 2 9 11" xfId="8941"/>
    <cellStyle name="Normalny 2 2 2 2 2 9 11 2" xfId="19179"/>
    <cellStyle name="Normalny 2 2 2 2 2 9 12" xfId="9723"/>
    <cellStyle name="Normalny 2 2 2 2 2 9 12 2" xfId="19961"/>
    <cellStyle name="Normalny 2 2 2 2 2 9 13" xfId="10505"/>
    <cellStyle name="Normalny 2 2 2 2 2 9 13 2" xfId="20743"/>
    <cellStyle name="Normalny 2 2 2 2 2 9 14" xfId="11289"/>
    <cellStyle name="Normalny 2 2 2 2 2 9 14 2" xfId="21525"/>
    <cellStyle name="Normalny 2 2 2 2 2 9 15" xfId="12081"/>
    <cellStyle name="Normalny 2 2 2 2 2 9 2" xfId="1569"/>
    <cellStyle name="Normalny 2 2 2 2 2 9 2 2" xfId="12866"/>
    <cellStyle name="Normalny 2 2 2 2 2 9 3" xfId="2362"/>
    <cellStyle name="Normalny 2 2 2 2 2 9 3 2" xfId="13650"/>
    <cellStyle name="Normalny 2 2 2 2 2 9 4" xfId="3144"/>
    <cellStyle name="Normalny 2 2 2 2 2 9 4 2" xfId="14432"/>
    <cellStyle name="Normalny 2 2 2 2 2 9 5" xfId="3927"/>
    <cellStyle name="Normalny 2 2 2 2 2 9 5 2" xfId="15215"/>
    <cellStyle name="Normalny 2 2 2 2 2 9 6" xfId="4965"/>
    <cellStyle name="Normalny 2 2 2 2 2 9 6 2" xfId="16003"/>
    <cellStyle name="Normalny 2 2 2 2 2 9 7" xfId="5638"/>
    <cellStyle name="Normalny 2 2 2 2 2 9 8" xfId="6583"/>
    <cellStyle name="Normalny 2 2 2 2 2 9 8 2" xfId="16831"/>
    <cellStyle name="Normalny 2 2 2 2 2 9 9" xfId="7373"/>
    <cellStyle name="Normalny 2 2 2 2 2 9 9 2" xfId="17615"/>
    <cellStyle name="Normalny 2 2 2 2 20" xfId="2781"/>
    <cellStyle name="Normalny 2 2 2 2 20 2" xfId="14069"/>
    <cellStyle name="Normalny 2 2 2 2 21" xfId="3563"/>
    <cellStyle name="Normalny 2 2 2 2 21 2" xfId="14851"/>
    <cellStyle name="Normalny 2 2 2 2 22" xfId="4441"/>
    <cellStyle name="Normalny 2 2 2 2 22 2" xfId="15639"/>
    <cellStyle name="Normalny 2 2 2 2 23" xfId="5614"/>
    <cellStyle name="Normalny 2 2 2 2 24" xfId="6217"/>
    <cellStyle name="Normalny 2 2 2 2 24 2" xfId="16466"/>
    <cellStyle name="Normalny 2 2 2 2 25" xfId="7008"/>
    <cellStyle name="Normalny 2 2 2 2 25 2" xfId="17252"/>
    <cellStyle name="Normalny 2 2 2 2 26" xfId="7796"/>
    <cellStyle name="Normalny 2 2 2 2 26 2" xfId="18034"/>
    <cellStyle name="Normalny 2 2 2 2 27" xfId="8578"/>
    <cellStyle name="Normalny 2 2 2 2 27 2" xfId="18816"/>
    <cellStyle name="Normalny 2 2 2 2 28" xfId="9360"/>
    <cellStyle name="Normalny 2 2 2 2 28 2" xfId="19598"/>
    <cellStyle name="Normalny 2 2 2 2 29" xfId="10142"/>
    <cellStyle name="Normalny 2 2 2 2 29 2" xfId="20380"/>
    <cellStyle name="Normalny 2 2 2 2 3" xfId="250"/>
    <cellStyle name="Normalny 2 2 2 2 3 10" xfId="7848"/>
    <cellStyle name="Normalny 2 2 2 2 3 10 2" xfId="18086"/>
    <cellStyle name="Normalny 2 2 2 2 3 11" xfId="8630"/>
    <cellStyle name="Normalny 2 2 2 2 3 11 2" xfId="18868"/>
    <cellStyle name="Normalny 2 2 2 2 3 12" xfId="9412"/>
    <cellStyle name="Normalny 2 2 2 2 3 12 2" xfId="19650"/>
    <cellStyle name="Normalny 2 2 2 2 3 13" xfId="10194"/>
    <cellStyle name="Normalny 2 2 2 2 3 13 2" xfId="20432"/>
    <cellStyle name="Normalny 2 2 2 2 3 14" xfId="10977"/>
    <cellStyle name="Normalny 2 2 2 2 3 14 2" xfId="21214"/>
    <cellStyle name="Normalny 2 2 2 2 3 15" xfId="11761"/>
    <cellStyle name="Normalny 2 2 2 2 3 2" xfId="1241"/>
    <cellStyle name="Normalny 2 2 2 2 3 2 2" xfId="12552"/>
    <cellStyle name="Normalny 2 2 2 2 3 3" xfId="2051"/>
    <cellStyle name="Normalny 2 2 2 2 3 3 2" xfId="13339"/>
    <cellStyle name="Normalny 2 2 2 2 3 4" xfId="2833"/>
    <cellStyle name="Normalny 2 2 2 2 3 4 2" xfId="14121"/>
    <cellStyle name="Normalny 2 2 2 2 3 5" xfId="3615"/>
    <cellStyle name="Normalny 2 2 2 2 3 5 2" xfId="14903"/>
    <cellStyle name="Normalny 2 2 2 2 3 6" xfId="4535"/>
    <cellStyle name="Normalny 2 2 2 2 3 6 2" xfId="15691"/>
    <cellStyle name="Normalny 2 2 2 2 3 7" xfId="5639"/>
    <cellStyle name="Normalny 2 2 2 2 3 8" xfId="6270"/>
    <cellStyle name="Normalny 2 2 2 2 3 8 2" xfId="16519"/>
    <cellStyle name="Normalny 2 2 2 2 3 9" xfId="7060"/>
    <cellStyle name="Normalny 2 2 2 2 3 9 2" xfId="17304"/>
    <cellStyle name="Normalny 2 2 2 2 30" xfId="10924"/>
    <cellStyle name="Normalny 2 2 2 2 30 2" xfId="21162"/>
    <cellStyle name="Normalny 2 2 2 2 31" xfId="11709"/>
    <cellStyle name="Normalny 2 2 2 2 4" xfId="302"/>
    <cellStyle name="Normalny 2 2 2 2 4 10" xfId="7900"/>
    <cellStyle name="Normalny 2 2 2 2 4 10 2" xfId="18138"/>
    <cellStyle name="Normalny 2 2 2 2 4 11" xfId="8682"/>
    <cellStyle name="Normalny 2 2 2 2 4 11 2" xfId="18920"/>
    <cellStyle name="Normalny 2 2 2 2 4 12" xfId="9464"/>
    <cellStyle name="Normalny 2 2 2 2 4 12 2" xfId="19702"/>
    <cellStyle name="Normalny 2 2 2 2 4 13" xfId="10246"/>
    <cellStyle name="Normalny 2 2 2 2 4 13 2" xfId="20484"/>
    <cellStyle name="Normalny 2 2 2 2 4 14" xfId="11029"/>
    <cellStyle name="Normalny 2 2 2 2 4 14 2" xfId="21266"/>
    <cellStyle name="Normalny 2 2 2 2 4 15" xfId="11813"/>
    <cellStyle name="Normalny 2 2 2 2 4 2" xfId="1293"/>
    <cellStyle name="Normalny 2 2 2 2 4 2 2" xfId="12604"/>
    <cellStyle name="Normalny 2 2 2 2 4 3" xfId="2103"/>
    <cellStyle name="Normalny 2 2 2 2 4 3 2" xfId="13391"/>
    <cellStyle name="Normalny 2 2 2 2 4 4" xfId="2885"/>
    <cellStyle name="Normalny 2 2 2 2 4 4 2" xfId="14173"/>
    <cellStyle name="Normalny 2 2 2 2 4 5" xfId="3667"/>
    <cellStyle name="Normalny 2 2 2 2 4 5 2" xfId="14955"/>
    <cellStyle name="Normalny 2 2 2 2 4 6" xfId="4587"/>
    <cellStyle name="Normalny 2 2 2 2 4 6 2" xfId="15743"/>
    <cellStyle name="Normalny 2 2 2 2 4 7" xfId="5640"/>
    <cellStyle name="Normalny 2 2 2 2 4 8" xfId="6322"/>
    <cellStyle name="Normalny 2 2 2 2 4 8 2" xfId="16571"/>
    <cellStyle name="Normalny 2 2 2 2 4 9" xfId="7112"/>
    <cellStyle name="Normalny 2 2 2 2 4 9 2" xfId="17356"/>
    <cellStyle name="Normalny 2 2 2 2 5" xfId="354"/>
    <cellStyle name="Normalny 2 2 2 2 5 10" xfId="7952"/>
    <cellStyle name="Normalny 2 2 2 2 5 10 2" xfId="18190"/>
    <cellStyle name="Normalny 2 2 2 2 5 11" xfId="8734"/>
    <cellStyle name="Normalny 2 2 2 2 5 11 2" xfId="18972"/>
    <cellStyle name="Normalny 2 2 2 2 5 12" xfId="9516"/>
    <cellStyle name="Normalny 2 2 2 2 5 12 2" xfId="19754"/>
    <cellStyle name="Normalny 2 2 2 2 5 13" xfId="10298"/>
    <cellStyle name="Normalny 2 2 2 2 5 13 2" xfId="20536"/>
    <cellStyle name="Normalny 2 2 2 2 5 14" xfId="11081"/>
    <cellStyle name="Normalny 2 2 2 2 5 14 2" xfId="21318"/>
    <cellStyle name="Normalny 2 2 2 2 5 15" xfId="11865"/>
    <cellStyle name="Normalny 2 2 2 2 5 2" xfId="1345"/>
    <cellStyle name="Normalny 2 2 2 2 5 2 2" xfId="12656"/>
    <cellStyle name="Normalny 2 2 2 2 5 3" xfId="2155"/>
    <cellStyle name="Normalny 2 2 2 2 5 3 2" xfId="13443"/>
    <cellStyle name="Normalny 2 2 2 2 5 4" xfId="2937"/>
    <cellStyle name="Normalny 2 2 2 2 5 4 2" xfId="14225"/>
    <cellStyle name="Normalny 2 2 2 2 5 5" xfId="3719"/>
    <cellStyle name="Normalny 2 2 2 2 5 5 2" xfId="15007"/>
    <cellStyle name="Normalny 2 2 2 2 5 6" xfId="4639"/>
    <cellStyle name="Normalny 2 2 2 2 5 6 2" xfId="15795"/>
    <cellStyle name="Normalny 2 2 2 2 5 7" xfId="5641"/>
    <cellStyle name="Normalny 2 2 2 2 5 8" xfId="6374"/>
    <cellStyle name="Normalny 2 2 2 2 5 8 2" xfId="16623"/>
    <cellStyle name="Normalny 2 2 2 2 5 9" xfId="7164"/>
    <cellStyle name="Normalny 2 2 2 2 5 9 2" xfId="17408"/>
    <cellStyle name="Normalny 2 2 2 2 6" xfId="406"/>
    <cellStyle name="Normalny 2 2 2 2 6 10" xfId="8004"/>
    <cellStyle name="Normalny 2 2 2 2 6 10 2" xfId="18242"/>
    <cellStyle name="Normalny 2 2 2 2 6 11" xfId="8786"/>
    <cellStyle name="Normalny 2 2 2 2 6 11 2" xfId="19024"/>
    <cellStyle name="Normalny 2 2 2 2 6 12" xfId="9568"/>
    <cellStyle name="Normalny 2 2 2 2 6 12 2" xfId="19806"/>
    <cellStyle name="Normalny 2 2 2 2 6 13" xfId="10350"/>
    <cellStyle name="Normalny 2 2 2 2 6 13 2" xfId="20588"/>
    <cellStyle name="Normalny 2 2 2 2 6 14" xfId="11133"/>
    <cellStyle name="Normalny 2 2 2 2 6 14 2" xfId="21370"/>
    <cellStyle name="Normalny 2 2 2 2 6 15" xfId="11917"/>
    <cellStyle name="Normalny 2 2 2 2 6 2" xfId="1397"/>
    <cellStyle name="Normalny 2 2 2 2 6 2 2" xfId="12708"/>
    <cellStyle name="Normalny 2 2 2 2 6 3" xfId="2207"/>
    <cellStyle name="Normalny 2 2 2 2 6 3 2" xfId="13495"/>
    <cellStyle name="Normalny 2 2 2 2 6 4" xfId="2989"/>
    <cellStyle name="Normalny 2 2 2 2 6 4 2" xfId="14277"/>
    <cellStyle name="Normalny 2 2 2 2 6 5" xfId="3771"/>
    <cellStyle name="Normalny 2 2 2 2 6 5 2" xfId="15059"/>
    <cellStyle name="Normalny 2 2 2 2 6 6" xfId="4691"/>
    <cellStyle name="Normalny 2 2 2 2 6 6 2" xfId="15847"/>
    <cellStyle name="Normalny 2 2 2 2 6 7" xfId="5642"/>
    <cellStyle name="Normalny 2 2 2 2 6 8" xfId="6426"/>
    <cellStyle name="Normalny 2 2 2 2 6 8 2" xfId="16675"/>
    <cellStyle name="Normalny 2 2 2 2 6 9" xfId="7216"/>
    <cellStyle name="Normalny 2 2 2 2 6 9 2" xfId="17460"/>
    <cellStyle name="Normalny 2 2 2 2 7" xfId="458"/>
    <cellStyle name="Normalny 2 2 2 2 7 10" xfId="8056"/>
    <cellStyle name="Normalny 2 2 2 2 7 10 2" xfId="18294"/>
    <cellStyle name="Normalny 2 2 2 2 7 11" xfId="8838"/>
    <cellStyle name="Normalny 2 2 2 2 7 11 2" xfId="19076"/>
    <cellStyle name="Normalny 2 2 2 2 7 12" xfId="9620"/>
    <cellStyle name="Normalny 2 2 2 2 7 12 2" xfId="19858"/>
    <cellStyle name="Normalny 2 2 2 2 7 13" xfId="10402"/>
    <cellStyle name="Normalny 2 2 2 2 7 13 2" xfId="20640"/>
    <cellStyle name="Normalny 2 2 2 2 7 14" xfId="11185"/>
    <cellStyle name="Normalny 2 2 2 2 7 14 2" xfId="21422"/>
    <cellStyle name="Normalny 2 2 2 2 7 15" xfId="11969"/>
    <cellStyle name="Normalny 2 2 2 2 7 2" xfId="1449"/>
    <cellStyle name="Normalny 2 2 2 2 7 2 2" xfId="12760"/>
    <cellStyle name="Normalny 2 2 2 2 7 3" xfId="2259"/>
    <cellStyle name="Normalny 2 2 2 2 7 3 2" xfId="13547"/>
    <cellStyle name="Normalny 2 2 2 2 7 4" xfId="3041"/>
    <cellStyle name="Normalny 2 2 2 2 7 4 2" xfId="14329"/>
    <cellStyle name="Normalny 2 2 2 2 7 5" xfId="3823"/>
    <cellStyle name="Normalny 2 2 2 2 7 5 2" xfId="15111"/>
    <cellStyle name="Normalny 2 2 2 2 7 6" xfId="4743"/>
    <cellStyle name="Normalny 2 2 2 2 7 6 2" xfId="15899"/>
    <cellStyle name="Normalny 2 2 2 2 7 7" xfId="5643"/>
    <cellStyle name="Normalny 2 2 2 2 7 8" xfId="6478"/>
    <cellStyle name="Normalny 2 2 2 2 7 8 2" xfId="16727"/>
    <cellStyle name="Normalny 2 2 2 2 7 9" xfId="7268"/>
    <cellStyle name="Normalny 2 2 2 2 7 9 2" xfId="17512"/>
    <cellStyle name="Normalny 2 2 2 2 8" xfId="560"/>
    <cellStyle name="Normalny 2 2 2 2 8 2" xfId="5644"/>
    <cellStyle name="Normalny 2 2 2 2 9" xfId="645"/>
    <cellStyle name="Normalny 2 2 2 2 9 10" xfId="8108"/>
    <cellStyle name="Normalny 2 2 2 2 9 10 2" xfId="18346"/>
    <cellStyle name="Normalny 2 2 2 2 9 11" xfId="8890"/>
    <cellStyle name="Normalny 2 2 2 2 9 11 2" xfId="19128"/>
    <cellStyle name="Normalny 2 2 2 2 9 12" xfId="9672"/>
    <cellStyle name="Normalny 2 2 2 2 9 12 2" xfId="19910"/>
    <cellStyle name="Normalny 2 2 2 2 9 13" xfId="10454"/>
    <cellStyle name="Normalny 2 2 2 2 9 13 2" xfId="20692"/>
    <cellStyle name="Normalny 2 2 2 2 9 14" xfId="11237"/>
    <cellStyle name="Normalny 2 2 2 2 9 14 2" xfId="21474"/>
    <cellStyle name="Normalny 2 2 2 2 9 15" xfId="12026"/>
    <cellStyle name="Normalny 2 2 2 2 9 2" xfId="1507"/>
    <cellStyle name="Normalny 2 2 2 2 9 2 2" xfId="12813"/>
    <cellStyle name="Normalny 2 2 2 2 9 3" xfId="2311"/>
    <cellStyle name="Normalny 2 2 2 2 9 3 2" xfId="13599"/>
    <cellStyle name="Normalny 2 2 2 2 9 4" xfId="3093"/>
    <cellStyle name="Normalny 2 2 2 2 9 4 2" xfId="14381"/>
    <cellStyle name="Normalny 2 2 2 2 9 5" xfId="3876"/>
    <cellStyle name="Normalny 2 2 2 2 9 5 2" xfId="15164"/>
    <cellStyle name="Normalny 2 2 2 2 9 6" xfId="4906"/>
    <cellStyle name="Normalny 2 2 2 2 9 6 2" xfId="15952"/>
    <cellStyle name="Normalny 2 2 2 2 9 7" xfId="5645"/>
    <cellStyle name="Normalny 2 2 2 2 9 8" xfId="6531"/>
    <cellStyle name="Normalny 2 2 2 2 9 8 2" xfId="16779"/>
    <cellStyle name="Normalny 2 2 2 2 9 9" xfId="7321"/>
    <cellStyle name="Normalny 2 2 2 2 9 9 2" xfId="17564"/>
    <cellStyle name="Normalny 2 2 2 20" xfId="789"/>
    <cellStyle name="Normalny 2 2 2 20 10" xfId="8216"/>
    <cellStyle name="Normalny 2 2 2 20 10 2" xfId="18454"/>
    <cellStyle name="Normalny 2 2 2 20 11" xfId="8998"/>
    <cellStyle name="Normalny 2 2 2 20 11 2" xfId="19236"/>
    <cellStyle name="Normalny 2 2 2 20 12" xfId="9780"/>
    <cellStyle name="Normalny 2 2 2 20 12 2" xfId="20018"/>
    <cellStyle name="Normalny 2 2 2 20 13" xfId="10562"/>
    <cellStyle name="Normalny 2 2 2 20 13 2" xfId="20800"/>
    <cellStyle name="Normalny 2 2 2 20 14" xfId="11346"/>
    <cellStyle name="Normalny 2 2 2 20 14 2" xfId="21582"/>
    <cellStyle name="Normalny 2 2 2 20 15" xfId="12138"/>
    <cellStyle name="Normalny 2 2 2 20 2" xfId="1636"/>
    <cellStyle name="Normalny 2 2 2 20 2 2" xfId="12924"/>
    <cellStyle name="Normalny 2 2 2 20 3" xfId="2419"/>
    <cellStyle name="Normalny 2 2 2 20 3 2" xfId="13707"/>
    <cellStyle name="Normalny 2 2 2 20 4" xfId="3201"/>
    <cellStyle name="Normalny 2 2 2 20 4 2" xfId="14489"/>
    <cellStyle name="Normalny 2 2 2 20 5" xfId="3986"/>
    <cellStyle name="Normalny 2 2 2 20 5 2" xfId="15274"/>
    <cellStyle name="Normalny 2 2 2 20 6" xfId="5027"/>
    <cellStyle name="Normalny 2 2 2 20 6 2" xfId="16061"/>
    <cellStyle name="Normalny 2 2 2 20 7" xfId="5646"/>
    <cellStyle name="Normalny 2 2 2 20 8" xfId="6642"/>
    <cellStyle name="Normalny 2 2 2 20 8 2" xfId="16888"/>
    <cellStyle name="Normalny 2 2 2 20 9" xfId="7431"/>
    <cellStyle name="Normalny 2 2 2 20 9 2" xfId="17672"/>
    <cellStyle name="Normalny 2 2 2 21" xfId="865"/>
    <cellStyle name="Normalny 2 2 2 21 10" xfId="8260"/>
    <cellStyle name="Normalny 2 2 2 21 10 2" xfId="18498"/>
    <cellStyle name="Normalny 2 2 2 21 11" xfId="9042"/>
    <cellStyle name="Normalny 2 2 2 21 11 2" xfId="19280"/>
    <cellStyle name="Normalny 2 2 2 21 12" xfId="9824"/>
    <cellStyle name="Normalny 2 2 2 21 12 2" xfId="20062"/>
    <cellStyle name="Normalny 2 2 2 21 13" xfId="10606"/>
    <cellStyle name="Normalny 2 2 2 21 13 2" xfId="20844"/>
    <cellStyle name="Normalny 2 2 2 21 14" xfId="11391"/>
    <cellStyle name="Normalny 2 2 2 21 14 2" xfId="21626"/>
    <cellStyle name="Normalny 2 2 2 21 15" xfId="12182"/>
    <cellStyle name="Normalny 2 2 2 21 2" xfId="1680"/>
    <cellStyle name="Normalny 2 2 2 21 2 2" xfId="12968"/>
    <cellStyle name="Normalny 2 2 2 21 3" xfId="2463"/>
    <cellStyle name="Normalny 2 2 2 21 3 2" xfId="13751"/>
    <cellStyle name="Normalny 2 2 2 21 4" xfId="3245"/>
    <cellStyle name="Normalny 2 2 2 21 4 2" xfId="14533"/>
    <cellStyle name="Normalny 2 2 2 21 5" xfId="4030"/>
    <cellStyle name="Normalny 2 2 2 21 5 2" xfId="15318"/>
    <cellStyle name="Normalny 2 2 2 21 6" xfId="5091"/>
    <cellStyle name="Normalny 2 2 2 21 6 2" xfId="16105"/>
    <cellStyle name="Normalny 2 2 2 21 7" xfId="5647"/>
    <cellStyle name="Normalny 2 2 2 21 8" xfId="6687"/>
    <cellStyle name="Normalny 2 2 2 21 8 2" xfId="16933"/>
    <cellStyle name="Normalny 2 2 2 21 9" xfId="7476"/>
    <cellStyle name="Normalny 2 2 2 21 9 2" xfId="17716"/>
    <cellStyle name="Normalny 2 2 2 22" xfId="922"/>
    <cellStyle name="Normalny 2 2 2 22 10" xfId="8312"/>
    <cellStyle name="Normalny 2 2 2 22 10 2" xfId="18550"/>
    <cellStyle name="Normalny 2 2 2 22 11" xfId="9094"/>
    <cellStyle name="Normalny 2 2 2 22 11 2" xfId="19332"/>
    <cellStyle name="Normalny 2 2 2 22 12" xfId="9876"/>
    <cellStyle name="Normalny 2 2 2 22 12 2" xfId="20114"/>
    <cellStyle name="Normalny 2 2 2 22 13" xfId="10658"/>
    <cellStyle name="Normalny 2 2 2 22 13 2" xfId="20896"/>
    <cellStyle name="Normalny 2 2 2 22 14" xfId="11443"/>
    <cellStyle name="Normalny 2 2 2 22 14 2" xfId="21678"/>
    <cellStyle name="Normalny 2 2 2 22 15" xfId="12234"/>
    <cellStyle name="Normalny 2 2 2 22 2" xfId="1732"/>
    <cellStyle name="Normalny 2 2 2 22 2 2" xfId="13020"/>
    <cellStyle name="Normalny 2 2 2 22 3" xfId="2515"/>
    <cellStyle name="Normalny 2 2 2 22 3 2" xfId="13803"/>
    <cellStyle name="Normalny 2 2 2 22 4" xfId="3297"/>
    <cellStyle name="Normalny 2 2 2 22 4 2" xfId="14585"/>
    <cellStyle name="Normalny 2 2 2 22 5" xfId="4082"/>
    <cellStyle name="Normalny 2 2 2 22 5 2" xfId="15370"/>
    <cellStyle name="Normalny 2 2 2 22 6" xfId="5145"/>
    <cellStyle name="Normalny 2 2 2 22 6 2" xfId="16158"/>
    <cellStyle name="Normalny 2 2 2 22 7" xfId="5648"/>
    <cellStyle name="Normalny 2 2 2 22 8" xfId="6740"/>
    <cellStyle name="Normalny 2 2 2 22 8 2" xfId="16985"/>
    <cellStyle name="Normalny 2 2 2 22 9" xfId="7529"/>
    <cellStyle name="Normalny 2 2 2 22 9 2" xfId="17768"/>
    <cellStyle name="Normalny 2 2 2 23" xfId="974"/>
    <cellStyle name="Normalny 2 2 2 23 10" xfId="8364"/>
    <cellStyle name="Normalny 2 2 2 23 10 2" xfId="18602"/>
    <cellStyle name="Normalny 2 2 2 23 11" xfId="9146"/>
    <cellStyle name="Normalny 2 2 2 23 11 2" xfId="19384"/>
    <cellStyle name="Normalny 2 2 2 23 12" xfId="9928"/>
    <cellStyle name="Normalny 2 2 2 23 12 2" xfId="20166"/>
    <cellStyle name="Normalny 2 2 2 23 13" xfId="10710"/>
    <cellStyle name="Normalny 2 2 2 23 13 2" xfId="20948"/>
    <cellStyle name="Normalny 2 2 2 23 14" xfId="11495"/>
    <cellStyle name="Normalny 2 2 2 23 14 2" xfId="21730"/>
    <cellStyle name="Normalny 2 2 2 23 15" xfId="12286"/>
    <cellStyle name="Normalny 2 2 2 23 2" xfId="1784"/>
    <cellStyle name="Normalny 2 2 2 23 2 2" xfId="13072"/>
    <cellStyle name="Normalny 2 2 2 23 3" xfId="2567"/>
    <cellStyle name="Normalny 2 2 2 23 3 2" xfId="13855"/>
    <cellStyle name="Normalny 2 2 2 23 4" xfId="3349"/>
    <cellStyle name="Normalny 2 2 2 23 4 2" xfId="14637"/>
    <cellStyle name="Normalny 2 2 2 23 5" xfId="4134"/>
    <cellStyle name="Normalny 2 2 2 23 5 2" xfId="15422"/>
    <cellStyle name="Normalny 2 2 2 23 6" xfId="5197"/>
    <cellStyle name="Normalny 2 2 2 23 6 2" xfId="16210"/>
    <cellStyle name="Normalny 2 2 2 23 7" xfId="5649"/>
    <cellStyle name="Normalny 2 2 2 23 8" xfId="6792"/>
    <cellStyle name="Normalny 2 2 2 23 8 2" xfId="17037"/>
    <cellStyle name="Normalny 2 2 2 23 9" xfId="7581"/>
    <cellStyle name="Normalny 2 2 2 23 9 2" xfId="17820"/>
    <cellStyle name="Normalny 2 2 2 24" xfId="1026"/>
    <cellStyle name="Normalny 2 2 2 24 10" xfId="8416"/>
    <cellStyle name="Normalny 2 2 2 24 10 2" xfId="18654"/>
    <cellStyle name="Normalny 2 2 2 24 11" xfId="9198"/>
    <cellStyle name="Normalny 2 2 2 24 11 2" xfId="19436"/>
    <cellStyle name="Normalny 2 2 2 24 12" xfId="9980"/>
    <cellStyle name="Normalny 2 2 2 24 12 2" xfId="20218"/>
    <cellStyle name="Normalny 2 2 2 24 13" xfId="10762"/>
    <cellStyle name="Normalny 2 2 2 24 13 2" xfId="21000"/>
    <cellStyle name="Normalny 2 2 2 24 14" xfId="11547"/>
    <cellStyle name="Normalny 2 2 2 24 14 2" xfId="21782"/>
    <cellStyle name="Normalny 2 2 2 24 15" xfId="12338"/>
    <cellStyle name="Normalny 2 2 2 24 2" xfId="1836"/>
    <cellStyle name="Normalny 2 2 2 24 2 2" xfId="13124"/>
    <cellStyle name="Normalny 2 2 2 24 3" xfId="2619"/>
    <cellStyle name="Normalny 2 2 2 24 3 2" xfId="13907"/>
    <cellStyle name="Normalny 2 2 2 24 4" xfId="3401"/>
    <cellStyle name="Normalny 2 2 2 24 4 2" xfId="14689"/>
    <cellStyle name="Normalny 2 2 2 24 5" xfId="4186"/>
    <cellStyle name="Normalny 2 2 2 24 5 2" xfId="15474"/>
    <cellStyle name="Normalny 2 2 2 24 6" xfId="5249"/>
    <cellStyle name="Normalny 2 2 2 24 6 2" xfId="16262"/>
    <cellStyle name="Normalny 2 2 2 24 7" xfId="5650"/>
    <cellStyle name="Normalny 2 2 2 24 8" xfId="6844"/>
    <cellStyle name="Normalny 2 2 2 24 8 2" xfId="17089"/>
    <cellStyle name="Normalny 2 2 2 24 9" xfId="7633"/>
    <cellStyle name="Normalny 2 2 2 24 9 2" xfId="17872"/>
    <cellStyle name="Normalny 2 2 2 25" xfId="1079"/>
    <cellStyle name="Normalny 2 2 2 25 10" xfId="8468"/>
    <cellStyle name="Normalny 2 2 2 25 10 2" xfId="18706"/>
    <cellStyle name="Normalny 2 2 2 25 11" xfId="9250"/>
    <cellStyle name="Normalny 2 2 2 25 11 2" xfId="19488"/>
    <cellStyle name="Normalny 2 2 2 25 12" xfId="10032"/>
    <cellStyle name="Normalny 2 2 2 25 12 2" xfId="20270"/>
    <cellStyle name="Normalny 2 2 2 25 13" xfId="10814"/>
    <cellStyle name="Normalny 2 2 2 25 13 2" xfId="21052"/>
    <cellStyle name="Normalny 2 2 2 25 14" xfId="11599"/>
    <cellStyle name="Normalny 2 2 2 25 14 2" xfId="21834"/>
    <cellStyle name="Normalny 2 2 2 25 15" xfId="12390"/>
    <cellStyle name="Normalny 2 2 2 25 2" xfId="1889"/>
    <cellStyle name="Normalny 2 2 2 25 2 2" xfId="13177"/>
    <cellStyle name="Normalny 2 2 2 25 3" xfId="2671"/>
    <cellStyle name="Normalny 2 2 2 25 3 2" xfId="13959"/>
    <cellStyle name="Normalny 2 2 2 25 4" xfId="3453"/>
    <cellStyle name="Normalny 2 2 2 25 4 2" xfId="14741"/>
    <cellStyle name="Normalny 2 2 2 25 5" xfId="4238"/>
    <cellStyle name="Normalny 2 2 2 25 5 2" xfId="15526"/>
    <cellStyle name="Normalny 2 2 2 25 6" xfId="5302"/>
    <cellStyle name="Normalny 2 2 2 25 6 2" xfId="16314"/>
    <cellStyle name="Normalny 2 2 2 25 7" xfId="5651"/>
    <cellStyle name="Normalny 2 2 2 25 8" xfId="6897"/>
    <cellStyle name="Normalny 2 2 2 25 8 2" xfId="17142"/>
    <cellStyle name="Normalny 2 2 2 25 9" xfId="7685"/>
    <cellStyle name="Normalny 2 2 2 25 9 2" xfId="17924"/>
    <cellStyle name="Normalny 2 2 2 26" xfId="1131"/>
    <cellStyle name="Normalny 2 2 2 26 10" xfId="8520"/>
    <cellStyle name="Normalny 2 2 2 26 10 2" xfId="18758"/>
    <cellStyle name="Normalny 2 2 2 26 11" xfId="9302"/>
    <cellStyle name="Normalny 2 2 2 26 11 2" xfId="19540"/>
    <cellStyle name="Normalny 2 2 2 26 12" xfId="10084"/>
    <cellStyle name="Normalny 2 2 2 26 12 2" xfId="20322"/>
    <cellStyle name="Normalny 2 2 2 26 13" xfId="10866"/>
    <cellStyle name="Normalny 2 2 2 26 13 2" xfId="21104"/>
    <cellStyle name="Normalny 2 2 2 26 14" xfId="11651"/>
    <cellStyle name="Normalny 2 2 2 26 14 2" xfId="21886"/>
    <cellStyle name="Normalny 2 2 2 26 15" xfId="12442"/>
    <cellStyle name="Normalny 2 2 2 26 2" xfId="1941"/>
    <cellStyle name="Normalny 2 2 2 26 2 2" xfId="13229"/>
    <cellStyle name="Normalny 2 2 2 26 3" xfId="2723"/>
    <cellStyle name="Normalny 2 2 2 26 3 2" xfId="14011"/>
    <cellStyle name="Normalny 2 2 2 26 4" xfId="3505"/>
    <cellStyle name="Normalny 2 2 2 26 4 2" xfId="14793"/>
    <cellStyle name="Normalny 2 2 2 26 5" xfId="4290"/>
    <cellStyle name="Normalny 2 2 2 26 5 2" xfId="15578"/>
    <cellStyle name="Normalny 2 2 2 26 6" xfId="5354"/>
    <cellStyle name="Normalny 2 2 2 26 6 2" xfId="16366"/>
    <cellStyle name="Normalny 2 2 2 26 7" xfId="5652"/>
    <cellStyle name="Normalny 2 2 2 26 8" xfId="6949"/>
    <cellStyle name="Normalny 2 2 2 26 8 2" xfId="17194"/>
    <cellStyle name="Normalny 2 2 2 26 9" xfId="7737"/>
    <cellStyle name="Normalny 2 2 2 26 9 2" xfId="17976"/>
    <cellStyle name="Normalny 2 2 2 27" xfId="1185"/>
    <cellStyle name="Normalny 2 2 2 27 2" xfId="12496"/>
    <cellStyle name="Normalny 2 2 2 28" xfId="1995"/>
    <cellStyle name="Normalny 2 2 2 28 2" xfId="13283"/>
    <cellStyle name="Normalny 2 2 2 29" xfId="2777"/>
    <cellStyle name="Normalny 2 2 2 29 2" xfId="14065"/>
    <cellStyle name="Normalny 2 2 2 3" xfId="122"/>
    <cellStyle name="Normalny 2 2 2 3 10" xfId="795"/>
    <cellStyle name="Normalny 2 2 2 3 10 10" xfId="8222"/>
    <cellStyle name="Normalny 2 2 2 3 10 10 2" xfId="18460"/>
    <cellStyle name="Normalny 2 2 2 3 10 11" xfId="9004"/>
    <cellStyle name="Normalny 2 2 2 3 10 11 2" xfId="19242"/>
    <cellStyle name="Normalny 2 2 2 3 10 12" xfId="9786"/>
    <cellStyle name="Normalny 2 2 2 3 10 12 2" xfId="20024"/>
    <cellStyle name="Normalny 2 2 2 3 10 13" xfId="10568"/>
    <cellStyle name="Normalny 2 2 2 3 10 13 2" xfId="20806"/>
    <cellStyle name="Normalny 2 2 2 3 10 14" xfId="11352"/>
    <cellStyle name="Normalny 2 2 2 3 10 14 2" xfId="21588"/>
    <cellStyle name="Normalny 2 2 2 3 10 15" xfId="12144"/>
    <cellStyle name="Normalny 2 2 2 3 10 2" xfId="1642"/>
    <cellStyle name="Normalny 2 2 2 3 10 2 2" xfId="12930"/>
    <cellStyle name="Normalny 2 2 2 3 10 3" xfId="2425"/>
    <cellStyle name="Normalny 2 2 2 3 10 3 2" xfId="13713"/>
    <cellStyle name="Normalny 2 2 2 3 10 4" xfId="3207"/>
    <cellStyle name="Normalny 2 2 2 3 10 4 2" xfId="14495"/>
    <cellStyle name="Normalny 2 2 2 3 10 5" xfId="3992"/>
    <cellStyle name="Normalny 2 2 2 3 10 5 2" xfId="15280"/>
    <cellStyle name="Normalny 2 2 2 3 10 6" xfId="5033"/>
    <cellStyle name="Normalny 2 2 2 3 10 6 2" xfId="16067"/>
    <cellStyle name="Normalny 2 2 2 3 10 7" xfId="5654"/>
    <cellStyle name="Normalny 2 2 2 3 10 8" xfId="6648"/>
    <cellStyle name="Normalny 2 2 2 3 10 8 2" xfId="16894"/>
    <cellStyle name="Normalny 2 2 2 3 10 9" xfId="7437"/>
    <cellStyle name="Normalny 2 2 2 3 10 9 2" xfId="17678"/>
    <cellStyle name="Normalny 2 2 2 3 11" xfId="871"/>
    <cellStyle name="Normalny 2 2 2 3 11 10" xfId="8266"/>
    <cellStyle name="Normalny 2 2 2 3 11 10 2" xfId="18504"/>
    <cellStyle name="Normalny 2 2 2 3 11 11" xfId="9048"/>
    <cellStyle name="Normalny 2 2 2 3 11 11 2" xfId="19286"/>
    <cellStyle name="Normalny 2 2 2 3 11 12" xfId="9830"/>
    <cellStyle name="Normalny 2 2 2 3 11 12 2" xfId="20068"/>
    <cellStyle name="Normalny 2 2 2 3 11 13" xfId="10612"/>
    <cellStyle name="Normalny 2 2 2 3 11 13 2" xfId="20850"/>
    <cellStyle name="Normalny 2 2 2 3 11 14" xfId="11397"/>
    <cellStyle name="Normalny 2 2 2 3 11 14 2" xfId="21632"/>
    <cellStyle name="Normalny 2 2 2 3 11 15" xfId="12188"/>
    <cellStyle name="Normalny 2 2 2 3 11 2" xfId="1686"/>
    <cellStyle name="Normalny 2 2 2 3 11 2 2" xfId="12974"/>
    <cellStyle name="Normalny 2 2 2 3 11 3" xfId="2469"/>
    <cellStyle name="Normalny 2 2 2 3 11 3 2" xfId="13757"/>
    <cellStyle name="Normalny 2 2 2 3 11 4" xfId="3251"/>
    <cellStyle name="Normalny 2 2 2 3 11 4 2" xfId="14539"/>
    <cellStyle name="Normalny 2 2 2 3 11 5" xfId="4036"/>
    <cellStyle name="Normalny 2 2 2 3 11 5 2" xfId="15324"/>
    <cellStyle name="Normalny 2 2 2 3 11 6" xfId="5097"/>
    <cellStyle name="Normalny 2 2 2 3 11 6 2" xfId="16111"/>
    <cellStyle name="Normalny 2 2 2 3 11 7" xfId="5655"/>
    <cellStyle name="Normalny 2 2 2 3 11 8" xfId="6693"/>
    <cellStyle name="Normalny 2 2 2 3 11 8 2" xfId="16939"/>
    <cellStyle name="Normalny 2 2 2 3 11 9" xfId="7482"/>
    <cellStyle name="Normalny 2 2 2 3 11 9 2" xfId="17722"/>
    <cellStyle name="Normalny 2 2 2 3 12" xfId="928"/>
    <cellStyle name="Normalny 2 2 2 3 12 10" xfId="8318"/>
    <cellStyle name="Normalny 2 2 2 3 12 10 2" xfId="18556"/>
    <cellStyle name="Normalny 2 2 2 3 12 11" xfId="9100"/>
    <cellStyle name="Normalny 2 2 2 3 12 11 2" xfId="19338"/>
    <cellStyle name="Normalny 2 2 2 3 12 12" xfId="9882"/>
    <cellStyle name="Normalny 2 2 2 3 12 12 2" xfId="20120"/>
    <cellStyle name="Normalny 2 2 2 3 12 13" xfId="10664"/>
    <cellStyle name="Normalny 2 2 2 3 12 13 2" xfId="20902"/>
    <cellStyle name="Normalny 2 2 2 3 12 14" xfId="11449"/>
    <cellStyle name="Normalny 2 2 2 3 12 14 2" xfId="21684"/>
    <cellStyle name="Normalny 2 2 2 3 12 15" xfId="12240"/>
    <cellStyle name="Normalny 2 2 2 3 12 2" xfId="1738"/>
    <cellStyle name="Normalny 2 2 2 3 12 2 2" xfId="13026"/>
    <cellStyle name="Normalny 2 2 2 3 12 3" xfId="2521"/>
    <cellStyle name="Normalny 2 2 2 3 12 3 2" xfId="13809"/>
    <cellStyle name="Normalny 2 2 2 3 12 4" xfId="3303"/>
    <cellStyle name="Normalny 2 2 2 3 12 4 2" xfId="14591"/>
    <cellStyle name="Normalny 2 2 2 3 12 5" xfId="4088"/>
    <cellStyle name="Normalny 2 2 2 3 12 5 2" xfId="15376"/>
    <cellStyle name="Normalny 2 2 2 3 12 6" xfId="5151"/>
    <cellStyle name="Normalny 2 2 2 3 12 6 2" xfId="16164"/>
    <cellStyle name="Normalny 2 2 2 3 12 7" xfId="5656"/>
    <cellStyle name="Normalny 2 2 2 3 12 8" xfId="6746"/>
    <cellStyle name="Normalny 2 2 2 3 12 8 2" xfId="16991"/>
    <cellStyle name="Normalny 2 2 2 3 12 9" xfId="7535"/>
    <cellStyle name="Normalny 2 2 2 3 12 9 2" xfId="17774"/>
    <cellStyle name="Normalny 2 2 2 3 13" xfId="980"/>
    <cellStyle name="Normalny 2 2 2 3 13 10" xfId="8370"/>
    <cellStyle name="Normalny 2 2 2 3 13 10 2" xfId="18608"/>
    <cellStyle name="Normalny 2 2 2 3 13 11" xfId="9152"/>
    <cellStyle name="Normalny 2 2 2 3 13 11 2" xfId="19390"/>
    <cellStyle name="Normalny 2 2 2 3 13 12" xfId="9934"/>
    <cellStyle name="Normalny 2 2 2 3 13 12 2" xfId="20172"/>
    <cellStyle name="Normalny 2 2 2 3 13 13" xfId="10716"/>
    <cellStyle name="Normalny 2 2 2 3 13 13 2" xfId="20954"/>
    <cellStyle name="Normalny 2 2 2 3 13 14" xfId="11501"/>
    <cellStyle name="Normalny 2 2 2 3 13 14 2" xfId="21736"/>
    <cellStyle name="Normalny 2 2 2 3 13 15" xfId="12292"/>
    <cellStyle name="Normalny 2 2 2 3 13 2" xfId="1790"/>
    <cellStyle name="Normalny 2 2 2 3 13 2 2" xfId="13078"/>
    <cellStyle name="Normalny 2 2 2 3 13 3" xfId="2573"/>
    <cellStyle name="Normalny 2 2 2 3 13 3 2" xfId="13861"/>
    <cellStyle name="Normalny 2 2 2 3 13 4" xfId="3355"/>
    <cellStyle name="Normalny 2 2 2 3 13 4 2" xfId="14643"/>
    <cellStyle name="Normalny 2 2 2 3 13 5" xfId="4140"/>
    <cellStyle name="Normalny 2 2 2 3 13 5 2" xfId="15428"/>
    <cellStyle name="Normalny 2 2 2 3 13 6" xfId="5203"/>
    <cellStyle name="Normalny 2 2 2 3 13 6 2" xfId="16216"/>
    <cellStyle name="Normalny 2 2 2 3 13 7" xfId="5657"/>
    <cellStyle name="Normalny 2 2 2 3 13 8" xfId="6798"/>
    <cellStyle name="Normalny 2 2 2 3 13 8 2" xfId="17043"/>
    <cellStyle name="Normalny 2 2 2 3 13 9" xfId="7587"/>
    <cellStyle name="Normalny 2 2 2 3 13 9 2" xfId="17826"/>
    <cellStyle name="Normalny 2 2 2 3 14" xfId="1032"/>
    <cellStyle name="Normalny 2 2 2 3 14 10" xfId="8422"/>
    <cellStyle name="Normalny 2 2 2 3 14 10 2" xfId="18660"/>
    <cellStyle name="Normalny 2 2 2 3 14 11" xfId="9204"/>
    <cellStyle name="Normalny 2 2 2 3 14 11 2" xfId="19442"/>
    <cellStyle name="Normalny 2 2 2 3 14 12" xfId="9986"/>
    <cellStyle name="Normalny 2 2 2 3 14 12 2" xfId="20224"/>
    <cellStyle name="Normalny 2 2 2 3 14 13" xfId="10768"/>
    <cellStyle name="Normalny 2 2 2 3 14 13 2" xfId="21006"/>
    <cellStyle name="Normalny 2 2 2 3 14 14" xfId="11553"/>
    <cellStyle name="Normalny 2 2 2 3 14 14 2" xfId="21788"/>
    <cellStyle name="Normalny 2 2 2 3 14 15" xfId="12344"/>
    <cellStyle name="Normalny 2 2 2 3 14 2" xfId="1842"/>
    <cellStyle name="Normalny 2 2 2 3 14 2 2" xfId="13130"/>
    <cellStyle name="Normalny 2 2 2 3 14 3" xfId="2625"/>
    <cellStyle name="Normalny 2 2 2 3 14 3 2" xfId="13913"/>
    <cellStyle name="Normalny 2 2 2 3 14 4" xfId="3407"/>
    <cellStyle name="Normalny 2 2 2 3 14 4 2" xfId="14695"/>
    <cellStyle name="Normalny 2 2 2 3 14 5" xfId="4192"/>
    <cellStyle name="Normalny 2 2 2 3 14 5 2" xfId="15480"/>
    <cellStyle name="Normalny 2 2 2 3 14 6" xfId="5255"/>
    <cellStyle name="Normalny 2 2 2 3 14 6 2" xfId="16268"/>
    <cellStyle name="Normalny 2 2 2 3 14 7" xfId="5658"/>
    <cellStyle name="Normalny 2 2 2 3 14 8" xfId="6850"/>
    <cellStyle name="Normalny 2 2 2 3 14 8 2" xfId="17095"/>
    <cellStyle name="Normalny 2 2 2 3 14 9" xfId="7639"/>
    <cellStyle name="Normalny 2 2 2 3 14 9 2" xfId="17878"/>
    <cellStyle name="Normalny 2 2 2 3 15" xfId="1085"/>
    <cellStyle name="Normalny 2 2 2 3 15 10" xfId="8474"/>
    <cellStyle name="Normalny 2 2 2 3 15 10 2" xfId="18712"/>
    <cellStyle name="Normalny 2 2 2 3 15 11" xfId="9256"/>
    <cellStyle name="Normalny 2 2 2 3 15 11 2" xfId="19494"/>
    <cellStyle name="Normalny 2 2 2 3 15 12" xfId="10038"/>
    <cellStyle name="Normalny 2 2 2 3 15 12 2" xfId="20276"/>
    <cellStyle name="Normalny 2 2 2 3 15 13" xfId="10820"/>
    <cellStyle name="Normalny 2 2 2 3 15 13 2" xfId="21058"/>
    <cellStyle name="Normalny 2 2 2 3 15 14" xfId="11605"/>
    <cellStyle name="Normalny 2 2 2 3 15 14 2" xfId="21840"/>
    <cellStyle name="Normalny 2 2 2 3 15 15" xfId="12396"/>
    <cellStyle name="Normalny 2 2 2 3 15 2" xfId="1895"/>
    <cellStyle name="Normalny 2 2 2 3 15 2 2" xfId="13183"/>
    <cellStyle name="Normalny 2 2 2 3 15 3" xfId="2677"/>
    <cellStyle name="Normalny 2 2 2 3 15 3 2" xfId="13965"/>
    <cellStyle name="Normalny 2 2 2 3 15 4" xfId="3459"/>
    <cellStyle name="Normalny 2 2 2 3 15 4 2" xfId="14747"/>
    <cellStyle name="Normalny 2 2 2 3 15 5" xfId="4244"/>
    <cellStyle name="Normalny 2 2 2 3 15 5 2" xfId="15532"/>
    <cellStyle name="Normalny 2 2 2 3 15 6" xfId="5308"/>
    <cellStyle name="Normalny 2 2 2 3 15 6 2" xfId="16320"/>
    <cellStyle name="Normalny 2 2 2 3 15 7" xfId="5659"/>
    <cellStyle name="Normalny 2 2 2 3 15 8" xfId="6903"/>
    <cellStyle name="Normalny 2 2 2 3 15 8 2" xfId="17148"/>
    <cellStyle name="Normalny 2 2 2 3 15 9" xfId="7691"/>
    <cellStyle name="Normalny 2 2 2 3 15 9 2" xfId="17930"/>
    <cellStyle name="Normalny 2 2 2 3 16" xfId="1137"/>
    <cellStyle name="Normalny 2 2 2 3 16 10" xfId="8526"/>
    <cellStyle name="Normalny 2 2 2 3 16 10 2" xfId="18764"/>
    <cellStyle name="Normalny 2 2 2 3 16 11" xfId="9308"/>
    <cellStyle name="Normalny 2 2 2 3 16 11 2" xfId="19546"/>
    <cellStyle name="Normalny 2 2 2 3 16 12" xfId="10090"/>
    <cellStyle name="Normalny 2 2 2 3 16 12 2" xfId="20328"/>
    <cellStyle name="Normalny 2 2 2 3 16 13" xfId="10872"/>
    <cellStyle name="Normalny 2 2 2 3 16 13 2" xfId="21110"/>
    <cellStyle name="Normalny 2 2 2 3 16 14" xfId="11657"/>
    <cellStyle name="Normalny 2 2 2 3 16 14 2" xfId="21892"/>
    <cellStyle name="Normalny 2 2 2 3 16 15" xfId="12448"/>
    <cellStyle name="Normalny 2 2 2 3 16 2" xfId="1947"/>
    <cellStyle name="Normalny 2 2 2 3 16 2 2" xfId="13235"/>
    <cellStyle name="Normalny 2 2 2 3 16 3" xfId="2729"/>
    <cellStyle name="Normalny 2 2 2 3 16 3 2" xfId="14017"/>
    <cellStyle name="Normalny 2 2 2 3 16 4" xfId="3511"/>
    <cellStyle name="Normalny 2 2 2 3 16 4 2" xfId="14799"/>
    <cellStyle name="Normalny 2 2 2 3 16 5" xfId="4296"/>
    <cellStyle name="Normalny 2 2 2 3 16 5 2" xfId="15584"/>
    <cellStyle name="Normalny 2 2 2 3 16 6" xfId="5360"/>
    <cellStyle name="Normalny 2 2 2 3 16 6 2" xfId="16372"/>
    <cellStyle name="Normalny 2 2 2 3 16 7" xfId="5660"/>
    <cellStyle name="Normalny 2 2 2 3 16 8" xfId="6955"/>
    <cellStyle name="Normalny 2 2 2 3 16 8 2" xfId="17200"/>
    <cellStyle name="Normalny 2 2 2 3 16 9" xfId="7743"/>
    <cellStyle name="Normalny 2 2 2 3 16 9 2" xfId="17982"/>
    <cellStyle name="Normalny 2 2 2 3 17" xfId="1191"/>
    <cellStyle name="Normalny 2 2 2 3 17 2" xfId="12502"/>
    <cellStyle name="Normalny 2 2 2 3 18" xfId="2001"/>
    <cellStyle name="Normalny 2 2 2 3 18 2" xfId="13289"/>
    <cellStyle name="Normalny 2 2 2 3 19" xfId="2783"/>
    <cellStyle name="Normalny 2 2 2 3 19 2" xfId="14071"/>
    <cellStyle name="Normalny 2 2 2 3 2" xfId="252"/>
    <cellStyle name="Normalny 2 2 2 3 2 10" xfId="7850"/>
    <cellStyle name="Normalny 2 2 2 3 2 10 2" xfId="18088"/>
    <cellStyle name="Normalny 2 2 2 3 2 11" xfId="8632"/>
    <cellStyle name="Normalny 2 2 2 3 2 11 2" xfId="18870"/>
    <cellStyle name="Normalny 2 2 2 3 2 12" xfId="9414"/>
    <cellStyle name="Normalny 2 2 2 3 2 12 2" xfId="19652"/>
    <cellStyle name="Normalny 2 2 2 3 2 13" xfId="10196"/>
    <cellStyle name="Normalny 2 2 2 3 2 13 2" xfId="20434"/>
    <cellStyle name="Normalny 2 2 2 3 2 14" xfId="10979"/>
    <cellStyle name="Normalny 2 2 2 3 2 14 2" xfId="21216"/>
    <cellStyle name="Normalny 2 2 2 3 2 15" xfId="11763"/>
    <cellStyle name="Normalny 2 2 2 3 2 2" xfId="1243"/>
    <cellStyle name="Normalny 2 2 2 3 2 2 2" xfId="12554"/>
    <cellStyle name="Normalny 2 2 2 3 2 3" xfId="2053"/>
    <cellStyle name="Normalny 2 2 2 3 2 3 2" xfId="13341"/>
    <cellStyle name="Normalny 2 2 2 3 2 4" xfId="2835"/>
    <cellStyle name="Normalny 2 2 2 3 2 4 2" xfId="14123"/>
    <cellStyle name="Normalny 2 2 2 3 2 5" xfId="3617"/>
    <cellStyle name="Normalny 2 2 2 3 2 5 2" xfId="14905"/>
    <cellStyle name="Normalny 2 2 2 3 2 6" xfId="4537"/>
    <cellStyle name="Normalny 2 2 2 3 2 6 2" xfId="15693"/>
    <cellStyle name="Normalny 2 2 2 3 2 7" xfId="5661"/>
    <cellStyle name="Normalny 2 2 2 3 2 8" xfId="6272"/>
    <cellStyle name="Normalny 2 2 2 3 2 8 2" xfId="16521"/>
    <cellStyle name="Normalny 2 2 2 3 2 9" xfId="7062"/>
    <cellStyle name="Normalny 2 2 2 3 2 9 2" xfId="17306"/>
    <cellStyle name="Normalny 2 2 2 3 20" xfId="3565"/>
    <cellStyle name="Normalny 2 2 2 3 20 2" xfId="14853"/>
    <cellStyle name="Normalny 2 2 2 3 21" xfId="4443"/>
    <cellStyle name="Normalny 2 2 2 3 21 2" xfId="15641"/>
    <cellStyle name="Normalny 2 2 2 3 22" xfId="5653"/>
    <cellStyle name="Normalny 2 2 2 3 23" xfId="6219"/>
    <cellStyle name="Normalny 2 2 2 3 23 2" xfId="16468"/>
    <cellStyle name="Normalny 2 2 2 3 24" xfId="7010"/>
    <cellStyle name="Normalny 2 2 2 3 24 2" xfId="17254"/>
    <cellStyle name="Normalny 2 2 2 3 25" xfId="7798"/>
    <cellStyle name="Normalny 2 2 2 3 25 2" xfId="18036"/>
    <cellStyle name="Normalny 2 2 2 3 26" xfId="8580"/>
    <cellStyle name="Normalny 2 2 2 3 26 2" xfId="18818"/>
    <cellStyle name="Normalny 2 2 2 3 27" xfId="9362"/>
    <cellStyle name="Normalny 2 2 2 3 27 2" xfId="19600"/>
    <cellStyle name="Normalny 2 2 2 3 28" xfId="10144"/>
    <cellStyle name="Normalny 2 2 2 3 28 2" xfId="20382"/>
    <cellStyle name="Normalny 2 2 2 3 29" xfId="10926"/>
    <cellStyle name="Normalny 2 2 2 3 29 2" xfId="21164"/>
    <cellStyle name="Normalny 2 2 2 3 3" xfId="304"/>
    <cellStyle name="Normalny 2 2 2 3 3 10" xfId="7902"/>
    <cellStyle name="Normalny 2 2 2 3 3 10 2" xfId="18140"/>
    <cellStyle name="Normalny 2 2 2 3 3 11" xfId="8684"/>
    <cellStyle name="Normalny 2 2 2 3 3 11 2" xfId="18922"/>
    <cellStyle name="Normalny 2 2 2 3 3 12" xfId="9466"/>
    <cellStyle name="Normalny 2 2 2 3 3 12 2" xfId="19704"/>
    <cellStyle name="Normalny 2 2 2 3 3 13" xfId="10248"/>
    <cellStyle name="Normalny 2 2 2 3 3 13 2" xfId="20486"/>
    <cellStyle name="Normalny 2 2 2 3 3 14" xfId="11031"/>
    <cellStyle name="Normalny 2 2 2 3 3 14 2" xfId="21268"/>
    <cellStyle name="Normalny 2 2 2 3 3 15" xfId="11815"/>
    <cellStyle name="Normalny 2 2 2 3 3 2" xfId="1295"/>
    <cellStyle name="Normalny 2 2 2 3 3 2 2" xfId="12606"/>
    <cellStyle name="Normalny 2 2 2 3 3 3" xfId="2105"/>
    <cellStyle name="Normalny 2 2 2 3 3 3 2" xfId="13393"/>
    <cellStyle name="Normalny 2 2 2 3 3 4" xfId="2887"/>
    <cellStyle name="Normalny 2 2 2 3 3 4 2" xfId="14175"/>
    <cellStyle name="Normalny 2 2 2 3 3 5" xfId="3669"/>
    <cellStyle name="Normalny 2 2 2 3 3 5 2" xfId="14957"/>
    <cellStyle name="Normalny 2 2 2 3 3 6" xfId="4589"/>
    <cellStyle name="Normalny 2 2 2 3 3 6 2" xfId="15745"/>
    <cellStyle name="Normalny 2 2 2 3 3 7" xfId="5662"/>
    <cellStyle name="Normalny 2 2 2 3 3 8" xfId="6324"/>
    <cellStyle name="Normalny 2 2 2 3 3 8 2" xfId="16573"/>
    <cellStyle name="Normalny 2 2 2 3 3 9" xfId="7114"/>
    <cellStyle name="Normalny 2 2 2 3 3 9 2" xfId="17358"/>
    <cellStyle name="Normalny 2 2 2 3 30" xfId="11711"/>
    <cellStyle name="Normalny 2 2 2 3 4" xfId="356"/>
    <cellStyle name="Normalny 2 2 2 3 4 10" xfId="7954"/>
    <cellStyle name="Normalny 2 2 2 3 4 10 2" xfId="18192"/>
    <cellStyle name="Normalny 2 2 2 3 4 11" xfId="8736"/>
    <cellStyle name="Normalny 2 2 2 3 4 11 2" xfId="18974"/>
    <cellStyle name="Normalny 2 2 2 3 4 12" xfId="9518"/>
    <cellStyle name="Normalny 2 2 2 3 4 12 2" xfId="19756"/>
    <cellStyle name="Normalny 2 2 2 3 4 13" xfId="10300"/>
    <cellStyle name="Normalny 2 2 2 3 4 13 2" xfId="20538"/>
    <cellStyle name="Normalny 2 2 2 3 4 14" xfId="11083"/>
    <cellStyle name="Normalny 2 2 2 3 4 14 2" xfId="21320"/>
    <cellStyle name="Normalny 2 2 2 3 4 15" xfId="11867"/>
    <cellStyle name="Normalny 2 2 2 3 4 2" xfId="1347"/>
    <cellStyle name="Normalny 2 2 2 3 4 2 2" xfId="12658"/>
    <cellStyle name="Normalny 2 2 2 3 4 3" xfId="2157"/>
    <cellStyle name="Normalny 2 2 2 3 4 3 2" xfId="13445"/>
    <cellStyle name="Normalny 2 2 2 3 4 4" xfId="2939"/>
    <cellStyle name="Normalny 2 2 2 3 4 4 2" xfId="14227"/>
    <cellStyle name="Normalny 2 2 2 3 4 5" xfId="3721"/>
    <cellStyle name="Normalny 2 2 2 3 4 5 2" xfId="15009"/>
    <cellStyle name="Normalny 2 2 2 3 4 6" xfId="4641"/>
    <cellStyle name="Normalny 2 2 2 3 4 6 2" xfId="15797"/>
    <cellStyle name="Normalny 2 2 2 3 4 7" xfId="5663"/>
    <cellStyle name="Normalny 2 2 2 3 4 8" xfId="6376"/>
    <cellStyle name="Normalny 2 2 2 3 4 8 2" xfId="16625"/>
    <cellStyle name="Normalny 2 2 2 3 4 9" xfId="7166"/>
    <cellStyle name="Normalny 2 2 2 3 4 9 2" xfId="17410"/>
    <cellStyle name="Normalny 2 2 2 3 5" xfId="408"/>
    <cellStyle name="Normalny 2 2 2 3 5 10" xfId="8006"/>
    <cellStyle name="Normalny 2 2 2 3 5 10 2" xfId="18244"/>
    <cellStyle name="Normalny 2 2 2 3 5 11" xfId="8788"/>
    <cellStyle name="Normalny 2 2 2 3 5 11 2" xfId="19026"/>
    <cellStyle name="Normalny 2 2 2 3 5 12" xfId="9570"/>
    <cellStyle name="Normalny 2 2 2 3 5 12 2" xfId="19808"/>
    <cellStyle name="Normalny 2 2 2 3 5 13" xfId="10352"/>
    <cellStyle name="Normalny 2 2 2 3 5 13 2" xfId="20590"/>
    <cellStyle name="Normalny 2 2 2 3 5 14" xfId="11135"/>
    <cellStyle name="Normalny 2 2 2 3 5 14 2" xfId="21372"/>
    <cellStyle name="Normalny 2 2 2 3 5 15" xfId="11919"/>
    <cellStyle name="Normalny 2 2 2 3 5 2" xfId="1399"/>
    <cellStyle name="Normalny 2 2 2 3 5 2 2" xfId="12710"/>
    <cellStyle name="Normalny 2 2 2 3 5 3" xfId="2209"/>
    <cellStyle name="Normalny 2 2 2 3 5 3 2" xfId="13497"/>
    <cellStyle name="Normalny 2 2 2 3 5 4" xfId="2991"/>
    <cellStyle name="Normalny 2 2 2 3 5 4 2" xfId="14279"/>
    <cellStyle name="Normalny 2 2 2 3 5 5" xfId="3773"/>
    <cellStyle name="Normalny 2 2 2 3 5 5 2" xfId="15061"/>
    <cellStyle name="Normalny 2 2 2 3 5 6" xfId="4693"/>
    <cellStyle name="Normalny 2 2 2 3 5 6 2" xfId="15849"/>
    <cellStyle name="Normalny 2 2 2 3 5 7" xfId="5664"/>
    <cellStyle name="Normalny 2 2 2 3 5 8" xfId="6428"/>
    <cellStyle name="Normalny 2 2 2 3 5 8 2" xfId="16677"/>
    <cellStyle name="Normalny 2 2 2 3 5 9" xfId="7218"/>
    <cellStyle name="Normalny 2 2 2 3 5 9 2" xfId="17462"/>
    <cellStyle name="Normalny 2 2 2 3 6" xfId="460"/>
    <cellStyle name="Normalny 2 2 2 3 6 10" xfId="8058"/>
    <cellStyle name="Normalny 2 2 2 3 6 10 2" xfId="18296"/>
    <cellStyle name="Normalny 2 2 2 3 6 11" xfId="8840"/>
    <cellStyle name="Normalny 2 2 2 3 6 11 2" xfId="19078"/>
    <cellStyle name="Normalny 2 2 2 3 6 12" xfId="9622"/>
    <cellStyle name="Normalny 2 2 2 3 6 12 2" xfId="19860"/>
    <cellStyle name="Normalny 2 2 2 3 6 13" xfId="10404"/>
    <cellStyle name="Normalny 2 2 2 3 6 13 2" xfId="20642"/>
    <cellStyle name="Normalny 2 2 2 3 6 14" xfId="11187"/>
    <cellStyle name="Normalny 2 2 2 3 6 14 2" xfId="21424"/>
    <cellStyle name="Normalny 2 2 2 3 6 15" xfId="11971"/>
    <cellStyle name="Normalny 2 2 2 3 6 2" xfId="1451"/>
    <cellStyle name="Normalny 2 2 2 3 6 2 2" xfId="12762"/>
    <cellStyle name="Normalny 2 2 2 3 6 3" xfId="2261"/>
    <cellStyle name="Normalny 2 2 2 3 6 3 2" xfId="13549"/>
    <cellStyle name="Normalny 2 2 2 3 6 4" xfId="3043"/>
    <cellStyle name="Normalny 2 2 2 3 6 4 2" xfId="14331"/>
    <cellStyle name="Normalny 2 2 2 3 6 5" xfId="3825"/>
    <cellStyle name="Normalny 2 2 2 3 6 5 2" xfId="15113"/>
    <cellStyle name="Normalny 2 2 2 3 6 6" xfId="4745"/>
    <cellStyle name="Normalny 2 2 2 3 6 6 2" xfId="15901"/>
    <cellStyle name="Normalny 2 2 2 3 6 7" xfId="5665"/>
    <cellStyle name="Normalny 2 2 2 3 6 8" xfId="6480"/>
    <cellStyle name="Normalny 2 2 2 3 6 8 2" xfId="16729"/>
    <cellStyle name="Normalny 2 2 2 3 6 9" xfId="7270"/>
    <cellStyle name="Normalny 2 2 2 3 6 9 2" xfId="17514"/>
    <cellStyle name="Normalny 2 2 2 3 7" xfId="562"/>
    <cellStyle name="Normalny 2 2 2 3 7 2" xfId="5666"/>
    <cellStyle name="Normalny 2 2 2 3 8" xfId="647"/>
    <cellStyle name="Normalny 2 2 2 3 8 10" xfId="8110"/>
    <cellStyle name="Normalny 2 2 2 3 8 10 2" xfId="18348"/>
    <cellStyle name="Normalny 2 2 2 3 8 11" xfId="8892"/>
    <cellStyle name="Normalny 2 2 2 3 8 11 2" xfId="19130"/>
    <cellStyle name="Normalny 2 2 2 3 8 12" xfId="9674"/>
    <cellStyle name="Normalny 2 2 2 3 8 12 2" xfId="19912"/>
    <cellStyle name="Normalny 2 2 2 3 8 13" xfId="10456"/>
    <cellStyle name="Normalny 2 2 2 3 8 13 2" xfId="20694"/>
    <cellStyle name="Normalny 2 2 2 3 8 14" xfId="11239"/>
    <cellStyle name="Normalny 2 2 2 3 8 14 2" xfId="21476"/>
    <cellStyle name="Normalny 2 2 2 3 8 15" xfId="12028"/>
    <cellStyle name="Normalny 2 2 2 3 8 2" xfId="1509"/>
    <cellStyle name="Normalny 2 2 2 3 8 2 2" xfId="12815"/>
    <cellStyle name="Normalny 2 2 2 3 8 3" xfId="2313"/>
    <cellStyle name="Normalny 2 2 2 3 8 3 2" xfId="13601"/>
    <cellStyle name="Normalny 2 2 2 3 8 4" xfId="3095"/>
    <cellStyle name="Normalny 2 2 2 3 8 4 2" xfId="14383"/>
    <cellStyle name="Normalny 2 2 2 3 8 5" xfId="3878"/>
    <cellStyle name="Normalny 2 2 2 3 8 5 2" xfId="15166"/>
    <cellStyle name="Normalny 2 2 2 3 8 6" xfId="4908"/>
    <cellStyle name="Normalny 2 2 2 3 8 6 2" xfId="15954"/>
    <cellStyle name="Normalny 2 2 2 3 8 7" xfId="5667"/>
    <cellStyle name="Normalny 2 2 2 3 8 8" xfId="6533"/>
    <cellStyle name="Normalny 2 2 2 3 8 8 2" xfId="16781"/>
    <cellStyle name="Normalny 2 2 2 3 8 9" xfId="7323"/>
    <cellStyle name="Normalny 2 2 2 3 8 9 2" xfId="17566"/>
    <cellStyle name="Normalny 2 2 2 3 9" xfId="714"/>
    <cellStyle name="Normalny 2 2 2 3 9 10" xfId="8160"/>
    <cellStyle name="Normalny 2 2 2 3 9 10 2" xfId="18398"/>
    <cellStyle name="Normalny 2 2 2 3 9 11" xfId="8942"/>
    <cellStyle name="Normalny 2 2 2 3 9 11 2" xfId="19180"/>
    <cellStyle name="Normalny 2 2 2 3 9 12" xfId="9724"/>
    <cellStyle name="Normalny 2 2 2 3 9 12 2" xfId="19962"/>
    <cellStyle name="Normalny 2 2 2 3 9 13" xfId="10506"/>
    <cellStyle name="Normalny 2 2 2 3 9 13 2" xfId="20744"/>
    <cellStyle name="Normalny 2 2 2 3 9 14" xfId="11290"/>
    <cellStyle name="Normalny 2 2 2 3 9 14 2" xfId="21526"/>
    <cellStyle name="Normalny 2 2 2 3 9 15" xfId="12082"/>
    <cellStyle name="Normalny 2 2 2 3 9 2" xfId="1570"/>
    <cellStyle name="Normalny 2 2 2 3 9 2 2" xfId="12867"/>
    <cellStyle name="Normalny 2 2 2 3 9 3" xfId="2363"/>
    <cellStyle name="Normalny 2 2 2 3 9 3 2" xfId="13651"/>
    <cellStyle name="Normalny 2 2 2 3 9 4" xfId="3145"/>
    <cellStyle name="Normalny 2 2 2 3 9 4 2" xfId="14433"/>
    <cellStyle name="Normalny 2 2 2 3 9 5" xfId="3928"/>
    <cellStyle name="Normalny 2 2 2 3 9 5 2" xfId="15216"/>
    <cellStyle name="Normalny 2 2 2 3 9 6" xfId="4966"/>
    <cellStyle name="Normalny 2 2 2 3 9 6 2" xfId="16004"/>
    <cellStyle name="Normalny 2 2 2 3 9 7" xfId="5668"/>
    <cellStyle name="Normalny 2 2 2 3 9 8" xfId="6584"/>
    <cellStyle name="Normalny 2 2 2 3 9 8 2" xfId="16832"/>
    <cellStyle name="Normalny 2 2 2 3 9 9" xfId="7374"/>
    <cellStyle name="Normalny 2 2 2 3 9 9 2" xfId="17616"/>
    <cellStyle name="Normalny 2 2 2 30" xfId="3559"/>
    <cellStyle name="Normalny 2 2 2 30 2" xfId="14847"/>
    <cellStyle name="Normalny 2 2 2 31" xfId="4437"/>
    <cellStyle name="Normalny 2 2 2 31 2" xfId="15635"/>
    <cellStyle name="Normalny 2 2 2 32" xfId="6213"/>
    <cellStyle name="Normalny 2 2 2 32 2" xfId="16462"/>
    <cellStyle name="Normalny 2 2 2 33" xfId="7004"/>
    <cellStyle name="Normalny 2 2 2 33 2" xfId="17248"/>
    <cellStyle name="Normalny 2 2 2 34" xfId="7792"/>
    <cellStyle name="Normalny 2 2 2 34 2" xfId="18030"/>
    <cellStyle name="Normalny 2 2 2 35" xfId="8574"/>
    <cellStyle name="Normalny 2 2 2 35 2" xfId="18812"/>
    <cellStyle name="Normalny 2 2 2 36" xfId="9356"/>
    <cellStyle name="Normalny 2 2 2 36 2" xfId="19594"/>
    <cellStyle name="Normalny 2 2 2 37" xfId="10138"/>
    <cellStyle name="Normalny 2 2 2 37 2" xfId="20376"/>
    <cellStyle name="Normalny 2 2 2 38" xfId="10920"/>
    <cellStyle name="Normalny 2 2 2 38 2" xfId="21158"/>
    <cellStyle name="Normalny 2 2 2 39" xfId="11705"/>
    <cellStyle name="Normalny 2 2 2 4" xfId="123"/>
    <cellStyle name="Normalny 2 2 2 4 2" xfId="5669"/>
    <cellStyle name="Normalny 2 2 2 5" xfId="124"/>
    <cellStyle name="Normalny 2 2 2 5 2" xfId="5670"/>
    <cellStyle name="Normalny 2 2 2 6" xfId="125"/>
    <cellStyle name="Normalny 2 2 2 6 2" xfId="563"/>
    <cellStyle name="Normalny 2 2 2 6 2 2" xfId="5672"/>
    <cellStyle name="Normalny 2 2 2 6 3" xfId="5671"/>
    <cellStyle name="Normalny 2 2 2 7" xfId="126"/>
    <cellStyle name="Normalny 2 2 2 7 10" xfId="796"/>
    <cellStyle name="Normalny 2 2 2 7 10 10" xfId="8223"/>
    <cellStyle name="Normalny 2 2 2 7 10 10 2" xfId="18461"/>
    <cellStyle name="Normalny 2 2 2 7 10 11" xfId="9005"/>
    <cellStyle name="Normalny 2 2 2 7 10 11 2" xfId="19243"/>
    <cellStyle name="Normalny 2 2 2 7 10 12" xfId="9787"/>
    <cellStyle name="Normalny 2 2 2 7 10 12 2" xfId="20025"/>
    <cellStyle name="Normalny 2 2 2 7 10 13" xfId="10569"/>
    <cellStyle name="Normalny 2 2 2 7 10 13 2" xfId="20807"/>
    <cellStyle name="Normalny 2 2 2 7 10 14" xfId="11353"/>
    <cellStyle name="Normalny 2 2 2 7 10 14 2" xfId="21589"/>
    <cellStyle name="Normalny 2 2 2 7 10 15" xfId="12145"/>
    <cellStyle name="Normalny 2 2 2 7 10 2" xfId="1643"/>
    <cellStyle name="Normalny 2 2 2 7 10 2 2" xfId="12931"/>
    <cellStyle name="Normalny 2 2 2 7 10 3" xfId="2426"/>
    <cellStyle name="Normalny 2 2 2 7 10 3 2" xfId="13714"/>
    <cellStyle name="Normalny 2 2 2 7 10 4" xfId="3208"/>
    <cellStyle name="Normalny 2 2 2 7 10 4 2" xfId="14496"/>
    <cellStyle name="Normalny 2 2 2 7 10 5" xfId="3993"/>
    <cellStyle name="Normalny 2 2 2 7 10 5 2" xfId="15281"/>
    <cellStyle name="Normalny 2 2 2 7 10 6" xfId="5034"/>
    <cellStyle name="Normalny 2 2 2 7 10 6 2" xfId="16068"/>
    <cellStyle name="Normalny 2 2 2 7 10 7" xfId="5674"/>
    <cellStyle name="Normalny 2 2 2 7 10 8" xfId="6649"/>
    <cellStyle name="Normalny 2 2 2 7 10 8 2" xfId="16895"/>
    <cellStyle name="Normalny 2 2 2 7 10 9" xfId="7438"/>
    <cellStyle name="Normalny 2 2 2 7 10 9 2" xfId="17679"/>
    <cellStyle name="Normalny 2 2 2 7 11" xfId="872"/>
    <cellStyle name="Normalny 2 2 2 7 11 10" xfId="8267"/>
    <cellStyle name="Normalny 2 2 2 7 11 10 2" xfId="18505"/>
    <cellStyle name="Normalny 2 2 2 7 11 11" xfId="9049"/>
    <cellStyle name="Normalny 2 2 2 7 11 11 2" xfId="19287"/>
    <cellStyle name="Normalny 2 2 2 7 11 12" xfId="9831"/>
    <cellStyle name="Normalny 2 2 2 7 11 12 2" xfId="20069"/>
    <cellStyle name="Normalny 2 2 2 7 11 13" xfId="10613"/>
    <cellStyle name="Normalny 2 2 2 7 11 13 2" xfId="20851"/>
    <cellStyle name="Normalny 2 2 2 7 11 14" xfId="11398"/>
    <cellStyle name="Normalny 2 2 2 7 11 14 2" xfId="21633"/>
    <cellStyle name="Normalny 2 2 2 7 11 15" xfId="12189"/>
    <cellStyle name="Normalny 2 2 2 7 11 2" xfId="1687"/>
    <cellStyle name="Normalny 2 2 2 7 11 2 2" xfId="12975"/>
    <cellStyle name="Normalny 2 2 2 7 11 3" xfId="2470"/>
    <cellStyle name="Normalny 2 2 2 7 11 3 2" xfId="13758"/>
    <cellStyle name="Normalny 2 2 2 7 11 4" xfId="3252"/>
    <cellStyle name="Normalny 2 2 2 7 11 4 2" xfId="14540"/>
    <cellStyle name="Normalny 2 2 2 7 11 5" xfId="4037"/>
    <cellStyle name="Normalny 2 2 2 7 11 5 2" xfId="15325"/>
    <cellStyle name="Normalny 2 2 2 7 11 6" xfId="5098"/>
    <cellStyle name="Normalny 2 2 2 7 11 6 2" xfId="16112"/>
    <cellStyle name="Normalny 2 2 2 7 11 7" xfId="5675"/>
    <cellStyle name="Normalny 2 2 2 7 11 8" xfId="6694"/>
    <cellStyle name="Normalny 2 2 2 7 11 8 2" xfId="16940"/>
    <cellStyle name="Normalny 2 2 2 7 11 9" xfId="7483"/>
    <cellStyle name="Normalny 2 2 2 7 11 9 2" xfId="17723"/>
    <cellStyle name="Normalny 2 2 2 7 12" xfId="929"/>
    <cellStyle name="Normalny 2 2 2 7 12 10" xfId="8319"/>
    <cellStyle name="Normalny 2 2 2 7 12 10 2" xfId="18557"/>
    <cellStyle name="Normalny 2 2 2 7 12 11" xfId="9101"/>
    <cellStyle name="Normalny 2 2 2 7 12 11 2" xfId="19339"/>
    <cellStyle name="Normalny 2 2 2 7 12 12" xfId="9883"/>
    <cellStyle name="Normalny 2 2 2 7 12 12 2" xfId="20121"/>
    <cellStyle name="Normalny 2 2 2 7 12 13" xfId="10665"/>
    <cellStyle name="Normalny 2 2 2 7 12 13 2" xfId="20903"/>
    <cellStyle name="Normalny 2 2 2 7 12 14" xfId="11450"/>
    <cellStyle name="Normalny 2 2 2 7 12 14 2" xfId="21685"/>
    <cellStyle name="Normalny 2 2 2 7 12 15" xfId="12241"/>
    <cellStyle name="Normalny 2 2 2 7 12 2" xfId="1739"/>
    <cellStyle name="Normalny 2 2 2 7 12 2 2" xfId="13027"/>
    <cellStyle name="Normalny 2 2 2 7 12 3" xfId="2522"/>
    <cellStyle name="Normalny 2 2 2 7 12 3 2" xfId="13810"/>
    <cellStyle name="Normalny 2 2 2 7 12 4" xfId="3304"/>
    <cellStyle name="Normalny 2 2 2 7 12 4 2" xfId="14592"/>
    <cellStyle name="Normalny 2 2 2 7 12 5" xfId="4089"/>
    <cellStyle name="Normalny 2 2 2 7 12 5 2" xfId="15377"/>
    <cellStyle name="Normalny 2 2 2 7 12 6" xfId="5152"/>
    <cellStyle name="Normalny 2 2 2 7 12 6 2" xfId="16165"/>
    <cellStyle name="Normalny 2 2 2 7 12 7" xfId="5676"/>
    <cellStyle name="Normalny 2 2 2 7 12 8" xfId="6747"/>
    <cellStyle name="Normalny 2 2 2 7 12 8 2" xfId="16992"/>
    <cellStyle name="Normalny 2 2 2 7 12 9" xfId="7536"/>
    <cellStyle name="Normalny 2 2 2 7 12 9 2" xfId="17775"/>
    <cellStyle name="Normalny 2 2 2 7 13" xfId="981"/>
    <cellStyle name="Normalny 2 2 2 7 13 10" xfId="8371"/>
    <cellStyle name="Normalny 2 2 2 7 13 10 2" xfId="18609"/>
    <cellStyle name="Normalny 2 2 2 7 13 11" xfId="9153"/>
    <cellStyle name="Normalny 2 2 2 7 13 11 2" xfId="19391"/>
    <cellStyle name="Normalny 2 2 2 7 13 12" xfId="9935"/>
    <cellStyle name="Normalny 2 2 2 7 13 12 2" xfId="20173"/>
    <cellStyle name="Normalny 2 2 2 7 13 13" xfId="10717"/>
    <cellStyle name="Normalny 2 2 2 7 13 13 2" xfId="20955"/>
    <cellStyle name="Normalny 2 2 2 7 13 14" xfId="11502"/>
    <cellStyle name="Normalny 2 2 2 7 13 14 2" xfId="21737"/>
    <cellStyle name="Normalny 2 2 2 7 13 15" xfId="12293"/>
    <cellStyle name="Normalny 2 2 2 7 13 2" xfId="1791"/>
    <cellStyle name="Normalny 2 2 2 7 13 2 2" xfId="13079"/>
    <cellStyle name="Normalny 2 2 2 7 13 3" xfId="2574"/>
    <cellStyle name="Normalny 2 2 2 7 13 3 2" xfId="13862"/>
    <cellStyle name="Normalny 2 2 2 7 13 4" xfId="3356"/>
    <cellStyle name="Normalny 2 2 2 7 13 4 2" xfId="14644"/>
    <cellStyle name="Normalny 2 2 2 7 13 5" xfId="4141"/>
    <cellStyle name="Normalny 2 2 2 7 13 5 2" xfId="15429"/>
    <cellStyle name="Normalny 2 2 2 7 13 6" xfId="5204"/>
    <cellStyle name="Normalny 2 2 2 7 13 6 2" xfId="16217"/>
    <cellStyle name="Normalny 2 2 2 7 13 7" xfId="5677"/>
    <cellStyle name="Normalny 2 2 2 7 13 8" xfId="6799"/>
    <cellStyle name="Normalny 2 2 2 7 13 8 2" xfId="17044"/>
    <cellStyle name="Normalny 2 2 2 7 13 9" xfId="7588"/>
    <cellStyle name="Normalny 2 2 2 7 13 9 2" xfId="17827"/>
    <cellStyle name="Normalny 2 2 2 7 14" xfId="1033"/>
    <cellStyle name="Normalny 2 2 2 7 14 10" xfId="8423"/>
    <cellStyle name="Normalny 2 2 2 7 14 10 2" xfId="18661"/>
    <cellStyle name="Normalny 2 2 2 7 14 11" xfId="9205"/>
    <cellStyle name="Normalny 2 2 2 7 14 11 2" xfId="19443"/>
    <cellStyle name="Normalny 2 2 2 7 14 12" xfId="9987"/>
    <cellStyle name="Normalny 2 2 2 7 14 12 2" xfId="20225"/>
    <cellStyle name="Normalny 2 2 2 7 14 13" xfId="10769"/>
    <cellStyle name="Normalny 2 2 2 7 14 13 2" xfId="21007"/>
    <cellStyle name="Normalny 2 2 2 7 14 14" xfId="11554"/>
    <cellStyle name="Normalny 2 2 2 7 14 14 2" xfId="21789"/>
    <cellStyle name="Normalny 2 2 2 7 14 15" xfId="12345"/>
    <cellStyle name="Normalny 2 2 2 7 14 2" xfId="1843"/>
    <cellStyle name="Normalny 2 2 2 7 14 2 2" xfId="13131"/>
    <cellStyle name="Normalny 2 2 2 7 14 3" xfId="2626"/>
    <cellStyle name="Normalny 2 2 2 7 14 3 2" xfId="13914"/>
    <cellStyle name="Normalny 2 2 2 7 14 4" xfId="3408"/>
    <cellStyle name="Normalny 2 2 2 7 14 4 2" xfId="14696"/>
    <cellStyle name="Normalny 2 2 2 7 14 5" xfId="4193"/>
    <cellStyle name="Normalny 2 2 2 7 14 5 2" xfId="15481"/>
    <cellStyle name="Normalny 2 2 2 7 14 6" xfId="5256"/>
    <cellStyle name="Normalny 2 2 2 7 14 6 2" xfId="16269"/>
    <cellStyle name="Normalny 2 2 2 7 14 7" xfId="5678"/>
    <cellStyle name="Normalny 2 2 2 7 14 8" xfId="6851"/>
    <cellStyle name="Normalny 2 2 2 7 14 8 2" xfId="17096"/>
    <cellStyle name="Normalny 2 2 2 7 14 9" xfId="7640"/>
    <cellStyle name="Normalny 2 2 2 7 14 9 2" xfId="17879"/>
    <cellStyle name="Normalny 2 2 2 7 15" xfId="1086"/>
    <cellStyle name="Normalny 2 2 2 7 15 10" xfId="8475"/>
    <cellStyle name="Normalny 2 2 2 7 15 10 2" xfId="18713"/>
    <cellStyle name="Normalny 2 2 2 7 15 11" xfId="9257"/>
    <cellStyle name="Normalny 2 2 2 7 15 11 2" xfId="19495"/>
    <cellStyle name="Normalny 2 2 2 7 15 12" xfId="10039"/>
    <cellStyle name="Normalny 2 2 2 7 15 12 2" xfId="20277"/>
    <cellStyle name="Normalny 2 2 2 7 15 13" xfId="10821"/>
    <cellStyle name="Normalny 2 2 2 7 15 13 2" xfId="21059"/>
    <cellStyle name="Normalny 2 2 2 7 15 14" xfId="11606"/>
    <cellStyle name="Normalny 2 2 2 7 15 14 2" xfId="21841"/>
    <cellStyle name="Normalny 2 2 2 7 15 15" xfId="12397"/>
    <cellStyle name="Normalny 2 2 2 7 15 2" xfId="1896"/>
    <cellStyle name="Normalny 2 2 2 7 15 2 2" xfId="13184"/>
    <cellStyle name="Normalny 2 2 2 7 15 3" xfId="2678"/>
    <cellStyle name="Normalny 2 2 2 7 15 3 2" xfId="13966"/>
    <cellStyle name="Normalny 2 2 2 7 15 4" xfId="3460"/>
    <cellStyle name="Normalny 2 2 2 7 15 4 2" xfId="14748"/>
    <cellStyle name="Normalny 2 2 2 7 15 5" xfId="4245"/>
    <cellStyle name="Normalny 2 2 2 7 15 5 2" xfId="15533"/>
    <cellStyle name="Normalny 2 2 2 7 15 6" xfId="5309"/>
    <cellStyle name="Normalny 2 2 2 7 15 6 2" xfId="16321"/>
    <cellStyle name="Normalny 2 2 2 7 15 7" xfId="5679"/>
    <cellStyle name="Normalny 2 2 2 7 15 8" xfId="6904"/>
    <cellStyle name="Normalny 2 2 2 7 15 8 2" xfId="17149"/>
    <cellStyle name="Normalny 2 2 2 7 15 9" xfId="7692"/>
    <cellStyle name="Normalny 2 2 2 7 15 9 2" xfId="17931"/>
    <cellStyle name="Normalny 2 2 2 7 16" xfId="1138"/>
    <cellStyle name="Normalny 2 2 2 7 16 10" xfId="8527"/>
    <cellStyle name="Normalny 2 2 2 7 16 10 2" xfId="18765"/>
    <cellStyle name="Normalny 2 2 2 7 16 11" xfId="9309"/>
    <cellStyle name="Normalny 2 2 2 7 16 11 2" xfId="19547"/>
    <cellStyle name="Normalny 2 2 2 7 16 12" xfId="10091"/>
    <cellStyle name="Normalny 2 2 2 7 16 12 2" xfId="20329"/>
    <cellStyle name="Normalny 2 2 2 7 16 13" xfId="10873"/>
    <cellStyle name="Normalny 2 2 2 7 16 13 2" xfId="21111"/>
    <cellStyle name="Normalny 2 2 2 7 16 14" xfId="11658"/>
    <cellStyle name="Normalny 2 2 2 7 16 14 2" xfId="21893"/>
    <cellStyle name="Normalny 2 2 2 7 16 15" xfId="12449"/>
    <cellStyle name="Normalny 2 2 2 7 16 2" xfId="1948"/>
    <cellStyle name="Normalny 2 2 2 7 16 2 2" xfId="13236"/>
    <cellStyle name="Normalny 2 2 2 7 16 3" xfId="2730"/>
    <cellStyle name="Normalny 2 2 2 7 16 3 2" xfId="14018"/>
    <cellStyle name="Normalny 2 2 2 7 16 4" xfId="3512"/>
    <cellStyle name="Normalny 2 2 2 7 16 4 2" xfId="14800"/>
    <cellStyle name="Normalny 2 2 2 7 16 5" xfId="4297"/>
    <cellStyle name="Normalny 2 2 2 7 16 5 2" xfId="15585"/>
    <cellStyle name="Normalny 2 2 2 7 16 6" xfId="5361"/>
    <cellStyle name="Normalny 2 2 2 7 16 6 2" xfId="16373"/>
    <cellStyle name="Normalny 2 2 2 7 16 7" xfId="5680"/>
    <cellStyle name="Normalny 2 2 2 7 16 8" xfId="6956"/>
    <cellStyle name="Normalny 2 2 2 7 16 8 2" xfId="17201"/>
    <cellStyle name="Normalny 2 2 2 7 16 9" xfId="7744"/>
    <cellStyle name="Normalny 2 2 2 7 16 9 2" xfId="17983"/>
    <cellStyle name="Normalny 2 2 2 7 17" xfId="1192"/>
    <cellStyle name="Normalny 2 2 2 7 17 2" xfId="12503"/>
    <cellStyle name="Normalny 2 2 2 7 18" xfId="2002"/>
    <cellStyle name="Normalny 2 2 2 7 18 2" xfId="13290"/>
    <cellStyle name="Normalny 2 2 2 7 19" xfId="2784"/>
    <cellStyle name="Normalny 2 2 2 7 19 2" xfId="14072"/>
    <cellStyle name="Normalny 2 2 2 7 2" xfId="253"/>
    <cellStyle name="Normalny 2 2 2 7 2 10" xfId="7851"/>
    <cellStyle name="Normalny 2 2 2 7 2 10 2" xfId="18089"/>
    <cellStyle name="Normalny 2 2 2 7 2 11" xfId="8633"/>
    <cellStyle name="Normalny 2 2 2 7 2 11 2" xfId="18871"/>
    <cellStyle name="Normalny 2 2 2 7 2 12" xfId="9415"/>
    <cellStyle name="Normalny 2 2 2 7 2 12 2" xfId="19653"/>
    <cellStyle name="Normalny 2 2 2 7 2 13" xfId="10197"/>
    <cellStyle name="Normalny 2 2 2 7 2 13 2" xfId="20435"/>
    <cellStyle name="Normalny 2 2 2 7 2 14" xfId="10980"/>
    <cellStyle name="Normalny 2 2 2 7 2 14 2" xfId="21217"/>
    <cellStyle name="Normalny 2 2 2 7 2 15" xfId="11764"/>
    <cellStyle name="Normalny 2 2 2 7 2 2" xfId="1244"/>
    <cellStyle name="Normalny 2 2 2 7 2 2 2" xfId="12555"/>
    <cellStyle name="Normalny 2 2 2 7 2 3" xfId="2054"/>
    <cellStyle name="Normalny 2 2 2 7 2 3 2" xfId="13342"/>
    <cellStyle name="Normalny 2 2 2 7 2 4" xfId="2836"/>
    <cellStyle name="Normalny 2 2 2 7 2 4 2" xfId="14124"/>
    <cellStyle name="Normalny 2 2 2 7 2 5" xfId="3618"/>
    <cellStyle name="Normalny 2 2 2 7 2 5 2" xfId="14906"/>
    <cellStyle name="Normalny 2 2 2 7 2 6" xfId="4538"/>
    <cellStyle name="Normalny 2 2 2 7 2 6 2" xfId="15694"/>
    <cellStyle name="Normalny 2 2 2 7 2 7" xfId="5681"/>
    <cellStyle name="Normalny 2 2 2 7 2 8" xfId="6273"/>
    <cellStyle name="Normalny 2 2 2 7 2 8 2" xfId="16522"/>
    <cellStyle name="Normalny 2 2 2 7 2 9" xfId="7063"/>
    <cellStyle name="Normalny 2 2 2 7 2 9 2" xfId="17307"/>
    <cellStyle name="Normalny 2 2 2 7 20" xfId="3566"/>
    <cellStyle name="Normalny 2 2 2 7 20 2" xfId="14854"/>
    <cellStyle name="Normalny 2 2 2 7 21" xfId="4447"/>
    <cellStyle name="Normalny 2 2 2 7 21 2" xfId="15642"/>
    <cellStyle name="Normalny 2 2 2 7 22" xfId="5673"/>
    <cellStyle name="Normalny 2 2 2 7 23" xfId="6220"/>
    <cellStyle name="Normalny 2 2 2 7 23 2" xfId="16469"/>
    <cellStyle name="Normalny 2 2 2 7 24" xfId="7011"/>
    <cellStyle name="Normalny 2 2 2 7 24 2" xfId="17255"/>
    <cellStyle name="Normalny 2 2 2 7 25" xfId="7799"/>
    <cellStyle name="Normalny 2 2 2 7 25 2" xfId="18037"/>
    <cellStyle name="Normalny 2 2 2 7 26" xfId="8581"/>
    <cellStyle name="Normalny 2 2 2 7 26 2" xfId="18819"/>
    <cellStyle name="Normalny 2 2 2 7 27" xfId="9363"/>
    <cellStyle name="Normalny 2 2 2 7 27 2" xfId="19601"/>
    <cellStyle name="Normalny 2 2 2 7 28" xfId="10145"/>
    <cellStyle name="Normalny 2 2 2 7 28 2" xfId="20383"/>
    <cellStyle name="Normalny 2 2 2 7 29" xfId="10927"/>
    <cellStyle name="Normalny 2 2 2 7 29 2" xfId="21165"/>
    <cellStyle name="Normalny 2 2 2 7 3" xfId="305"/>
    <cellStyle name="Normalny 2 2 2 7 3 10" xfId="7903"/>
    <cellStyle name="Normalny 2 2 2 7 3 10 2" xfId="18141"/>
    <cellStyle name="Normalny 2 2 2 7 3 11" xfId="8685"/>
    <cellStyle name="Normalny 2 2 2 7 3 11 2" xfId="18923"/>
    <cellStyle name="Normalny 2 2 2 7 3 12" xfId="9467"/>
    <cellStyle name="Normalny 2 2 2 7 3 12 2" xfId="19705"/>
    <cellStyle name="Normalny 2 2 2 7 3 13" xfId="10249"/>
    <cellStyle name="Normalny 2 2 2 7 3 13 2" xfId="20487"/>
    <cellStyle name="Normalny 2 2 2 7 3 14" xfId="11032"/>
    <cellStyle name="Normalny 2 2 2 7 3 14 2" xfId="21269"/>
    <cellStyle name="Normalny 2 2 2 7 3 15" xfId="11816"/>
    <cellStyle name="Normalny 2 2 2 7 3 2" xfId="1296"/>
    <cellStyle name="Normalny 2 2 2 7 3 2 2" xfId="12607"/>
    <cellStyle name="Normalny 2 2 2 7 3 3" xfId="2106"/>
    <cellStyle name="Normalny 2 2 2 7 3 3 2" xfId="13394"/>
    <cellStyle name="Normalny 2 2 2 7 3 4" xfId="2888"/>
    <cellStyle name="Normalny 2 2 2 7 3 4 2" xfId="14176"/>
    <cellStyle name="Normalny 2 2 2 7 3 5" xfId="3670"/>
    <cellStyle name="Normalny 2 2 2 7 3 5 2" xfId="14958"/>
    <cellStyle name="Normalny 2 2 2 7 3 6" xfId="4590"/>
    <cellStyle name="Normalny 2 2 2 7 3 6 2" xfId="15746"/>
    <cellStyle name="Normalny 2 2 2 7 3 7" xfId="5682"/>
    <cellStyle name="Normalny 2 2 2 7 3 8" xfId="6325"/>
    <cellStyle name="Normalny 2 2 2 7 3 8 2" xfId="16574"/>
    <cellStyle name="Normalny 2 2 2 7 3 9" xfId="7115"/>
    <cellStyle name="Normalny 2 2 2 7 3 9 2" xfId="17359"/>
    <cellStyle name="Normalny 2 2 2 7 30" xfId="11712"/>
    <cellStyle name="Normalny 2 2 2 7 4" xfId="357"/>
    <cellStyle name="Normalny 2 2 2 7 4 10" xfId="7955"/>
    <cellStyle name="Normalny 2 2 2 7 4 10 2" xfId="18193"/>
    <cellStyle name="Normalny 2 2 2 7 4 11" xfId="8737"/>
    <cellStyle name="Normalny 2 2 2 7 4 11 2" xfId="18975"/>
    <cellStyle name="Normalny 2 2 2 7 4 12" xfId="9519"/>
    <cellStyle name="Normalny 2 2 2 7 4 12 2" xfId="19757"/>
    <cellStyle name="Normalny 2 2 2 7 4 13" xfId="10301"/>
    <cellStyle name="Normalny 2 2 2 7 4 13 2" xfId="20539"/>
    <cellStyle name="Normalny 2 2 2 7 4 14" xfId="11084"/>
    <cellStyle name="Normalny 2 2 2 7 4 14 2" xfId="21321"/>
    <cellStyle name="Normalny 2 2 2 7 4 15" xfId="11868"/>
    <cellStyle name="Normalny 2 2 2 7 4 2" xfId="1348"/>
    <cellStyle name="Normalny 2 2 2 7 4 2 2" xfId="12659"/>
    <cellStyle name="Normalny 2 2 2 7 4 3" xfId="2158"/>
    <cellStyle name="Normalny 2 2 2 7 4 3 2" xfId="13446"/>
    <cellStyle name="Normalny 2 2 2 7 4 4" xfId="2940"/>
    <cellStyle name="Normalny 2 2 2 7 4 4 2" xfId="14228"/>
    <cellStyle name="Normalny 2 2 2 7 4 5" xfId="3722"/>
    <cellStyle name="Normalny 2 2 2 7 4 5 2" xfId="15010"/>
    <cellStyle name="Normalny 2 2 2 7 4 6" xfId="4642"/>
    <cellStyle name="Normalny 2 2 2 7 4 6 2" xfId="15798"/>
    <cellStyle name="Normalny 2 2 2 7 4 7" xfId="5683"/>
    <cellStyle name="Normalny 2 2 2 7 4 8" xfId="6377"/>
    <cellStyle name="Normalny 2 2 2 7 4 8 2" xfId="16626"/>
    <cellStyle name="Normalny 2 2 2 7 4 9" xfId="7167"/>
    <cellStyle name="Normalny 2 2 2 7 4 9 2" xfId="17411"/>
    <cellStyle name="Normalny 2 2 2 7 5" xfId="409"/>
    <cellStyle name="Normalny 2 2 2 7 5 10" xfId="8007"/>
    <cellStyle name="Normalny 2 2 2 7 5 10 2" xfId="18245"/>
    <cellStyle name="Normalny 2 2 2 7 5 11" xfId="8789"/>
    <cellStyle name="Normalny 2 2 2 7 5 11 2" xfId="19027"/>
    <cellStyle name="Normalny 2 2 2 7 5 12" xfId="9571"/>
    <cellStyle name="Normalny 2 2 2 7 5 12 2" xfId="19809"/>
    <cellStyle name="Normalny 2 2 2 7 5 13" xfId="10353"/>
    <cellStyle name="Normalny 2 2 2 7 5 13 2" xfId="20591"/>
    <cellStyle name="Normalny 2 2 2 7 5 14" xfId="11136"/>
    <cellStyle name="Normalny 2 2 2 7 5 14 2" xfId="21373"/>
    <cellStyle name="Normalny 2 2 2 7 5 15" xfId="11920"/>
    <cellStyle name="Normalny 2 2 2 7 5 2" xfId="1400"/>
    <cellStyle name="Normalny 2 2 2 7 5 2 2" xfId="12711"/>
    <cellStyle name="Normalny 2 2 2 7 5 3" xfId="2210"/>
    <cellStyle name="Normalny 2 2 2 7 5 3 2" xfId="13498"/>
    <cellStyle name="Normalny 2 2 2 7 5 4" xfId="2992"/>
    <cellStyle name="Normalny 2 2 2 7 5 4 2" xfId="14280"/>
    <cellStyle name="Normalny 2 2 2 7 5 5" xfId="3774"/>
    <cellStyle name="Normalny 2 2 2 7 5 5 2" xfId="15062"/>
    <cellStyle name="Normalny 2 2 2 7 5 6" xfId="4694"/>
    <cellStyle name="Normalny 2 2 2 7 5 6 2" xfId="15850"/>
    <cellStyle name="Normalny 2 2 2 7 5 7" xfId="5684"/>
    <cellStyle name="Normalny 2 2 2 7 5 8" xfId="6429"/>
    <cellStyle name="Normalny 2 2 2 7 5 8 2" xfId="16678"/>
    <cellStyle name="Normalny 2 2 2 7 5 9" xfId="7219"/>
    <cellStyle name="Normalny 2 2 2 7 5 9 2" xfId="17463"/>
    <cellStyle name="Normalny 2 2 2 7 6" xfId="461"/>
    <cellStyle name="Normalny 2 2 2 7 6 10" xfId="8059"/>
    <cellStyle name="Normalny 2 2 2 7 6 10 2" xfId="18297"/>
    <cellStyle name="Normalny 2 2 2 7 6 11" xfId="8841"/>
    <cellStyle name="Normalny 2 2 2 7 6 11 2" xfId="19079"/>
    <cellStyle name="Normalny 2 2 2 7 6 12" xfId="9623"/>
    <cellStyle name="Normalny 2 2 2 7 6 12 2" xfId="19861"/>
    <cellStyle name="Normalny 2 2 2 7 6 13" xfId="10405"/>
    <cellStyle name="Normalny 2 2 2 7 6 13 2" xfId="20643"/>
    <cellStyle name="Normalny 2 2 2 7 6 14" xfId="11188"/>
    <cellStyle name="Normalny 2 2 2 7 6 14 2" xfId="21425"/>
    <cellStyle name="Normalny 2 2 2 7 6 15" xfId="11972"/>
    <cellStyle name="Normalny 2 2 2 7 6 2" xfId="1452"/>
    <cellStyle name="Normalny 2 2 2 7 6 2 2" xfId="12763"/>
    <cellStyle name="Normalny 2 2 2 7 6 3" xfId="2262"/>
    <cellStyle name="Normalny 2 2 2 7 6 3 2" xfId="13550"/>
    <cellStyle name="Normalny 2 2 2 7 6 4" xfId="3044"/>
    <cellStyle name="Normalny 2 2 2 7 6 4 2" xfId="14332"/>
    <cellStyle name="Normalny 2 2 2 7 6 5" xfId="3826"/>
    <cellStyle name="Normalny 2 2 2 7 6 5 2" xfId="15114"/>
    <cellStyle name="Normalny 2 2 2 7 6 6" xfId="4746"/>
    <cellStyle name="Normalny 2 2 2 7 6 6 2" xfId="15902"/>
    <cellStyle name="Normalny 2 2 2 7 6 7" xfId="5685"/>
    <cellStyle name="Normalny 2 2 2 7 6 8" xfId="6481"/>
    <cellStyle name="Normalny 2 2 2 7 6 8 2" xfId="16730"/>
    <cellStyle name="Normalny 2 2 2 7 6 9" xfId="7271"/>
    <cellStyle name="Normalny 2 2 2 7 6 9 2" xfId="17515"/>
    <cellStyle name="Normalny 2 2 2 7 7" xfId="564"/>
    <cellStyle name="Normalny 2 2 2 7 7 2" xfId="5686"/>
    <cellStyle name="Normalny 2 2 2 7 8" xfId="648"/>
    <cellStyle name="Normalny 2 2 2 7 8 10" xfId="8111"/>
    <cellStyle name="Normalny 2 2 2 7 8 10 2" xfId="18349"/>
    <cellStyle name="Normalny 2 2 2 7 8 11" xfId="8893"/>
    <cellStyle name="Normalny 2 2 2 7 8 11 2" xfId="19131"/>
    <cellStyle name="Normalny 2 2 2 7 8 12" xfId="9675"/>
    <cellStyle name="Normalny 2 2 2 7 8 12 2" xfId="19913"/>
    <cellStyle name="Normalny 2 2 2 7 8 13" xfId="10457"/>
    <cellStyle name="Normalny 2 2 2 7 8 13 2" xfId="20695"/>
    <cellStyle name="Normalny 2 2 2 7 8 14" xfId="11240"/>
    <cellStyle name="Normalny 2 2 2 7 8 14 2" xfId="21477"/>
    <cellStyle name="Normalny 2 2 2 7 8 15" xfId="12029"/>
    <cellStyle name="Normalny 2 2 2 7 8 2" xfId="1510"/>
    <cellStyle name="Normalny 2 2 2 7 8 2 2" xfId="12816"/>
    <cellStyle name="Normalny 2 2 2 7 8 3" xfId="2314"/>
    <cellStyle name="Normalny 2 2 2 7 8 3 2" xfId="13602"/>
    <cellStyle name="Normalny 2 2 2 7 8 4" xfId="3096"/>
    <cellStyle name="Normalny 2 2 2 7 8 4 2" xfId="14384"/>
    <cellStyle name="Normalny 2 2 2 7 8 5" xfId="3879"/>
    <cellStyle name="Normalny 2 2 2 7 8 5 2" xfId="15167"/>
    <cellStyle name="Normalny 2 2 2 7 8 6" xfId="4909"/>
    <cellStyle name="Normalny 2 2 2 7 8 6 2" xfId="15955"/>
    <cellStyle name="Normalny 2 2 2 7 8 7" xfId="5687"/>
    <cellStyle name="Normalny 2 2 2 7 8 8" xfId="6534"/>
    <cellStyle name="Normalny 2 2 2 7 8 8 2" xfId="16782"/>
    <cellStyle name="Normalny 2 2 2 7 8 9" xfId="7324"/>
    <cellStyle name="Normalny 2 2 2 7 8 9 2" xfId="17567"/>
    <cellStyle name="Normalny 2 2 2 7 9" xfId="717"/>
    <cellStyle name="Normalny 2 2 2 7 9 10" xfId="8163"/>
    <cellStyle name="Normalny 2 2 2 7 9 10 2" xfId="18401"/>
    <cellStyle name="Normalny 2 2 2 7 9 11" xfId="8945"/>
    <cellStyle name="Normalny 2 2 2 7 9 11 2" xfId="19183"/>
    <cellStyle name="Normalny 2 2 2 7 9 12" xfId="9727"/>
    <cellStyle name="Normalny 2 2 2 7 9 12 2" xfId="19965"/>
    <cellStyle name="Normalny 2 2 2 7 9 13" xfId="10509"/>
    <cellStyle name="Normalny 2 2 2 7 9 13 2" xfId="20747"/>
    <cellStyle name="Normalny 2 2 2 7 9 14" xfId="11293"/>
    <cellStyle name="Normalny 2 2 2 7 9 14 2" xfId="21529"/>
    <cellStyle name="Normalny 2 2 2 7 9 15" xfId="12085"/>
    <cellStyle name="Normalny 2 2 2 7 9 2" xfId="1573"/>
    <cellStyle name="Normalny 2 2 2 7 9 2 2" xfId="12870"/>
    <cellStyle name="Normalny 2 2 2 7 9 3" xfId="2366"/>
    <cellStyle name="Normalny 2 2 2 7 9 3 2" xfId="13654"/>
    <cellStyle name="Normalny 2 2 2 7 9 4" xfId="3148"/>
    <cellStyle name="Normalny 2 2 2 7 9 4 2" xfId="14436"/>
    <cellStyle name="Normalny 2 2 2 7 9 5" xfId="3931"/>
    <cellStyle name="Normalny 2 2 2 7 9 5 2" xfId="15219"/>
    <cellStyle name="Normalny 2 2 2 7 9 6" xfId="4969"/>
    <cellStyle name="Normalny 2 2 2 7 9 6 2" xfId="16007"/>
    <cellStyle name="Normalny 2 2 2 7 9 7" xfId="5688"/>
    <cellStyle name="Normalny 2 2 2 7 9 8" xfId="6587"/>
    <cellStyle name="Normalny 2 2 2 7 9 8 2" xfId="16835"/>
    <cellStyle name="Normalny 2 2 2 7 9 9" xfId="7377"/>
    <cellStyle name="Normalny 2 2 2 7 9 9 2" xfId="17619"/>
    <cellStyle name="Normalny 2 2 2 8" xfId="127"/>
    <cellStyle name="Normalny 2 2 2 8 10" xfId="797"/>
    <cellStyle name="Normalny 2 2 2 8 10 10" xfId="8224"/>
    <cellStyle name="Normalny 2 2 2 8 10 10 2" xfId="18462"/>
    <cellStyle name="Normalny 2 2 2 8 10 11" xfId="9006"/>
    <cellStyle name="Normalny 2 2 2 8 10 11 2" xfId="19244"/>
    <cellStyle name="Normalny 2 2 2 8 10 12" xfId="9788"/>
    <cellStyle name="Normalny 2 2 2 8 10 12 2" xfId="20026"/>
    <cellStyle name="Normalny 2 2 2 8 10 13" xfId="10570"/>
    <cellStyle name="Normalny 2 2 2 8 10 13 2" xfId="20808"/>
    <cellStyle name="Normalny 2 2 2 8 10 14" xfId="11354"/>
    <cellStyle name="Normalny 2 2 2 8 10 14 2" xfId="21590"/>
    <cellStyle name="Normalny 2 2 2 8 10 15" xfId="12146"/>
    <cellStyle name="Normalny 2 2 2 8 10 2" xfId="1644"/>
    <cellStyle name="Normalny 2 2 2 8 10 2 2" xfId="12932"/>
    <cellStyle name="Normalny 2 2 2 8 10 3" xfId="2427"/>
    <cellStyle name="Normalny 2 2 2 8 10 3 2" xfId="13715"/>
    <cellStyle name="Normalny 2 2 2 8 10 4" xfId="3209"/>
    <cellStyle name="Normalny 2 2 2 8 10 4 2" xfId="14497"/>
    <cellStyle name="Normalny 2 2 2 8 10 5" xfId="3994"/>
    <cellStyle name="Normalny 2 2 2 8 10 5 2" xfId="15282"/>
    <cellStyle name="Normalny 2 2 2 8 10 6" xfId="5035"/>
    <cellStyle name="Normalny 2 2 2 8 10 6 2" xfId="16069"/>
    <cellStyle name="Normalny 2 2 2 8 10 7" xfId="5690"/>
    <cellStyle name="Normalny 2 2 2 8 10 8" xfId="6650"/>
    <cellStyle name="Normalny 2 2 2 8 10 8 2" xfId="16896"/>
    <cellStyle name="Normalny 2 2 2 8 10 9" xfId="7439"/>
    <cellStyle name="Normalny 2 2 2 8 10 9 2" xfId="17680"/>
    <cellStyle name="Normalny 2 2 2 8 11" xfId="873"/>
    <cellStyle name="Normalny 2 2 2 8 11 10" xfId="8268"/>
    <cellStyle name="Normalny 2 2 2 8 11 10 2" xfId="18506"/>
    <cellStyle name="Normalny 2 2 2 8 11 11" xfId="9050"/>
    <cellStyle name="Normalny 2 2 2 8 11 11 2" xfId="19288"/>
    <cellStyle name="Normalny 2 2 2 8 11 12" xfId="9832"/>
    <cellStyle name="Normalny 2 2 2 8 11 12 2" xfId="20070"/>
    <cellStyle name="Normalny 2 2 2 8 11 13" xfId="10614"/>
    <cellStyle name="Normalny 2 2 2 8 11 13 2" xfId="20852"/>
    <cellStyle name="Normalny 2 2 2 8 11 14" xfId="11399"/>
    <cellStyle name="Normalny 2 2 2 8 11 14 2" xfId="21634"/>
    <cellStyle name="Normalny 2 2 2 8 11 15" xfId="12190"/>
    <cellStyle name="Normalny 2 2 2 8 11 2" xfId="1688"/>
    <cellStyle name="Normalny 2 2 2 8 11 2 2" xfId="12976"/>
    <cellStyle name="Normalny 2 2 2 8 11 3" xfId="2471"/>
    <cellStyle name="Normalny 2 2 2 8 11 3 2" xfId="13759"/>
    <cellStyle name="Normalny 2 2 2 8 11 4" xfId="3253"/>
    <cellStyle name="Normalny 2 2 2 8 11 4 2" xfId="14541"/>
    <cellStyle name="Normalny 2 2 2 8 11 5" xfId="4038"/>
    <cellStyle name="Normalny 2 2 2 8 11 5 2" xfId="15326"/>
    <cellStyle name="Normalny 2 2 2 8 11 6" xfId="5099"/>
    <cellStyle name="Normalny 2 2 2 8 11 6 2" xfId="16113"/>
    <cellStyle name="Normalny 2 2 2 8 11 7" xfId="5691"/>
    <cellStyle name="Normalny 2 2 2 8 11 8" xfId="6695"/>
    <cellStyle name="Normalny 2 2 2 8 11 8 2" xfId="16941"/>
    <cellStyle name="Normalny 2 2 2 8 11 9" xfId="7484"/>
    <cellStyle name="Normalny 2 2 2 8 11 9 2" xfId="17724"/>
    <cellStyle name="Normalny 2 2 2 8 12" xfId="930"/>
    <cellStyle name="Normalny 2 2 2 8 12 10" xfId="8320"/>
    <cellStyle name="Normalny 2 2 2 8 12 10 2" xfId="18558"/>
    <cellStyle name="Normalny 2 2 2 8 12 11" xfId="9102"/>
    <cellStyle name="Normalny 2 2 2 8 12 11 2" xfId="19340"/>
    <cellStyle name="Normalny 2 2 2 8 12 12" xfId="9884"/>
    <cellStyle name="Normalny 2 2 2 8 12 12 2" xfId="20122"/>
    <cellStyle name="Normalny 2 2 2 8 12 13" xfId="10666"/>
    <cellStyle name="Normalny 2 2 2 8 12 13 2" xfId="20904"/>
    <cellStyle name="Normalny 2 2 2 8 12 14" xfId="11451"/>
    <cellStyle name="Normalny 2 2 2 8 12 14 2" xfId="21686"/>
    <cellStyle name="Normalny 2 2 2 8 12 15" xfId="12242"/>
    <cellStyle name="Normalny 2 2 2 8 12 2" xfId="1740"/>
    <cellStyle name="Normalny 2 2 2 8 12 2 2" xfId="13028"/>
    <cellStyle name="Normalny 2 2 2 8 12 3" xfId="2523"/>
    <cellStyle name="Normalny 2 2 2 8 12 3 2" xfId="13811"/>
    <cellStyle name="Normalny 2 2 2 8 12 4" xfId="3305"/>
    <cellStyle name="Normalny 2 2 2 8 12 4 2" xfId="14593"/>
    <cellStyle name="Normalny 2 2 2 8 12 5" xfId="4090"/>
    <cellStyle name="Normalny 2 2 2 8 12 5 2" xfId="15378"/>
    <cellStyle name="Normalny 2 2 2 8 12 6" xfId="5153"/>
    <cellStyle name="Normalny 2 2 2 8 12 6 2" xfId="16166"/>
    <cellStyle name="Normalny 2 2 2 8 12 7" xfId="5692"/>
    <cellStyle name="Normalny 2 2 2 8 12 8" xfId="6748"/>
    <cellStyle name="Normalny 2 2 2 8 12 8 2" xfId="16993"/>
    <cellStyle name="Normalny 2 2 2 8 12 9" xfId="7537"/>
    <cellStyle name="Normalny 2 2 2 8 12 9 2" xfId="17776"/>
    <cellStyle name="Normalny 2 2 2 8 13" xfId="982"/>
    <cellStyle name="Normalny 2 2 2 8 13 10" xfId="8372"/>
    <cellStyle name="Normalny 2 2 2 8 13 10 2" xfId="18610"/>
    <cellStyle name="Normalny 2 2 2 8 13 11" xfId="9154"/>
    <cellStyle name="Normalny 2 2 2 8 13 11 2" xfId="19392"/>
    <cellStyle name="Normalny 2 2 2 8 13 12" xfId="9936"/>
    <cellStyle name="Normalny 2 2 2 8 13 12 2" xfId="20174"/>
    <cellStyle name="Normalny 2 2 2 8 13 13" xfId="10718"/>
    <cellStyle name="Normalny 2 2 2 8 13 13 2" xfId="20956"/>
    <cellStyle name="Normalny 2 2 2 8 13 14" xfId="11503"/>
    <cellStyle name="Normalny 2 2 2 8 13 14 2" xfId="21738"/>
    <cellStyle name="Normalny 2 2 2 8 13 15" xfId="12294"/>
    <cellStyle name="Normalny 2 2 2 8 13 2" xfId="1792"/>
    <cellStyle name="Normalny 2 2 2 8 13 2 2" xfId="13080"/>
    <cellStyle name="Normalny 2 2 2 8 13 3" xfId="2575"/>
    <cellStyle name="Normalny 2 2 2 8 13 3 2" xfId="13863"/>
    <cellStyle name="Normalny 2 2 2 8 13 4" xfId="3357"/>
    <cellStyle name="Normalny 2 2 2 8 13 4 2" xfId="14645"/>
    <cellStyle name="Normalny 2 2 2 8 13 5" xfId="4142"/>
    <cellStyle name="Normalny 2 2 2 8 13 5 2" xfId="15430"/>
    <cellStyle name="Normalny 2 2 2 8 13 6" xfId="5205"/>
    <cellStyle name="Normalny 2 2 2 8 13 6 2" xfId="16218"/>
    <cellStyle name="Normalny 2 2 2 8 13 7" xfId="5693"/>
    <cellStyle name="Normalny 2 2 2 8 13 8" xfId="6800"/>
    <cellStyle name="Normalny 2 2 2 8 13 8 2" xfId="17045"/>
    <cellStyle name="Normalny 2 2 2 8 13 9" xfId="7589"/>
    <cellStyle name="Normalny 2 2 2 8 13 9 2" xfId="17828"/>
    <cellStyle name="Normalny 2 2 2 8 14" xfId="1034"/>
    <cellStyle name="Normalny 2 2 2 8 14 10" xfId="8424"/>
    <cellStyle name="Normalny 2 2 2 8 14 10 2" xfId="18662"/>
    <cellStyle name="Normalny 2 2 2 8 14 11" xfId="9206"/>
    <cellStyle name="Normalny 2 2 2 8 14 11 2" xfId="19444"/>
    <cellStyle name="Normalny 2 2 2 8 14 12" xfId="9988"/>
    <cellStyle name="Normalny 2 2 2 8 14 12 2" xfId="20226"/>
    <cellStyle name="Normalny 2 2 2 8 14 13" xfId="10770"/>
    <cellStyle name="Normalny 2 2 2 8 14 13 2" xfId="21008"/>
    <cellStyle name="Normalny 2 2 2 8 14 14" xfId="11555"/>
    <cellStyle name="Normalny 2 2 2 8 14 14 2" xfId="21790"/>
    <cellStyle name="Normalny 2 2 2 8 14 15" xfId="12346"/>
    <cellStyle name="Normalny 2 2 2 8 14 2" xfId="1844"/>
    <cellStyle name="Normalny 2 2 2 8 14 2 2" xfId="13132"/>
    <cellStyle name="Normalny 2 2 2 8 14 3" xfId="2627"/>
    <cellStyle name="Normalny 2 2 2 8 14 3 2" xfId="13915"/>
    <cellStyle name="Normalny 2 2 2 8 14 4" xfId="3409"/>
    <cellStyle name="Normalny 2 2 2 8 14 4 2" xfId="14697"/>
    <cellStyle name="Normalny 2 2 2 8 14 5" xfId="4194"/>
    <cellStyle name="Normalny 2 2 2 8 14 5 2" xfId="15482"/>
    <cellStyle name="Normalny 2 2 2 8 14 6" xfId="5257"/>
    <cellStyle name="Normalny 2 2 2 8 14 6 2" xfId="16270"/>
    <cellStyle name="Normalny 2 2 2 8 14 7" xfId="5694"/>
    <cellStyle name="Normalny 2 2 2 8 14 8" xfId="6852"/>
    <cellStyle name="Normalny 2 2 2 8 14 8 2" xfId="17097"/>
    <cellStyle name="Normalny 2 2 2 8 14 9" xfId="7641"/>
    <cellStyle name="Normalny 2 2 2 8 14 9 2" xfId="17880"/>
    <cellStyle name="Normalny 2 2 2 8 15" xfId="1087"/>
    <cellStyle name="Normalny 2 2 2 8 15 10" xfId="8476"/>
    <cellStyle name="Normalny 2 2 2 8 15 10 2" xfId="18714"/>
    <cellStyle name="Normalny 2 2 2 8 15 11" xfId="9258"/>
    <cellStyle name="Normalny 2 2 2 8 15 11 2" xfId="19496"/>
    <cellStyle name="Normalny 2 2 2 8 15 12" xfId="10040"/>
    <cellStyle name="Normalny 2 2 2 8 15 12 2" xfId="20278"/>
    <cellStyle name="Normalny 2 2 2 8 15 13" xfId="10822"/>
    <cellStyle name="Normalny 2 2 2 8 15 13 2" xfId="21060"/>
    <cellStyle name="Normalny 2 2 2 8 15 14" xfId="11607"/>
    <cellStyle name="Normalny 2 2 2 8 15 14 2" xfId="21842"/>
    <cellStyle name="Normalny 2 2 2 8 15 15" xfId="12398"/>
    <cellStyle name="Normalny 2 2 2 8 15 2" xfId="1897"/>
    <cellStyle name="Normalny 2 2 2 8 15 2 2" xfId="13185"/>
    <cellStyle name="Normalny 2 2 2 8 15 3" xfId="2679"/>
    <cellStyle name="Normalny 2 2 2 8 15 3 2" xfId="13967"/>
    <cellStyle name="Normalny 2 2 2 8 15 4" xfId="3461"/>
    <cellStyle name="Normalny 2 2 2 8 15 4 2" xfId="14749"/>
    <cellStyle name="Normalny 2 2 2 8 15 5" xfId="4246"/>
    <cellStyle name="Normalny 2 2 2 8 15 5 2" xfId="15534"/>
    <cellStyle name="Normalny 2 2 2 8 15 6" xfId="5310"/>
    <cellStyle name="Normalny 2 2 2 8 15 6 2" xfId="16322"/>
    <cellStyle name="Normalny 2 2 2 8 15 7" xfId="5695"/>
    <cellStyle name="Normalny 2 2 2 8 15 8" xfId="6905"/>
    <cellStyle name="Normalny 2 2 2 8 15 8 2" xfId="17150"/>
    <cellStyle name="Normalny 2 2 2 8 15 9" xfId="7693"/>
    <cellStyle name="Normalny 2 2 2 8 15 9 2" xfId="17932"/>
    <cellStyle name="Normalny 2 2 2 8 16" xfId="1139"/>
    <cellStyle name="Normalny 2 2 2 8 16 10" xfId="8528"/>
    <cellStyle name="Normalny 2 2 2 8 16 10 2" xfId="18766"/>
    <cellStyle name="Normalny 2 2 2 8 16 11" xfId="9310"/>
    <cellStyle name="Normalny 2 2 2 8 16 11 2" xfId="19548"/>
    <cellStyle name="Normalny 2 2 2 8 16 12" xfId="10092"/>
    <cellStyle name="Normalny 2 2 2 8 16 12 2" xfId="20330"/>
    <cellStyle name="Normalny 2 2 2 8 16 13" xfId="10874"/>
    <cellStyle name="Normalny 2 2 2 8 16 13 2" xfId="21112"/>
    <cellStyle name="Normalny 2 2 2 8 16 14" xfId="11659"/>
    <cellStyle name="Normalny 2 2 2 8 16 14 2" xfId="21894"/>
    <cellStyle name="Normalny 2 2 2 8 16 15" xfId="12450"/>
    <cellStyle name="Normalny 2 2 2 8 16 2" xfId="1949"/>
    <cellStyle name="Normalny 2 2 2 8 16 2 2" xfId="13237"/>
    <cellStyle name="Normalny 2 2 2 8 16 3" xfId="2731"/>
    <cellStyle name="Normalny 2 2 2 8 16 3 2" xfId="14019"/>
    <cellStyle name="Normalny 2 2 2 8 16 4" xfId="3513"/>
    <cellStyle name="Normalny 2 2 2 8 16 4 2" xfId="14801"/>
    <cellStyle name="Normalny 2 2 2 8 16 5" xfId="4298"/>
    <cellStyle name="Normalny 2 2 2 8 16 5 2" xfId="15586"/>
    <cellStyle name="Normalny 2 2 2 8 16 6" xfId="5362"/>
    <cellStyle name="Normalny 2 2 2 8 16 6 2" xfId="16374"/>
    <cellStyle name="Normalny 2 2 2 8 16 7" xfId="5696"/>
    <cellStyle name="Normalny 2 2 2 8 16 8" xfId="6957"/>
    <cellStyle name="Normalny 2 2 2 8 16 8 2" xfId="17202"/>
    <cellStyle name="Normalny 2 2 2 8 16 9" xfId="7745"/>
    <cellStyle name="Normalny 2 2 2 8 16 9 2" xfId="17984"/>
    <cellStyle name="Normalny 2 2 2 8 17" xfId="1193"/>
    <cellStyle name="Normalny 2 2 2 8 17 2" xfId="12504"/>
    <cellStyle name="Normalny 2 2 2 8 18" xfId="2003"/>
    <cellStyle name="Normalny 2 2 2 8 18 2" xfId="13291"/>
    <cellStyle name="Normalny 2 2 2 8 19" xfId="2785"/>
    <cellStyle name="Normalny 2 2 2 8 19 2" xfId="14073"/>
    <cellStyle name="Normalny 2 2 2 8 2" xfId="254"/>
    <cellStyle name="Normalny 2 2 2 8 2 10" xfId="7852"/>
    <cellStyle name="Normalny 2 2 2 8 2 10 2" xfId="18090"/>
    <cellStyle name="Normalny 2 2 2 8 2 11" xfId="8634"/>
    <cellStyle name="Normalny 2 2 2 8 2 11 2" xfId="18872"/>
    <cellStyle name="Normalny 2 2 2 8 2 12" xfId="9416"/>
    <cellStyle name="Normalny 2 2 2 8 2 12 2" xfId="19654"/>
    <cellStyle name="Normalny 2 2 2 8 2 13" xfId="10198"/>
    <cellStyle name="Normalny 2 2 2 8 2 13 2" xfId="20436"/>
    <cellStyle name="Normalny 2 2 2 8 2 14" xfId="10981"/>
    <cellStyle name="Normalny 2 2 2 8 2 14 2" xfId="21218"/>
    <cellStyle name="Normalny 2 2 2 8 2 15" xfId="11765"/>
    <cellStyle name="Normalny 2 2 2 8 2 2" xfId="1245"/>
    <cellStyle name="Normalny 2 2 2 8 2 2 2" xfId="12556"/>
    <cellStyle name="Normalny 2 2 2 8 2 3" xfId="2055"/>
    <cellStyle name="Normalny 2 2 2 8 2 3 2" xfId="13343"/>
    <cellStyle name="Normalny 2 2 2 8 2 4" xfId="2837"/>
    <cellStyle name="Normalny 2 2 2 8 2 4 2" xfId="14125"/>
    <cellStyle name="Normalny 2 2 2 8 2 5" xfId="3619"/>
    <cellStyle name="Normalny 2 2 2 8 2 5 2" xfId="14907"/>
    <cellStyle name="Normalny 2 2 2 8 2 6" xfId="4539"/>
    <cellStyle name="Normalny 2 2 2 8 2 6 2" xfId="15695"/>
    <cellStyle name="Normalny 2 2 2 8 2 7" xfId="5697"/>
    <cellStyle name="Normalny 2 2 2 8 2 8" xfId="6274"/>
    <cellStyle name="Normalny 2 2 2 8 2 8 2" xfId="16523"/>
    <cellStyle name="Normalny 2 2 2 8 2 9" xfId="7064"/>
    <cellStyle name="Normalny 2 2 2 8 2 9 2" xfId="17308"/>
    <cellStyle name="Normalny 2 2 2 8 20" xfId="3567"/>
    <cellStyle name="Normalny 2 2 2 8 20 2" xfId="14855"/>
    <cellStyle name="Normalny 2 2 2 8 21" xfId="4448"/>
    <cellStyle name="Normalny 2 2 2 8 21 2" xfId="15643"/>
    <cellStyle name="Normalny 2 2 2 8 22" xfId="5689"/>
    <cellStyle name="Normalny 2 2 2 8 23" xfId="6221"/>
    <cellStyle name="Normalny 2 2 2 8 23 2" xfId="16470"/>
    <cellStyle name="Normalny 2 2 2 8 24" xfId="7012"/>
    <cellStyle name="Normalny 2 2 2 8 24 2" xfId="17256"/>
    <cellStyle name="Normalny 2 2 2 8 25" xfId="7800"/>
    <cellStyle name="Normalny 2 2 2 8 25 2" xfId="18038"/>
    <cellStyle name="Normalny 2 2 2 8 26" xfId="8582"/>
    <cellStyle name="Normalny 2 2 2 8 26 2" xfId="18820"/>
    <cellStyle name="Normalny 2 2 2 8 27" xfId="9364"/>
    <cellStyle name="Normalny 2 2 2 8 27 2" xfId="19602"/>
    <cellStyle name="Normalny 2 2 2 8 28" xfId="10146"/>
    <cellStyle name="Normalny 2 2 2 8 28 2" xfId="20384"/>
    <cellStyle name="Normalny 2 2 2 8 29" xfId="10928"/>
    <cellStyle name="Normalny 2 2 2 8 29 2" xfId="21166"/>
    <cellStyle name="Normalny 2 2 2 8 3" xfId="306"/>
    <cellStyle name="Normalny 2 2 2 8 3 10" xfId="7904"/>
    <cellStyle name="Normalny 2 2 2 8 3 10 2" xfId="18142"/>
    <cellStyle name="Normalny 2 2 2 8 3 11" xfId="8686"/>
    <cellStyle name="Normalny 2 2 2 8 3 11 2" xfId="18924"/>
    <cellStyle name="Normalny 2 2 2 8 3 12" xfId="9468"/>
    <cellStyle name="Normalny 2 2 2 8 3 12 2" xfId="19706"/>
    <cellStyle name="Normalny 2 2 2 8 3 13" xfId="10250"/>
    <cellStyle name="Normalny 2 2 2 8 3 13 2" xfId="20488"/>
    <cellStyle name="Normalny 2 2 2 8 3 14" xfId="11033"/>
    <cellStyle name="Normalny 2 2 2 8 3 14 2" xfId="21270"/>
    <cellStyle name="Normalny 2 2 2 8 3 15" xfId="11817"/>
    <cellStyle name="Normalny 2 2 2 8 3 2" xfId="1297"/>
    <cellStyle name="Normalny 2 2 2 8 3 2 2" xfId="12608"/>
    <cellStyle name="Normalny 2 2 2 8 3 3" xfId="2107"/>
    <cellStyle name="Normalny 2 2 2 8 3 3 2" xfId="13395"/>
    <cellStyle name="Normalny 2 2 2 8 3 4" xfId="2889"/>
    <cellStyle name="Normalny 2 2 2 8 3 4 2" xfId="14177"/>
    <cellStyle name="Normalny 2 2 2 8 3 5" xfId="3671"/>
    <cellStyle name="Normalny 2 2 2 8 3 5 2" xfId="14959"/>
    <cellStyle name="Normalny 2 2 2 8 3 6" xfId="4591"/>
    <cellStyle name="Normalny 2 2 2 8 3 6 2" xfId="15747"/>
    <cellStyle name="Normalny 2 2 2 8 3 7" xfId="5698"/>
    <cellStyle name="Normalny 2 2 2 8 3 8" xfId="6326"/>
    <cellStyle name="Normalny 2 2 2 8 3 8 2" xfId="16575"/>
    <cellStyle name="Normalny 2 2 2 8 3 9" xfId="7116"/>
    <cellStyle name="Normalny 2 2 2 8 3 9 2" xfId="17360"/>
    <cellStyle name="Normalny 2 2 2 8 30" xfId="11713"/>
    <cellStyle name="Normalny 2 2 2 8 4" xfId="358"/>
    <cellStyle name="Normalny 2 2 2 8 4 10" xfId="7956"/>
    <cellStyle name="Normalny 2 2 2 8 4 10 2" xfId="18194"/>
    <cellStyle name="Normalny 2 2 2 8 4 11" xfId="8738"/>
    <cellStyle name="Normalny 2 2 2 8 4 11 2" xfId="18976"/>
    <cellStyle name="Normalny 2 2 2 8 4 12" xfId="9520"/>
    <cellStyle name="Normalny 2 2 2 8 4 12 2" xfId="19758"/>
    <cellStyle name="Normalny 2 2 2 8 4 13" xfId="10302"/>
    <cellStyle name="Normalny 2 2 2 8 4 13 2" xfId="20540"/>
    <cellStyle name="Normalny 2 2 2 8 4 14" xfId="11085"/>
    <cellStyle name="Normalny 2 2 2 8 4 14 2" xfId="21322"/>
    <cellStyle name="Normalny 2 2 2 8 4 15" xfId="11869"/>
    <cellStyle name="Normalny 2 2 2 8 4 2" xfId="1349"/>
    <cellStyle name="Normalny 2 2 2 8 4 2 2" xfId="12660"/>
    <cellStyle name="Normalny 2 2 2 8 4 3" xfId="2159"/>
    <cellStyle name="Normalny 2 2 2 8 4 3 2" xfId="13447"/>
    <cellStyle name="Normalny 2 2 2 8 4 4" xfId="2941"/>
    <cellStyle name="Normalny 2 2 2 8 4 4 2" xfId="14229"/>
    <cellStyle name="Normalny 2 2 2 8 4 5" xfId="3723"/>
    <cellStyle name="Normalny 2 2 2 8 4 5 2" xfId="15011"/>
    <cellStyle name="Normalny 2 2 2 8 4 6" xfId="4643"/>
    <cellStyle name="Normalny 2 2 2 8 4 6 2" xfId="15799"/>
    <cellStyle name="Normalny 2 2 2 8 4 7" xfId="5699"/>
    <cellStyle name="Normalny 2 2 2 8 4 8" xfId="6378"/>
    <cellStyle name="Normalny 2 2 2 8 4 8 2" xfId="16627"/>
    <cellStyle name="Normalny 2 2 2 8 4 9" xfId="7168"/>
    <cellStyle name="Normalny 2 2 2 8 4 9 2" xfId="17412"/>
    <cellStyle name="Normalny 2 2 2 8 5" xfId="410"/>
    <cellStyle name="Normalny 2 2 2 8 5 10" xfId="8008"/>
    <cellStyle name="Normalny 2 2 2 8 5 10 2" xfId="18246"/>
    <cellStyle name="Normalny 2 2 2 8 5 11" xfId="8790"/>
    <cellStyle name="Normalny 2 2 2 8 5 11 2" xfId="19028"/>
    <cellStyle name="Normalny 2 2 2 8 5 12" xfId="9572"/>
    <cellStyle name="Normalny 2 2 2 8 5 12 2" xfId="19810"/>
    <cellStyle name="Normalny 2 2 2 8 5 13" xfId="10354"/>
    <cellStyle name="Normalny 2 2 2 8 5 13 2" xfId="20592"/>
    <cellStyle name="Normalny 2 2 2 8 5 14" xfId="11137"/>
    <cellStyle name="Normalny 2 2 2 8 5 14 2" xfId="21374"/>
    <cellStyle name="Normalny 2 2 2 8 5 15" xfId="11921"/>
    <cellStyle name="Normalny 2 2 2 8 5 2" xfId="1401"/>
    <cellStyle name="Normalny 2 2 2 8 5 2 2" xfId="12712"/>
    <cellStyle name="Normalny 2 2 2 8 5 3" xfId="2211"/>
    <cellStyle name="Normalny 2 2 2 8 5 3 2" xfId="13499"/>
    <cellStyle name="Normalny 2 2 2 8 5 4" xfId="2993"/>
    <cellStyle name="Normalny 2 2 2 8 5 4 2" xfId="14281"/>
    <cellStyle name="Normalny 2 2 2 8 5 5" xfId="3775"/>
    <cellStyle name="Normalny 2 2 2 8 5 5 2" xfId="15063"/>
    <cellStyle name="Normalny 2 2 2 8 5 6" xfId="4695"/>
    <cellStyle name="Normalny 2 2 2 8 5 6 2" xfId="15851"/>
    <cellStyle name="Normalny 2 2 2 8 5 7" xfId="5700"/>
    <cellStyle name="Normalny 2 2 2 8 5 8" xfId="6430"/>
    <cellStyle name="Normalny 2 2 2 8 5 8 2" xfId="16679"/>
    <cellStyle name="Normalny 2 2 2 8 5 9" xfId="7220"/>
    <cellStyle name="Normalny 2 2 2 8 5 9 2" xfId="17464"/>
    <cellStyle name="Normalny 2 2 2 8 6" xfId="462"/>
    <cellStyle name="Normalny 2 2 2 8 6 10" xfId="8060"/>
    <cellStyle name="Normalny 2 2 2 8 6 10 2" xfId="18298"/>
    <cellStyle name="Normalny 2 2 2 8 6 11" xfId="8842"/>
    <cellStyle name="Normalny 2 2 2 8 6 11 2" xfId="19080"/>
    <cellStyle name="Normalny 2 2 2 8 6 12" xfId="9624"/>
    <cellStyle name="Normalny 2 2 2 8 6 12 2" xfId="19862"/>
    <cellStyle name="Normalny 2 2 2 8 6 13" xfId="10406"/>
    <cellStyle name="Normalny 2 2 2 8 6 13 2" xfId="20644"/>
    <cellStyle name="Normalny 2 2 2 8 6 14" xfId="11189"/>
    <cellStyle name="Normalny 2 2 2 8 6 14 2" xfId="21426"/>
    <cellStyle name="Normalny 2 2 2 8 6 15" xfId="11973"/>
    <cellStyle name="Normalny 2 2 2 8 6 2" xfId="1453"/>
    <cellStyle name="Normalny 2 2 2 8 6 2 2" xfId="12764"/>
    <cellStyle name="Normalny 2 2 2 8 6 3" xfId="2263"/>
    <cellStyle name="Normalny 2 2 2 8 6 3 2" xfId="13551"/>
    <cellStyle name="Normalny 2 2 2 8 6 4" xfId="3045"/>
    <cellStyle name="Normalny 2 2 2 8 6 4 2" xfId="14333"/>
    <cellStyle name="Normalny 2 2 2 8 6 5" xfId="3827"/>
    <cellStyle name="Normalny 2 2 2 8 6 5 2" xfId="15115"/>
    <cellStyle name="Normalny 2 2 2 8 6 6" xfId="4747"/>
    <cellStyle name="Normalny 2 2 2 8 6 6 2" xfId="15903"/>
    <cellStyle name="Normalny 2 2 2 8 6 7" xfId="5701"/>
    <cellStyle name="Normalny 2 2 2 8 6 8" xfId="6482"/>
    <cellStyle name="Normalny 2 2 2 8 6 8 2" xfId="16731"/>
    <cellStyle name="Normalny 2 2 2 8 6 9" xfId="7272"/>
    <cellStyle name="Normalny 2 2 2 8 6 9 2" xfId="17516"/>
    <cellStyle name="Normalny 2 2 2 8 7" xfId="565"/>
    <cellStyle name="Normalny 2 2 2 8 7 2" xfId="5702"/>
    <cellStyle name="Normalny 2 2 2 8 8" xfId="649"/>
    <cellStyle name="Normalny 2 2 2 8 8 10" xfId="8112"/>
    <cellStyle name="Normalny 2 2 2 8 8 10 2" xfId="18350"/>
    <cellStyle name="Normalny 2 2 2 8 8 11" xfId="8894"/>
    <cellStyle name="Normalny 2 2 2 8 8 11 2" xfId="19132"/>
    <cellStyle name="Normalny 2 2 2 8 8 12" xfId="9676"/>
    <cellStyle name="Normalny 2 2 2 8 8 12 2" xfId="19914"/>
    <cellStyle name="Normalny 2 2 2 8 8 13" xfId="10458"/>
    <cellStyle name="Normalny 2 2 2 8 8 13 2" xfId="20696"/>
    <cellStyle name="Normalny 2 2 2 8 8 14" xfId="11241"/>
    <cellStyle name="Normalny 2 2 2 8 8 14 2" xfId="21478"/>
    <cellStyle name="Normalny 2 2 2 8 8 15" xfId="12030"/>
    <cellStyle name="Normalny 2 2 2 8 8 2" xfId="1511"/>
    <cellStyle name="Normalny 2 2 2 8 8 2 2" xfId="12817"/>
    <cellStyle name="Normalny 2 2 2 8 8 3" xfId="2315"/>
    <cellStyle name="Normalny 2 2 2 8 8 3 2" xfId="13603"/>
    <cellStyle name="Normalny 2 2 2 8 8 4" xfId="3097"/>
    <cellStyle name="Normalny 2 2 2 8 8 4 2" xfId="14385"/>
    <cellStyle name="Normalny 2 2 2 8 8 5" xfId="3880"/>
    <cellStyle name="Normalny 2 2 2 8 8 5 2" xfId="15168"/>
    <cellStyle name="Normalny 2 2 2 8 8 6" xfId="4910"/>
    <cellStyle name="Normalny 2 2 2 8 8 6 2" xfId="15956"/>
    <cellStyle name="Normalny 2 2 2 8 8 7" xfId="5703"/>
    <cellStyle name="Normalny 2 2 2 8 8 8" xfId="6535"/>
    <cellStyle name="Normalny 2 2 2 8 8 8 2" xfId="16783"/>
    <cellStyle name="Normalny 2 2 2 8 8 9" xfId="7325"/>
    <cellStyle name="Normalny 2 2 2 8 8 9 2" xfId="17568"/>
    <cellStyle name="Normalny 2 2 2 8 9" xfId="718"/>
    <cellStyle name="Normalny 2 2 2 8 9 10" xfId="8164"/>
    <cellStyle name="Normalny 2 2 2 8 9 10 2" xfId="18402"/>
    <cellStyle name="Normalny 2 2 2 8 9 11" xfId="8946"/>
    <cellStyle name="Normalny 2 2 2 8 9 11 2" xfId="19184"/>
    <cellStyle name="Normalny 2 2 2 8 9 12" xfId="9728"/>
    <cellStyle name="Normalny 2 2 2 8 9 12 2" xfId="19966"/>
    <cellStyle name="Normalny 2 2 2 8 9 13" xfId="10510"/>
    <cellStyle name="Normalny 2 2 2 8 9 13 2" xfId="20748"/>
    <cellStyle name="Normalny 2 2 2 8 9 14" xfId="11294"/>
    <cellStyle name="Normalny 2 2 2 8 9 14 2" xfId="21530"/>
    <cellStyle name="Normalny 2 2 2 8 9 15" xfId="12086"/>
    <cellStyle name="Normalny 2 2 2 8 9 2" xfId="1574"/>
    <cellStyle name="Normalny 2 2 2 8 9 2 2" xfId="12871"/>
    <cellStyle name="Normalny 2 2 2 8 9 3" xfId="2367"/>
    <cellStyle name="Normalny 2 2 2 8 9 3 2" xfId="13655"/>
    <cellStyle name="Normalny 2 2 2 8 9 4" xfId="3149"/>
    <cellStyle name="Normalny 2 2 2 8 9 4 2" xfId="14437"/>
    <cellStyle name="Normalny 2 2 2 8 9 5" xfId="3932"/>
    <cellStyle name="Normalny 2 2 2 8 9 5 2" xfId="15220"/>
    <cellStyle name="Normalny 2 2 2 8 9 6" xfId="4970"/>
    <cellStyle name="Normalny 2 2 2 8 9 6 2" xfId="16008"/>
    <cellStyle name="Normalny 2 2 2 8 9 7" xfId="5704"/>
    <cellStyle name="Normalny 2 2 2 8 9 8" xfId="6588"/>
    <cellStyle name="Normalny 2 2 2 8 9 8 2" xfId="16836"/>
    <cellStyle name="Normalny 2 2 2 8 9 9" xfId="7378"/>
    <cellStyle name="Normalny 2 2 2 8 9 9 2" xfId="17620"/>
    <cellStyle name="Normalny 2 2 2 9" xfId="128"/>
    <cellStyle name="Normalny 2 2 2 9 10" xfId="798"/>
    <cellStyle name="Normalny 2 2 2 9 10 10" xfId="8225"/>
    <cellStyle name="Normalny 2 2 2 9 10 10 2" xfId="18463"/>
    <cellStyle name="Normalny 2 2 2 9 10 11" xfId="9007"/>
    <cellStyle name="Normalny 2 2 2 9 10 11 2" xfId="19245"/>
    <cellStyle name="Normalny 2 2 2 9 10 12" xfId="9789"/>
    <cellStyle name="Normalny 2 2 2 9 10 12 2" xfId="20027"/>
    <cellStyle name="Normalny 2 2 2 9 10 13" xfId="10571"/>
    <cellStyle name="Normalny 2 2 2 9 10 13 2" xfId="20809"/>
    <cellStyle name="Normalny 2 2 2 9 10 14" xfId="11355"/>
    <cellStyle name="Normalny 2 2 2 9 10 14 2" xfId="21591"/>
    <cellStyle name="Normalny 2 2 2 9 10 15" xfId="12147"/>
    <cellStyle name="Normalny 2 2 2 9 10 2" xfId="1645"/>
    <cellStyle name="Normalny 2 2 2 9 10 2 2" xfId="12933"/>
    <cellStyle name="Normalny 2 2 2 9 10 3" xfId="2428"/>
    <cellStyle name="Normalny 2 2 2 9 10 3 2" xfId="13716"/>
    <cellStyle name="Normalny 2 2 2 9 10 4" xfId="3210"/>
    <cellStyle name="Normalny 2 2 2 9 10 4 2" xfId="14498"/>
    <cellStyle name="Normalny 2 2 2 9 10 5" xfId="3995"/>
    <cellStyle name="Normalny 2 2 2 9 10 5 2" xfId="15283"/>
    <cellStyle name="Normalny 2 2 2 9 10 6" xfId="5036"/>
    <cellStyle name="Normalny 2 2 2 9 10 6 2" xfId="16070"/>
    <cellStyle name="Normalny 2 2 2 9 10 7" xfId="5706"/>
    <cellStyle name="Normalny 2 2 2 9 10 8" xfId="6651"/>
    <cellStyle name="Normalny 2 2 2 9 10 8 2" xfId="16897"/>
    <cellStyle name="Normalny 2 2 2 9 10 9" xfId="7440"/>
    <cellStyle name="Normalny 2 2 2 9 10 9 2" xfId="17681"/>
    <cellStyle name="Normalny 2 2 2 9 11" xfId="874"/>
    <cellStyle name="Normalny 2 2 2 9 11 10" xfId="8269"/>
    <cellStyle name="Normalny 2 2 2 9 11 10 2" xfId="18507"/>
    <cellStyle name="Normalny 2 2 2 9 11 11" xfId="9051"/>
    <cellStyle name="Normalny 2 2 2 9 11 11 2" xfId="19289"/>
    <cellStyle name="Normalny 2 2 2 9 11 12" xfId="9833"/>
    <cellStyle name="Normalny 2 2 2 9 11 12 2" xfId="20071"/>
    <cellStyle name="Normalny 2 2 2 9 11 13" xfId="10615"/>
    <cellStyle name="Normalny 2 2 2 9 11 13 2" xfId="20853"/>
    <cellStyle name="Normalny 2 2 2 9 11 14" xfId="11400"/>
    <cellStyle name="Normalny 2 2 2 9 11 14 2" xfId="21635"/>
    <cellStyle name="Normalny 2 2 2 9 11 15" xfId="12191"/>
    <cellStyle name="Normalny 2 2 2 9 11 2" xfId="1689"/>
    <cellStyle name="Normalny 2 2 2 9 11 2 2" xfId="12977"/>
    <cellStyle name="Normalny 2 2 2 9 11 3" xfId="2472"/>
    <cellStyle name="Normalny 2 2 2 9 11 3 2" xfId="13760"/>
    <cellStyle name="Normalny 2 2 2 9 11 4" xfId="3254"/>
    <cellStyle name="Normalny 2 2 2 9 11 4 2" xfId="14542"/>
    <cellStyle name="Normalny 2 2 2 9 11 5" xfId="4039"/>
    <cellStyle name="Normalny 2 2 2 9 11 5 2" xfId="15327"/>
    <cellStyle name="Normalny 2 2 2 9 11 6" xfId="5100"/>
    <cellStyle name="Normalny 2 2 2 9 11 6 2" xfId="16114"/>
    <cellStyle name="Normalny 2 2 2 9 11 7" xfId="5707"/>
    <cellStyle name="Normalny 2 2 2 9 11 8" xfId="6696"/>
    <cellStyle name="Normalny 2 2 2 9 11 8 2" xfId="16942"/>
    <cellStyle name="Normalny 2 2 2 9 11 9" xfId="7485"/>
    <cellStyle name="Normalny 2 2 2 9 11 9 2" xfId="17725"/>
    <cellStyle name="Normalny 2 2 2 9 12" xfId="931"/>
    <cellStyle name="Normalny 2 2 2 9 12 10" xfId="8321"/>
    <cellStyle name="Normalny 2 2 2 9 12 10 2" xfId="18559"/>
    <cellStyle name="Normalny 2 2 2 9 12 11" xfId="9103"/>
    <cellStyle name="Normalny 2 2 2 9 12 11 2" xfId="19341"/>
    <cellStyle name="Normalny 2 2 2 9 12 12" xfId="9885"/>
    <cellStyle name="Normalny 2 2 2 9 12 12 2" xfId="20123"/>
    <cellStyle name="Normalny 2 2 2 9 12 13" xfId="10667"/>
    <cellStyle name="Normalny 2 2 2 9 12 13 2" xfId="20905"/>
    <cellStyle name="Normalny 2 2 2 9 12 14" xfId="11452"/>
    <cellStyle name="Normalny 2 2 2 9 12 14 2" xfId="21687"/>
    <cellStyle name="Normalny 2 2 2 9 12 15" xfId="12243"/>
    <cellStyle name="Normalny 2 2 2 9 12 2" xfId="1741"/>
    <cellStyle name="Normalny 2 2 2 9 12 2 2" xfId="13029"/>
    <cellStyle name="Normalny 2 2 2 9 12 3" xfId="2524"/>
    <cellStyle name="Normalny 2 2 2 9 12 3 2" xfId="13812"/>
    <cellStyle name="Normalny 2 2 2 9 12 4" xfId="3306"/>
    <cellStyle name="Normalny 2 2 2 9 12 4 2" xfId="14594"/>
    <cellStyle name="Normalny 2 2 2 9 12 5" xfId="4091"/>
    <cellStyle name="Normalny 2 2 2 9 12 5 2" xfId="15379"/>
    <cellStyle name="Normalny 2 2 2 9 12 6" xfId="5154"/>
    <cellStyle name="Normalny 2 2 2 9 12 6 2" xfId="16167"/>
    <cellStyle name="Normalny 2 2 2 9 12 7" xfId="5708"/>
    <cellStyle name="Normalny 2 2 2 9 12 8" xfId="6749"/>
    <cellStyle name="Normalny 2 2 2 9 12 8 2" xfId="16994"/>
    <cellStyle name="Normalny 2 2 2 9 12 9" xfId="7538"/>
    <cellStyle name="Normalny 2 2 2 9 12 9 2" xfId="17777"/>
    <cellStyle name="Normalny 2 2 2 9 13" xfId="983"/>
    <cellStyle name="Normalny 2 2 2 9 13 10" xfId="8373"/>
    <cellStyle name="Normalny 2 2 2 9 13 10 2" xfId="18611"/>
    <cellStyle name="Normalny 2 2 2 9 13 11" xfId="9155"/>
    <cellStyle name="Normalny 2 2 2 9 13 11 2" xfId="19393"/>
    <cellStyle name="Normalny 2 2 2 9 13 12" xfId="9937"/>
    <cellStyle name="Normalny 2 2 2 9 13 12 2" xfId="20175"/>
    <cellStyle name="Normalny 2 2 2 9 13 13" xfId="10719"/>
    <cellStyle name="Normalny 2 2 2 9 13 13 2" xfId="20957"/>
    <cellStyle name="Normalny 2 2 2 9 13 14" xfId="11504"/>
    <cellStyle name="Normalny 2 2 2 9 13 14 2" xfId="21739"/>
    <cellStyle name="Normalny 2 2 2 9 13 15" xfId="12295"/>
    <cellStyle name="Normalny 2 2 2 9 13 2" xfId="1793"/>
    <cellStyle name="Normalny 2 2 2 9 13 2 2" xfId="13081"/>
    <cellStyle name="Normalny 2 2 2 9 13 3" xfId="2576"/>
    <cellStyle name="Normalny 2 2 2 9 13 3 2" xfId="13864"/>
    <cellStyle name="Normalny 2 2 2 9 13 4" xfId="3358"/>
    <cellStyle name="Normalny 2 2 2 9 13 4 2" xfId="14646"/>
    <cellStyle name="Normalny 2 2 2 9 13 5" xfId="4143"/>
    <cellStyle name="Normalny 2 2 2 9 13 5 2" xfId="15431"/>
    <cellStyle name="Normalny 2 2 2 9 13 6" xfId="5206"/>
    <cellStyle name="Normalny 2 2 2 9 13 6 2" xfId="16219"/>
    <cellStyle name="Normalny 2 2 2 9 13 7" xfId="5709"/>
    <cellStyle name="Normalny 2 2 2 9 13 8" xfId="6801"/>
    <cellStyle name="Normalny 2 2 2 9 13 8 2" xfId="17046"/>
    <cellStyle name="Normalny 2 2 2 9 13 9" xfId="7590"/>
    <cellStyle name="Normalny 2 2 2 9 13 9 2" xfId="17829"/>
    <cellStyle name="Normalny 2 2 2 9 14" xfId="1035"/>
    <cellStyle name="Normalny 2 2 2 9 14 10" xfId="8425"/>
    <cellStyle name="Normalny 2 2 2 9 14 10 2" xfId="18663"/>
    <cellStyle name="Normalny 2 2 2 9 14 11" xfId="9207"/>
    <cellStyle name="Normalny 2 2 2 9 14 11 2" xfId="19445"/>
    <cellStyle name="Normalny 2 2 2 9 14 12" xfId="9989"/>
    <cellStyle name="Normalny 2 2 2 9 14 12 2" xfId="20227"/>
    <cellStyle name="Normalny 2 2 2 9 14 13" xfId="10771"/>
    <cellStyle name="Normalny 2 2 2 9 14 13 2" xfId="21009"/>
    <cellStyle name="Normalny 2 2 2 9 14 14" xfId="11556"/>
    <cellStyle name="Normalny 2 2 2 9 14 14 2" xfId="21791"/>
    <cellStyle name="Normalny 2 2 2 9 14 15" xfId="12347"/>
    <cellStyle name="Normalny 2 2 2 9 14 2" xfId="1845"/>
    <cellStyle name="Normalny 2 2 2 9 14 2 2" xfId="13133"/>
    <cellStyle name="Normalny 2 2 2 9 14 3" xfId="2628"/>
    <cellStyle name="Normalny 2 2 2 9 14 3 2" xfId="13916"/>
    <cellStyle name="Normalny 2 2 2 9 14 4" xfId="3410"/>
    <cellStyle name="Normalny 2 2 2 9 14 4 2" xfId="14698"/>
    <cellStyle name="Normalny 2 2 2 9 14 5" xfId="4195"/>
    <cellStyle name="Normalny 2 2 2 9 14 5 2" xfId="15483"/>
    <cellStyle name="Normalny 2 2 2 9 14 6" xfId="5258"/>
    <cellStyle name="Normalny 2 2 2 9 14 6 2" xfId="16271"/>
    <cellStyle name="Normalny 2 2 2 9 14 7" xfId="5710"/>
    <cellStyle name="Normalny 2 2 2 9 14 8" xfId="6853"/>
    <cellStyle name="Normalny 2 2 2 9 14 8 2" xfId="17098"/>
    <cellStyle name="Normalny 2 2 2 9 14 9" xfId="7642"/>
    <cellStyle name="Normalny 2 2 2 9 14 9 2" xfId="17881"/>
    <cellStyle name="Normalny 2 2 2 9 15" xfId="1088"/>
    <cellStyle name="Normalny 2 2 2 9 15 10" xfId="8477"/>
    <cellStyle name="Normalny 2 2 2 9 15 10 2" xfId="18715"/>
    <cellStyle name="Normalny 2 2 2 9 15 11" xfId="9259"/>
    <cellStyle name="Normalny 2 2 2 9 15 11 2" xfId="19497"/>
    <cellStyle name="Normalny 2 2 2 9 15 12" xfId="10041"/>
    <cellStyle name="Normalny 2 2 2 9 15 12 2" xfId="20279"/>
    <cellStyle name="Normalny 2 2 2 9 15 13" xfId="10823"/>
    <cellStyle name="Normalny 2 2 2 9 15 13 2" xfId="21061"/>
    <cellStyle name="Normalny 2 2 2 9 15 14" xfId="11608"/>
    <cellStyle name="Normalny 2 2 2 9 15 14 2" xfId="21843"/>
    <cellStyle name="Normalny 2 2 2 9 15 15" xfId="12399"/>
    <cellStyle name="Normalny 2 2 2 9 15 2" xfId="1898"/>
    <cellStyle name="Normalny 2 2 2 9 15 2 2" xfId="13186"/>
    <cellStyle name="Normalny 2 2 2 9 15 3" xfId="2680"/>
    <cellStyle name="Normalny 2 2 2 9 15 3 2" xfId="13968"/>
    <cellStyle name="Normalny 2 2 2 9 15 4" xfId="3462"/>
    <cellStyle name="Normalny 2 2 2 9 15 4 2" xfId="14750"/>
    <cellStyle name="Normalny 2 2 2 9 15 5" xfId="4247"/>
    <cellStyle name="Normalny 2 2 2 9 15 5 2" xfId="15535"/>
    <cellStyle name="Normalny 2 2 2 9 15 6" xfId="5311"/>
    <cellStyle name="Normalny 2 2 2 9 15 6 2" xfId="16323"/>
    <cellStyle name="Normalny 2 2 2 9 15 7" xfId="5711"/>
    <cellStyle name="Normalny 2 2 2 9 15 8" xfId="6906"/>
    <cellStyle name="Normalny 2 2 2 9 15 8 2" xfId="17151"/>
    <cellStyle name="Normalny 2 2 2 9 15 9" xfId="7694"/>
    <cellStyle name="Normalny 2 2 2 9 15 9 2" xfId="17933"/>
    <cellStyle name="Normalny 2 2 2 9 16" xfId="1140"/>
    <cellStyle name="Normalny 2 2 2 9 16 10" xfId="8529"/>
    <cellStyle name="Normalny 2 2 2 9 16 10 2" xfId="18767"/>
    <cellStyle name="Normalny 2 2 2 9 16 11" xfId="9311"/>
    <cellStyle name="Normalny 2 2 2 9 16 11 2" xfId="19549"/>
    <cellStyle name="Normalny 2 2 2 9 16 12" xfId="10093"/>
    <cellStyle name="Normalny 2 2 2 9 16 12 2" xfId="20331"/>
    <cellStyle name="Normalny 2 2 2 9 16 13" xfId="10875"/>
    <cellStyle name="Normalny 2 2 2 9 16 13 2" xfId="21113"/>
    <cellStyle name="Normalny 2 2 2 9 16 14" xfId="11660"/>
    <cellStyle name="Normalny 2 2 2 9 16 14 2" xfId="21895"/>
    <cellStyle name="Normalny 2 2 2 9 16 15" xfId="12451"/>
    <cellStyle name="Normalny 2 2 2 9 16 2" xfId="1950"/>
    <cellStyle name="Normalny 2 2 2 9 16 2 2" xfId="13238"/>
    <cellStyle name="Normalny 2 2 2 9 16 3" xfId="2732"/>
    <cellStyle name="Normalny 2 2 2 9 16 3 2" xfId="14020"/>
    <cellStyle name="Normalny 2 2 2 9 16 4" xfId="3514"/>
    <cellStyle name="Normalny 2 2 2 9 16 4 2" xfId="14802"/>
    <cellStyle name="Normalny 2 2 2 9 16 5" xfId="4299"/>
    <cellStyle name="Normalny 2 2 2 9 16 5 2" xfId="15587"/>
    <cellStyle name="Normalny 2 2 2 9 16 6" xfId="5363"/>
    <cellStyle name="Normalny 2 2 2 9 16 6 2" xfId="16375"/>
    <cellStyle name="Normalny 2 2 2 9 16 7" xfId="5712"/>
    <cellStyle name="Normalny 2 2 2 9 16 8" xfId="6958"/>
    <cellStyle name="Normalny 2 2 2 9 16 8 2" xfId="17203"/>
    <cellStyle name="Normalny 2 2 2 9 16 9" xfId="7746"/>
    <cellStyle name="Normalny 2 2 2 9 16 9 2" xfId="17985"/>
    <cellStyle name="Normalny 2 2 2 9 17" xfId="1194"/>
    <cellStyle name="Normalny 2 2 2 9 17 2" xfId="12505"/>
    <cellStyle name="Normalny 2 2 2 9 18" xfId="2004"/>
    <cellStyle name="Normalny 2 2 2 9 18 2" xfId="13292"/>
    <cellStyle name="Normalny 2 2 2 9 19" xfId="2786"/>
    <cellStyle name="Normalny 2 2 2 9 19 2" xfId="14074"/>
    <cellStyle name="Normalny 2 2 2 9 2" xfId="255"/>
    <cellStyle name="Normalny 2 2 2 9 2 10" xfId="7853"/>
    <cellStyle name="Normalny 2 2 2 9 2 10 2" xfId="18091"/>
    <cellStyle name="Normalny 2 2 2 9 2 11" xfId="8635"/>
    <cellStyle name="Normalny 2 2 2 9 2 11 2" xfId="18873"/>
    <cellStyle name="Normalny 2 2 2 9 2 12" xfId="9417"/>
    <cellStyle name="Normalny 2 2 2 9 2 12 2" xfId="19655"/>
    <cellStyle name="Normalny 2 2 2 9 2 13" xfId="10199"/>
    <cellStyle name="Normalny 2 2 2 9 2 13 2" xfId="20437"/>
    <cellStyle name="Normalny 2 2 2 9 2 14" xfId="10982"/>
    <cellStyle name="Normalny 2 2 2 9 2 14 2" xfId="21219"/>
    <cellStyle name="Normalny 2 2 2 9 2 15" xfId="11766"/>
    <cellStyle name="Normalny 2 2 2 9 2 2" xfId="1246"/>
    <cellStyle name="Normalny 2 2 2 9 2 2 2" xfId="12557"/>
    <cellStyle name="Normalny 2 2 2 9 2 3" xfId="2056"/>
    <cellStyle name="Normalny 2 2 2 9 2 3 2" xfId="13344"/>
    <cellStyle name="Normalny 2 2 2 9 2 4" xfId="2838"/>
    <cellStyle name="Normalny 2 2 2 9 2 4 2" xfId="14126"/>
    <cellStyle name="Normalny 2 2 2 9 2 5" xfId="3620"/>
    <cellStyle name="Normalny 2 2 2 9 2 5 2" xfId="14908"/>
    <cellStyle name="Normalny 2 2 2 9 2 6" xfId="4540"/>
    <cellStyle name="Normalny 2 2 2 9 2 6 2" xfId="15696"/>
    <cellStyle name="Normalny 2 2 2 9 2 7" xfId="5713"/>
    <cellStyle name="Normalny 2 2 2 9 2 8" xfId="6275"/>
    <cellStyle name="Normalny 2 2 2 9 2 8 2" xfId="16524"/>
    <cellStyle name="Normalny 2 2 2 9 2 9" xfId="7065"/>
    <cellStyle name="Normalny 2 2 2 9 2 9 2" xfId="17309"/>
    <cellStyle name="Normalny 2 2 2 9 20" xfId="3568"/>
    <cellStyle name="Normalny 2 2 2 9 20 2" xfId="14856"/>
    <cellStyle name="Normalny 2 2 2 9 21" xfId="4449"/>
    <cellStyle name="Normalny 2 2 2 9 21 2" xfId="15644"/>
    <cellStyle name="Normalny 2 2 2 9 22" xfId="5705"/>
    <cellStyle name="Normalny 2 2 2 9 23" xfId="6222"/>
    <cellStyle name="Normalny 2 2 2 9 23 2" xfId="16471"/>
    <cellStyle name="Normalny 2 2 2 9 24" xfId="7013"/>
    <cellStyle name="Normalny 2 2 2 9 24 2" xfId="17257"/>
    <cellStyle name="Normalny 2 2 2 9 25" xfId="7801"/>
    <cellStyle name="Normalny 2 2 2 9 25 2" xfId="18039"/>
    <cellStyle name="Normalny 2 2 2 9 26" xfId="8583"/>
    <cellStyle name="Normalny 2 2 2 9 26 2" xfId="18821"/>
    <cellStyle name="Normalny 2 2 2 9 27" xfId="9365"/>
    <cellStyle name="Normalny 2 2 2 9 27 2" xfId="19603"/>
    <cellStyle name="Normalny 2 2 2 9 28" xfId="10147"/>
    <cellStyle name="Normalny 2 2 2 9 28 2" xfId="20385"/>
    <cellStyle name="Normalny 2 2 2 9 29" xfId="10929"/>
    <cellStyle name="Normalny 2 2 2 9 29 2" xfId="21167"/>
    <cellStyle name="Normalny 2 2 2 9 3" xfId="307"/>
    <cellStyle name="Normalny 2 2 2 9 3 10" xfId="7905"/>
    <cellStyle name="Normalny 2 2 2 9 3 10 2" xfId="18143"/>
    <cellStyle name="Normalny 2 2 2 9 3 11" xfId="8687"/>
    <cellStyle name="Normalny 2 2 2 9 3 11 2" xfId="18925"/>
    <cellStyle name="Normalny 2 2 2 9 3 12" xfId="9469"/>
    <cellStyle name="Normalny 2 2 2 9 3 12 2" xfId="19707"/>
    <cellStyle name="Normalny 2 2 2 9 3 13" xfId="10251"/>
    <cellStyle name="Normalny 2 2 2 9 3 13 2" xfId="20489"/>
    <cellStyle name="Normalny 2 2 2 9 3 14" xfId="11034"/>
    <cellStyle name="Normalny 2 2 2 9 3 14 2" xfId="21271"/>
    <cellStyle name="Normalny 2 2 2 9 3 15" xfId="11818"/>
    <cellStyle name="Normalny 2 2 2 9 3 2" xfId="1298"/>
    <cellStyle name="Normalny 2 2 2 9 3 2 2" xfId="12609"/>
    <cellStyle name="Normalny 2 2 2 9 3 3" xfId="2108"/>
    <cellStyle name="Normalny 2 2 2 9 3 3 2" xfId="13396"/>
    <cellStyle name="Normalny 2 2 2 9 3 4" xfId="2890"/>
    <cellStyle name="Normalny 2 2 2 9 3 4 2" xfId="14178"/>
    <cellStyle name="Normalny 2 2 2 9 3 5" xfId="3672"/>
    <cellStyle name="Normalny 2 2 2 9 3 5 2" xfId="14960"/>
    <cellStyle name="Normalny 2 2 2 9 3 6" xfId="4592"/>
    <cellStyle name="Normalny 2 2 2 9 3 6 2" xfId="15748"/>
    <cellStyle name="Normalny 2 2 2 9 3 7" xfId="5714"/>
    <cellStyle name="Normalny 2 2 2 9 3 8" xfId="6327"/>
    <cellStyle name="Normalny 2 2 2 9 3 8 2" xfId="16576"/>
    <cellStyle name="Normalny 2 2 2 9 3 9" xfId="7117"/>
    <cellStyle name="Normalny 2 2 2 9 3 9 2" xfId="17361"/>
    <cellStyle name="Normalny 2 2 2 9 30" xfId="11714"/>
    <cellStyle name="Normalny 2 2 2 9 4" xfId="359"/>
    <cellStyle name="Normalny 2 2 2 9 4 10" xfId="7957"/>
    <cellStyle name="Normalny 2 2 2 9 4 10 2" xfId="18195"/>
    <cellStyle name="Normalny 2 2 2 9 4 11" xfId="8739"/>
    <cellStyle name="Normalny 2 2 2 9 4 11 2" xfId="18977"/>
    <cellStyle name="Normalny 2 2 2 9 4 12" xfId="9521"/>
    <cellStyle name="Normalny 2 2 2 9 4 12 2" xfId="19759"/>
    <cellStyle name="Normalny 2 2 2 9 4 13" xfId="10303"/>
    <cellStyle name="Normalny 2 2 2 9 4 13 2" xfId="20541"/>
    <cellStyle name="Normalny 2 2 2 9 4 14" xfId="11086"/>
    <cellStyle name="Normalny 2 2 2 9 4 14 2" xfId="21323"/>
    <cellStyle name="Normalny 2 2 2 9 4 15" xfId="11870"/>
    <cellStyle name="Normalny 2 2 2 9 4 2" xfId="1350"/>
    <cellStyle name="Normalny 2 2 2 9 4 2 2" xfId="12661"/>
    <cellStyle name="Normalny 2 2 2 9 4 3" xfId="2160"/>
    <cellStyle name="Normalny 2 2 2 9 4 3 2" xfId="13448"/>
    <cellStyle name="Normalny 2 2 2 9 4 4" xfId="2942"/>
    <cellStyle name="Normalny 2 2 2 9 4 4 2" xfId="14230"/>
    <cellStyle name="Normalny 2 2 2 9 4 5" xfId="3724"/>
    <cellStyle name="Normalny 2 2 2 9 4 5 2" xfId="15012"/>
    <cellStyle name="Normalny 2 2 2 9 4 6" xfId="4644"/>
    <cellStyle name="Normalny 2 2 2 9 4 6 2" xfId="15800"/>
    <cellStyle name="Normalny 2 2 2 9 4 7" xfId="5715"/>
    <cellStyle name="Normalny 2 2 2 9 4 8" xfId="6379"/>
    <cellStyle name="Normalny 2 2 2 9 4 8 2" xfId="16628"/>
    <cellStyle name="Normalny 2 2 2 9 4 9" xfId="7169"/>
    <cellStyle name="Normalny 2 2 2 9 4 9 2" xfId="17413"/>
    <cellStyle name="Normalny 2 2 2 9 5" xfId="411"/>
    <cellStyle name="Normalny 2 2 2 9 5 10" xfId="8009"/>
    <cellStyle name="Normalny 2 2 2 9 5 10 2" xfId="18247"/>
    <cellStyle name="Normalny 2 2 2 9 5 11" xfId="8791"/>
    <cellStyle name="Normalny 2 2 2 9 5 11 2" xfId="19029"/>
    <cellStyle name="Normalny 2 2 2 9 5 12" xfId="9573"/>
    <cellStyle name="Normalny 2 2 2 9 5 12 2" xfId="19811"/>
    <cellStyle name="Normalny 2 2 2 9 5 13" xfId="10355"/>
    <cellStyle name="Normalny 2 2 2 9 5 13 2" xfId="20593"/>
    <cellStyle name="Normalny 2 2 2 9 5 14" xfId="11138"/>
    <cellStyle name="Normalny 2 2 2 9 5 14 2" xfId="21375"/>
    <cellStyle name="Normalny 2 2 2 9 5 15" xfId="11922"/>
    <cellStyle name="Normalny 2 2 2 9 5 2" xfId="1402"/>
    <cellStyle name="Normalny 2 2 2 9 5 2 2" xfId="12713"/>
    <cellStyle name="Normalny 2 2 2 9 5 3" xfId="2212"/>
    <cellStyle name="Normalny 2 2 2 9 5 3 2" xfId="13500"/>
    <cellStyle name="Normalny 2 2 2 9 5 4" xfId="2994"/>
    <cellStyle name="Normalny 2 2 2 9 5 4 2" xfId="14282"/>
    <cellStyle name="Normalny 2 2 2 9 5 5" xfId="3776"/>
    <cellStyle name="Normalny 2 2 2 9 5 5 2" xfId="15064"/>
    <cellStyle name="Normalny 2 2 2 9 5 6" xfId="4696"/>
    <cellStyle name="Normalny 2 2 2 9 5 6 2" xfId="15852"/>
    <cellStyle name="Normalny 2 2 2 9 5 7" xfId="5716"/>
    <cellStyle name="Normalny 2 2 2 9 5 8" xfId="6431"/>
    <cellStyle name="Normalny 2 2 2 9 5 8 2" xfId="16680"/>
    <cellStyle name="Normalny 2 2 2 9 5 9" xfId="7221"/>
    <cellStyle name="Normalny 2 2 2 9 5 9 2" xfId="17465"/>
    <cellStyle name="Normalny 2 2 2 9 6" xfId="463"/>
    <cellStyle name="Normalny 2 2 2 9 6 10" xfId="8061"/>
    <cellStyle name="Normalny 2 2 2 9 6 10 2" xfId="18299"/>
    <cellStyle name="Normalny 2 2 2 9 6 11" xfId="8843"/>
    <cellStyle name="Normalny 2 2 2 9 6 11 2" xfId="19081"/>
    <cellStyle name="Normalny 2 2 2 9 6 12" xfId="9625"/>
    <cellStyle name="Normalny 2 2 2 9 6 12 2" xfId="19863"/>
    <cellStyle name="Normalny 2 2 2 9 6 13" xfId="10407"/>
    <cellStyle name="Normalny 2 2 2 9 6 13 2" xfId="20645"/>
    <cellStyle name="Normalny 2 2 2 9 6 14" xfId="11190"/>
    <cellStyle name="Normalny 2 2 2 9 6 14 2" xfId="21427"/>
    <cellStyle name="Normalny 2 2 2 9 6 15" xfId="11974"/>
    <cellStyle name="Normalny 2 2 2 9 6 2" xfId="1454"/>
    <cellStyle name="Normalny 2 2 2 9 6 2 2" xfId="12765"/>
    <cellStyle name="Normalny 2 2 2 9 6 3" xfId="2264"/>
    <cellStyle name="Normalny 2 2 2 9 6 3 2" xfId="13552"/>
    <cellStyle name="Normalny 2 2 2 9 6 4" xfId="3046"/>
    <cellStyle name="Normalny 2 2 2 9 6 4 2" xfId="14334"/>
    <cellStyle name="Normalny 2 2 2 9 6 5" xfId="3828"/>
    <cellStyle name="Normalny 2 2 2 9 6 5 2" xfId="15116"/>
    <cellStyle name="Normalny 2 2 2 9 6 6" xfId="4748"/>
    <cellStyle name="Normalny 2 2 2 9 6 6 2" xfId="15904"/>
    <cellStyle name="Normalny 2 2 2 9 6 7" xfId="5717"/>
    <cellStyle name="Normalny 2 2 2 9 6 8" xfId="6483"/>
    <cellStyle name="Normalny 2 2 2 9 6 8 2" xfId="16732"/>
    <cellStyle name="Normalny 2 2 2 9 6 9" xfId="7273"/>
    <cellStyle name="Normalny 2 2 2 9 6 9 2" xfId="17517"/>
    <cellStyle name="Normalny 2 2 2 9 7" xfId="566"/>
    <cellStyle name="Normalny 2 2 2 9 7 2" xfId="5718"/>
    <cellStyle name="Normalny 2 2 2 9 8" xfId="650"/>
    <cellStyle name="Normalny 2 2 2 9 8 10" xfId="8113"/>
    <cellStyle name="Normalny 2 2 2 9 8 10 2" xfId="18351"/>
    <cellStyle name="Normalny 2 2 2 9 8 11" xfId="8895"/>
    <cellStyle name="Normalny 2 2 2 9 8 11 2" xfId="19133"/>
    <cellStyle name="Normalny 2 2 2 9 8 12" xfId="9677"/>
    <cellStyle name="Normalny 2 2 2 9 8 12 2" xfId="19915"/>
    <cellStyle name="Normalny 2 2 2 9 8 13" xfId="10459"/>
    <cellStyle name="Normalny 2 2 2 9 8 13 2" xfId="20697"/>
    <cellStyle name="Normalny 2 2 2 9 8 14" xfId="11242"/>
    <cellStyle name="Normalny 2 2 2 9 8 14 2" xfId="21479"/>
    <cellStyle name="Normalny 2 2 2 9 8 15" xfId="12031"/>
    <cellStyle name="Normalny 2 2 2 9 8 2" xfId="1512"/>
    <cellStyle name="Normalny 2 2 2 9 8 2 2" xfId="12818"/>
    <cellStyle name="Normalny 2 2 2 9 8 3" xfId="2316"/>
    <cellStyle name="Normalny 2 2 2 9 8 3 2" xfId="13604"/>
    <cellStyle name="Normalny 2 2 2 9 8 4" xfId="3098"/>
    <cellStyle name="Normalny 2 2 2 9 8 4 2" xfId="14386"/>
    <cellStyle name="Normalny 2 2 2 9 8 5" xfId="3881"/>
    <cellStyle name="Normalny 2 2 2 9 8 5 2" xfId="15169"/>
    <cellStyle name="Normalny 2 2 2 9 8 6" xfId="4911"/>
    <cellStyle name="Normalny 2 2 2 9 8 6 2" xfId="15957"/>
    <cellStyle name="Normalny 2 2 2 9 8 7" xfId="5719"/>
    <cellStyle name="Normalny 2 2 2 9 8 8" xfId="6536"/>
    <cellStyle name="Normalny 2 2 2 9 8 8 2" xfId="16784"/>
    <cellStyle name="Normalny 2 2 2 9 8 9" xfId="7326"/>
    <cellStyle name="Normalny 2 2 2 9 8 9 2" xfId="17569"/>
    <cellStyle name="Normalny 2 2 2 9 9" xfId="719"/>
    <cellStyle name="Normalny 2 2 2 9 9 10" xfId="8165"/>
    <cellStyle name="Normalny 2 2 2 9 9 10 2" xfId="18403"/>
    <cellStyle name="Normalny 2 2 2 9 9 11" xfId="8947"/>
    <cellStyle name="Normalny 2 2 2 9 9 11 2" xfId="19185"/>
    <cellStyle name="Normalny 2 2 2 9 9 12" xfId="9729"/>
    <cellStyle name="Normalny 2 2 2 9 9 12 2" xfId="19967"/>
    <cellStyle name="Normalny 2 2 2 9 9 13" xfId="10511"/>
    <cellStyle name="Normalny 2 2 2 9 9 13 2" xfId="20749"/>
    <cellStyle name="Normalny 2 2 2 9 9 14" xfId="11295"/>
    <cellStyle name="Normalny 2 2 2 9 9 14 2" xfId="21531"/>
    <cellStyle name="Normalny 2 2 2 9 9 15" xfId="12087"/>
    <cellStyle name="Normalny 2 2 2 9 9 2" xfId="1575"/>
    <cellStyle name="Normalny 2 2 2 9 9 2 2" xfId="12872"/>
    <cellStyle name="Normalny 2 2 2 9 9 3" xfId="2368"/>
    <cellStyle name="Normalny 2 2 2 9 9 3 2" xfId="13656"/>
    <cellStyle name="Normalny 2 2 2 9 9 4" xfId="3150"/>
    <cellStyle name="Normalny 2 2 2 9 9 4 2" xfId="14438"/>
    <cellStyle name="Normalny 2 2 2 9 9 5" xfId="3933"/>
    <cellStyle name="Normalny 2 2 2 9 9 5 2" xfId="15221"/>
    <cellStyle name="Normalny 2 2 2 9 9 6" xfId="4971"/>
    <cellStyle name="Normalny 2 2 2 9 9 6 2" xfId="16009"/>
    <cellStyle name="Normalny 2 2 2 9 9 7" xfId="5720"/>
    <cellStyle name="Normalny 2 2 2 9 9 8" xfId="6589"/>
    <cellStyle name="Normalny 2 2 2 9 9 8 2" xfId="16837"/>
    <cellStyle name="Normalny 2 2 2 9 9 9" xfId="7379"/>
    <cellStyle name="Normalny 2 2 2 9 9 9 2" xfId="17621"/>
    <cellStyle name="Normalny 2 2 3" xfId="129"/>
    <cellStyle name="Normalny 2 2 3 2" xfId="5721"/>
    <cellStyle name="Normalny 2 2 4" xfId="130"/>
    <cellStyle name="Normalny 2 2 4 2" xfId="567"/>
    <cellStyle name="Normalny 2 2 4 2 2" xfId="5723"/>
    <cellStyle name="Normalny 2 2 4 3" xfId="5722"/>
    <cellStyle name="Normalny 2 2 5" xfId="131"/>
    <cellStyle name="Normalny 2 2 5 2" xfId="568"/>
    <cellStyle name="Normalny 2 2 5 2 2" xfId="5725"/>
    <cellStyle name="Normalny 2 2 5 3" xfId="5724"/>
    <cellStyle name="Normalny 2 3" xfId="132"/>
    <cellStyle name="Normalny 2 3 2" xfId="133"/>
    <cellStyle name="Normalny 2 3 2 10" xfId="134"/>
    <cellStyle name="Normalny 2 3 2 10 10" xfId="800"/>
    <cellStyle name="Normalny 2 3 2 10 10 10" xfId="8227"/>
    <cellStyle name="Normalny 2 3 2 10 10 10 2" xfId="18465"/>
    <cellStyle name="Normalny 2 3 2 10 10 11" xfId="9009"/>
    <cellStyle name="Normalny 2 3 2 10 10 11 2" xfId="19247"/>
    <cellStyle name="Normalny 2 3 2 10 10 12" xfId="9791"/>
    <cellStyle name="Normalny 2 3 2 10 10 12 2" xfId="20029"/>
    <cellStyle name="Normalny 2 3 2 10 10 13" xfId="10573"/>
    <cellStyle name="Normalny 2 3 2 10 10 13 2" xfId="20811"/>
    <cellStyle name="Normalny 2 3 2 10 10 14" xfId="11357"/>
    <cellStyle name="Normalny 2 3 2 10 10 14 2" xfId="21593"/>
    <cellStyle name="Normalny 2 3 2 10 10 15" xfId="12149"/>
    <cellStyle name="Normalny 2 3 2 10 10 2" xfId="1647"/>
    <cellStyle name="Normalny 2 3 2 10 10 2 2" xfId="12935"/>
    <cellStyle name="Normalny 2 3 2 10 10 3" xfId="2430"/>
    <cellStyle name="Normalny 2 3 2 10 10 3 2" xfId="13718"/>
    <cellStyle name="Normalny 2 3 2 10 10 4" xfId="3212"/>
    <cellStyle name="Normalny 2 3 2 10 10 4 2" xfId="14500"/>
    <cellStyle name="Normalny 2 3 2 10 10 5" xfId="3997"/>
    <cellStyle name="Normalny 2 3 2 10 10 5 2" xfId="15285"/>
    <cellStyle name="Normalny 2 3 2 10 10 6" xfId="5038"/>
    <cellStyle name="Normalny 2 3 2 10 10 6 2" xfId="16072"/>
    <cellStyle name="Normalny 2 3 2 10 10 7" xfId="5727"/>
    <cellStyle name="Normalny 2 3 2 10 10 8" xfId="6653"/>
    <cellStyle name="Normalny 2 3 2 10 10 8 2" xfId="16899"/>
    <cellStyle name="Normalny 2 3 2 10 10 9" xfId="7442"/>
    <cellStyle name="Normalny 2 3 2 10 10 9 2" xfId="17683"/>
    <cellStyle name="Normalny 2 3 2 10 11" xfId="876"/>
    <cellStyle name="Normalny 2 3 2 10 11 10" xfId="8271"/>
    <cellStyle name="Normalny 2 3 2 10 11 10 2" xfId="18509"/>
    <cellStyle name="Normalny 2 3 2 10 11 11" xfId="9053"/>
    <cellStyle name="Normalny 2 3 2 10 11 11 2" xfId="19291"/>
    <cellStyle name="Normalny 2 3 2 10 11 12" xfId="9835"/>
    <cellStyle name="Normalny 2 3 2 10 11 12 2" xfId="20073"/>
    <cellStyle name="Normalny 2 3 2 10 11 13" xfId="10617"/>
    <cellStyle name="Normalny 2 3 2 10 11 13 2" xfId="20855"/>
    <cellStyle name="Normalny 2 3 2 10 11 14" xfId="11402"/>
    <cellStyle name="Normalny 2 3 2 10 11 14 2" xfId="21637"/>
    <cellStyle name="Normalny 2 3 2 10 11 15" xfId="12193"/>
    <cellStyle name="Normalny 2 3 2 10 11 2" xfId="1691"/>
    <cellStyle name="Normalny 2 3 2 10 11 2 2" xfId="12979"/>
    <cellStyle name="Normalny 2 3 2 10 11 3" xfId="2474"/>
    <cellStyle name="Normalny 2 3 2 10 11 3 2" xfId="13762"/>
    <cellStyle name="Normalny 2 3 2 10 11 4" xfId="3256"/>
    <cellStyle name="Normalny 2 3 2 10 11 4 2" xfId="14544"/>
    <cellStyle name="Normalny 2 3 2 10 11 5" xfId="4041"/>
    <cellStyle name="Normalny 2 3 2 10 11 5 2" xfId="15329"/>
    <cellStyle name="Normalny 2 3 2 10 11 6" xfId="5102"/>
    <cellStyle name="Normalny 2 3 2 10 11 6 2" xfId="16116"/>
    <cellStyle name="Normalny 2 3 2 10 11 7" xfId="5728"/>
    <cellStyle name="Normalny 2 3 2 10 11 8" xfId="6698"/>
    <cellStyle name="Normalny 2 3 2 10 11 8 2" xfId="16944"/>
    <cellStyle name="Normalny 2 3 2 10 11 9" xfId="7487"/>
    <cellStyle name="Normalny 2 3 2 10 11 9 2" xfId="17727"/>
    <cellStyle name="Normalny 2 3 2 10 12" xfId="933"/>
    <cellStyle name="Normalny 2 3 2 10 12 10" xfId="8323"/>
    <cellStyle name="Normalny 2 3 2 10 12 10 2" xfId="18561"/>
    <cellStyle name="Normalny 2 3 2 10 12 11" xfId="9105"/>
    <cellStyle name="Normalny 2 3 2 10 12 11 2" xfId="19343"/>
    <cellStyle name="Normalny 2 3 2 10 12 12" xfId="9887"/>
    <cellStyle name="Normalny 2 3 2 10 12 12 2" xfId="20125"/>
    <cellStyle name="Normalny 2 3 2 10 12 13" xfId="10669"/>
    <cellStyle name="Normalny 2 3 2 10 12 13 2" xfId="20907"/>
    <cellStyle name="Normalny 2 3 2 10 12 14" xfId="11454"/>
    <cellStyle name="Normalny 2 3 2 10 12 14 2" xfId="21689"/>
    <cellStyle name="Normalny 2 3 2 10 12 15" xfId="12245"/>
    <cellStyle name="Normalny 2 3 2 10 12 2" xfId="1743"/>
    <cellStyle name="Normalny 2 3 2 10 12 2 2" xfId="13031"/>
    <cellStyle name="Normalny 2 3 2 10 12 3" xfId="2526"/>
    <cellStyle name="Normalny 2 3 2 10 12 3 2" xfId="13814"/>
    <cellStyle name="Normalny 2 3 2 10 12 4" xfId="3308"/>
    <cellStyle name="Normalny 2 3 2 10 12 4 2" xfId="14596"/>
    <cellStyle name="Normalny 2 3 2 10 12 5" xfId="4093"/>
    <cellStyle name="Normalny 2 3 2 10 12 5 2" xfId="15381"/>
    <cellStyle name="Normalny 2 3 2 10 12 6" xfId="5156"/>
    <cellStyle name="Normalny 2 3 2 10 12 6 2" xfId="16169"/>
    <cellStyle name="Normalny 2 3 2 10 12 7" xfId="5729"/>
    <cellStyle name="Normalny 2 3 2 10 12 8" xfId="6751"/>
    <cellStyle name="Normalny 2 3 2 10 12 8 2" xfId="16996"/>
    <cellStyle name="Normalny 2 3 2 10 12 9" xfId="7540"/>
    <cellStyle name="Normalny 2 3 2 10 12 9 2" xfId="17779"/>
    <cellStyle name="Normalny 2 3 2 10 13" xfId="985"/>
    <cellStyle name="Normalny 2 3 2 10 13 10" xfId="8375"/>
    <cellStyle name="Normalny 2 3 2 10 13 10 2" xfId="18613"/>
    <cellStyle name="Normalny 2 3 2 10 13 11" xfId="9157"/>
    <cellStyle name="Normalny 2 3 2 10 13 11 2" xfId="19395"/>
    <cellStyle name="Normalny 2 3 2 10 13 12" xfId="9939"/>
    <cellStyle name="Normalny 2 3 2 10 13 12 2" xfId="20177"/>
    <cellStyle name="Normalny 2 3 2 10 13 13" xfId="10721"/>
    <cellStyle name="Normalny 2 3 2 10 13 13 2" xfId="20959"/>
    <cellStyle name="Normalny 2 3 2 10 13 14" xfId="11506"/>
    <cellStyle name="Normalny 2 3 2 10 13 14 2" xfId="21741"/>
    <cellStyle name="Normalny 2 3 2 10 13 15" xfId="12297"/>
    <cellStyle name="Normalny 2 3 2 10 13 2" xfId="1795"/>
    <cellStyle name="Normalny 2 3 2 10 13 2 2" xfId="13083"/>
    <cellStyle name="Normalny 2 3 2 10 13 3" xfId="2578"/>
    <cellStyle name="Normalny 2 3 2 10 13 3 2" xfId="13866"/>
    <cellStyle name="Normalny 2 3 2 10 13 4" xfId="3360"/>
    <cellStyle name="Normalny 2 3 2 10 13 4 2" xfId="14648"/>
    <cellStyle name="Normalny 2 3 2 10 13 5" xfId="4145"/>
    <cellStyle name="Normalny 2 3 2 10 13 5 2" xfId="15433"/>
    <cellStyle name="Normalny 2 3 2 10 13 6" xfId="5208"/>
    <cellStyle name="Normalny 2 3 2 10 13 6 2" xfId="16221"/>
    <cellStyle name="Normalny 2 3 2 10 13 7" xfId="5730"/>
    <cellStyle name="Normalny 2 3 2 10 13 8" xfId="6803"/>
    <cellStyle name="Normalny 2 3 2 10 13 8 2" xfId="17048"/>
    <cellStyle name="Normalny 2 3 2 10 13 9" xfId="7592"/>
    <cellStyle name="Normalny 2 3 2 10 13 9 2" xfId="17831"/>
    <cellStyle name="Normalny 2 3 2 10 14" xfId="1037"/>
    <cellStyle name="Normalny 2 3 2 10 14 10" xfId="8427"/>
    <cellStyle name="Normalny 2 3 2 10 14 10 2" xfId="18665"/>
    <cellStyle name="Normalny 2 3 2 10 14 11" xfId="9209"/>
    <cellStyle name="Normalny 2 3 2 10 14 11 2" xfId="19447"/>
    <cellStyle name="Normalny 2 3 2 10 14 12" xfId="9991"/>
    <cellStyle name="Normalny 2 3 2 10 14 12 2" xfId="20229"/>
    <cellStyle name="Normalny 2 3 2 10 14 13" xfId="10773"/>
    <cellStyle name="Normalny 2 3 2 10 14 13 2" xfId="21011"/>
    <cellStyle name="Normalny 2 3 2 10 14 14" xfId="11558"/>
    <cellStyle name="Normalny 2 3 2 10 14 14 2" xfId="21793"/>
    <cellStyle name="Normalny 2 3 2 10 14 15" xfId="12349"/>
    <cellStyle name="Normalny 2 3 2 10 14 2" xfId="1847"/>
    <cellStyle name="Normalny 2 3 2 10 14 2 2" xfId="13135"/>
    <cellStyle name="Normalny 2 3 2 10 14 3" xfId="2630"/>
    <cellStyle name="Normalny 2 3 2 10 14 3 2" xfId="13918"/>
    <cellStyle name="Normalny 2 3 2 10 14 4" xfId="3412"/>
    <cellStyle name="Normalny 2 3 2 10 14 4 2" xfId="14700"/>
    <cellStyle name="Normalny 2 3 2 10 14 5" xfId="4197"/>
    <cellStyle name="Normalny 2 3 2 10 14 5 2" xfId="15485"/>
    <cellStyle name="Normalny 2 3 2 10 14 6" xfId="5260"/>
    <cellStyle name="Normalny 2 3 2 10 14 6 2" xfId="16273"/>
    <cellStyle name="Normalny 2 3 2 10 14 7" xfId="5731"/>
    <cellStyle name="Normalny 2 3 2 10 14 8" xfId="6855"/>
    <cellStyle name="Normalny 2 3 2 10 14 8 2" xfId="17100"/>
    <cellStyle name="Normalny 2 3 2 10 14 9" xfId="7644"/>
    <cellStyle name="Normalny 2 3 2 10 14 9 2" xfId="17883"/>
    <cellStyle name="Normalny 2 3 2 10 15" xfId="1090"/>
    <cellStyle name="Normalny 2 3 2 10 15 10" xfId="8479"/>
    <cellStyle name="Normalny 2 3 2 10 15 10 2" xfId="18717"/>
    <cellStyle name="Normalny 2 3 2 10 15 11" xfId="9261"/>
    <cellStyle name="Normalny 2 3 2 10 15 11 2" xfId="19499"/>
    <cellStyle name="Normalny 2 3 2 10 15 12" xfId="10043"/>
    <cellStyle name="Normalny 2 3 2 10 15 12 2" xfId="20281"/>
    <cellStyle name="Normalny 2 3 2 10 15 13" xfId="10825"/>
    <cellStyle name="Normalny 2 3 2 10 15 13 2" xfId="21063"/>
    <cellStyle name="Normalny 2 3 2 10 15 14" xfId="11610"/>
    <cellStyle name="Normalny 2 3 2 10 15 14 2" xfId="21845"/>
    <cellStyle name="Normalny 2 3 2 10 15 15" xfId="12401"/>
    <cellStyle name="Normalny 2 3 2 10 15 2" xfId="1900"/>
    <cellStyle name="Normalny 2 3 2 10 15 2 2" xfId="13188"/>
    <cellStyle name="Normalny 2 3 2 10 15 3" xfId="2682"/>
    <cellStyle name="Normalny 2 3 2 10 15 3 2" xfId="13970"/>
    <cellStyle name="Normalny 2 3 2 10 15 4" xfId="3464"/>
    <cellStyle name="Normalny 2 3 2 10 15 4 2" xfId="14752"/>
    <cellStyle name="Normalny 2 3 2 10 15 5" xfId="4249"/>
    <cellStyle name="Normalny 2 3 2 10 15 5 2" xfId="15537"/>
    <cellStyle name="Normalny 2 3 2 10 15 6" xfId="5313"/>
    <cellStyle name="Normalny 2 3 2 10 15 6 2" xfId="16325"/>
    <cellStyle name="Normalny 2 3 2 10 15 7" xfId="5732"/>
    <cellStyle name="Normalny 2 3 2 10 15 8" xfId="6908"/>
    <cellStyle name="Normalny 2 3 2 10 15 8 2" xfId="17153"/>
    <cellStyle name="Normalny 2 3 2 10 15 9" xfId="7696"/>
    <cellStyle name="Normalny 2 3 2 10 15 9 2" xfId="17935"/>
    <cellStyle name="Normalny 2 3 2 10 16" xfId="1142"/>
    <cellStyle name="Normalny 2 3 2 10 16 10" xfId="8531"/>
    <cellStyle name="Normalny 2 3 2 10 16 10 2" xfId="18769"/>
    <cellStyle name="Normalny 2 3 2 10 16 11" xfId="9313"/>
    <cellStyle name="Normalny 2 3 2 10 16 11 2" xfId="19551"/>
    <cellStyle name="Normalny 2 3 2 10 16 12" xfId="10095"/>
    <cellStyle name="Normalny 2 3 2 10 16 12 2" xfId="20333"/>
    <cellStyle name="Normalny 2 3 2 10 16 13" xfId="10877"/>
    <cellStyle name="Normalny 2 3 2 10 16 13 2" xfId="21115"/>
    <cellStyle name="Normalny 2 3 2 10 16 14" xfId="11662"/>
    <cellStyle name="Normalny 2 3 2 10 16 14 2" xfId="21897"/>
    <cellStyle name="Normalny 2 3 2 10 16 15" xfId="12453"/>
    <cellStyle name="Normalny 2 3 2 10 16 2" xfId="1952"/>
    <cellStyle name="Normalny 2 3 2 10 16 2 2" xfId="13240"/>
    <cellStyle name="Normalny 2 3 2 10 16 3" xfId="2734"/>
    <cellStyle name="Normalny 2 3 2 10 16 3 2" xfId="14022"/>
    <cellStyle name="Normalny 2 3 2 10 16 4" xfId="3516"/>
    <cellStyle name="Normalny 2 3 2 10 16 4 2" xfId="14804"/>
    <cellStyle name="Normalny 2 3 2 10 16 5" xfId="4301"/>
    <cellStyle name="Normalny 2 3 2 10 16 5 2" xfId="15589"/>
    <cellStyle name="Normalny 2 3 2 10 16 6" xfId="5365"/>
    <cellStyle name="Normalny 2 3 2 10 16 6 2" xfId="16377"/>
    <cellStyle name="Normalny 2 3 2 10 16 7" xfId="5733"/>
    <cellStyle name="Normalny 2 3 2 10 16 8" xfId="6960"/>
    <cellStyle name="Normalny 2 3 2 10 16 8 2" xfId="17205"/>
    <cellStyle name="Normalny 2 3 2 10 16 9" xfId="7748"/>
    <cellStyle name="Normalny 2 3 2 10 16 9 2" xfId="17987"/>
    <cellStyle name="Normalny 2 3 2 10 17" xfId="1196"/>
    <cellStyle name="Normalny 2 3 2 10 17 2" xfId="12507"/>
    <cellStyle name="Normalny 2 3 2 10 18" xfId="2006"/>
    <cellStyle name="Normalny 2 3 2 10 18 2" xfId="13294"/>
    <cellStyle name="Normalny 2 3 2 10 19" xfId="2788"/>
    <cellStyle name="Normalny 2 3 2 10 19 2" xfId="14076"/>
    <cellStyle name="Normalny 2 3 2 10 2" xfId="257"/>
    <cellStyle name="Normalny 2 3 2 10 2 10" xfId="7855"/>
    <cellStyle name="Normalny 2 3 2 10 2 10 2" xfId="18093"/>
    <cellStyle name="Normalny 2 3 2 10 2 11" xfId="8637"/>
    <cellStyle name="Normalny 2 3 2 10 2 11 2" xfId="18875"/>
    <cellStyle name="Normalny 2 3 2 10 2 12" xfId="9419"/>
    <cellStyle name="Normalny 2 3 2 10 2 12 2" xfId="19657"/>
    <cellStyle name="Normalny 2 3 2 10 2 13" xfId="10201"/>
    <cellStyle name="Normalny 2 3 2 10 2 13 2" xfId="20439"/>
    <cellStyle name="Normalny 2 3 2 10 2 14" xfId="10984"/>
    <cellStyle name="Normalny 2 3 2 10 2 14 2" xfId="21221"/>
    <cellStyle name="Normalny 2 3 2 10 2 15" xfId="11768"/>
    <cellStyle name="Normalny 2 3 2 10 2 2" xfId="1248"/>
    <cellStyle name="Normalny 2 3 2 10 2 2 2" xfId="12559"/>
    <cellStyle name="Normalny 2 3 2 10 2 3" xfId="2058"/>
    <cellStyle name="Normalny 2 3 2 10 2 3 2" xfId="13346"/>
    <cellStyle name="Normalny 2 3 2 10 2 4" xfId="2840"/>
    <cellStyle name="Normalny 2 3 2 10 2 4 2" xfId="14128"/>
    <cellStyle name="Normalny 2 3 2 10 2 5" xfId="3622"/>
    <cellStyle name="Normalny 2 3 2 10 2 5 2" xfId="14910"/>
    <cellStyle name="Normalny 2 3 2 10 2 6" xfId="4542"/>
    <cellStyle name="Normalny 2 3 2 10 2 6 2" xfId="15698"/>
    <cellStyle name="Normalny 2 3 2 10 2 7" xfId="5734"/>
    <cellStyle name="Normalny 2 3 2 10 2 8" xfId="6277"/>
    <cellStyle name="Normalny 2 3 2 10 2 8 2" xfId="16526"/>
    <cellStyle name="Normalny 2 3 2 10 2 9" xfId="7067"/>
    <cellStyle name="Normalny 2 3 2 10 2 9 2" xfId="17311"/>
    <cellStyle name="Normalny 2 3 2 10 20" xfId="3570"/>
    <cellStyle name="Normalny 2 3 2 10 20 2" xfId="14858"/>
    <cellStyle name="Normalny 2 3 2 10 21" xfId="4455"/>
    <cellStyle name="Normalny 2 3 2 10 21 2" xfId="15646"/>
    <cellStyle name="Normalny 2 3 2 10 22" xfId="5726"/>
    <cellStyle name="Normalny 2 3 2 10 23" xfId="6224"/>
    <cellStyle name="Normalny 2 3 2 10 23 2" xfId="16473"/>
    <cellStyle name="Normalny 2 3 2 10 24" xfId="7015"/>
    <cellStyle name="Normalny 2 3 2 10 24 2" xfId="17259"/>
    <cellStyle name="Normalny 2 3 2 10 25" xfId="7803"/>
    <cellStyle name="Normalny 2 3 2 10 25 2" xfId="18041"/>
    <cellStyle name="Normalny 2 3 2 10 26" xfId="8585"/>
    <cellStyle name="Normalny 2 3 2 10 26 2" xfId="18823"/>
    <cellStyle name="Normalny 2 3 2 10 27" xfId="9367"/>
    <cellStyle name="Normalny 2 3 2 10 27 2" xfId="19605"/>
    <cellStyle name="Normalny 2 3 2 10 28" xfId="10149"/>
    <cellStyle name="Normalny 2 3 2 10 28 2" xfId="20387"/>
    <cellStyle name="Normalny 2 3 2 10 29" xfId="10931"/>
    <cellStyle name="Normalny 2 3 2 10 29 2" xfId="21169"/>
    <cellStyle name="Normalny 2 3 2 10 3" xfId="309"/>
    <cellStyle name="Normalny 2 3 2 10 3 10" xfId="7907"/>
    <cellStyle name="Normalny 2 3 2 10 3 10 2" xfId="18145"/>
    <cellStyle name="Normalny 2 3 2 10 3 11" xfId="8689"/>
    <cellStyle name="Normalny 2 3 2 10 3 11 2" xfId="18927"/>
    <cellStyle name="Normalny 2 3 2 10 3 12" xfId="9471"/>
    <cellStyle name="Normalny 2 3 2 10 3 12 2" xfId="19709"/>
    <cellStyle name="Normalny 2 3 2 10 3 13" xfId="10253"/>
    <cellStyle name="Normalny 2 3 2 10 3 13 2" xfId="20491"/>
    <cellStyle name="Normalny 2 3 2 10 3 14" xfId="11036"/>
    <cellStyle name="Normalny 2 3 2 10 3 14 2" xfId="21273"/>
    <cellStyle name="Normalny 2 3 2 10 3 15" xfId="11820"/>
    <cellStyle name="Normalny 2 3 2 10 3 2" xfId="1300"/>
    <cellStyle name="Normalny 2 3 2 10 3 2 2" xfId="12611"/>
    <cellStyle name="Normalny 2 3 2 10 3 3" xfId="2110"/>
    <cellStyle name="Normalny 2 3 2 10 3 3 2" xfId="13398"/>
    <cellStyle name="Normalny 2 3 2 10 3 4" xfId="2892"/>
    <cellStyle name="Normalny 2 3 2 10 3 4 2" xfId="14180"/>
    <cellStyle name="Normalny 2 3 2 10 3 5" xfId="3674"/>
    <cellStyle name="Normalny 2 3 2 10 3 5 2" xfId="14962"/>
    <cellStyle name="Normalny 2 3 2 10 3 6" xfId="4594"/>
    <cellStyle name="Normalny 2 3 2 10 3 6 2" xfId="15750"/>
    <cellStyle name="Normalny 2 3 2 10 3 7" xfId="5735"/>
    <cellStyle name="Normalny 2 3 2 10 3 8" xfId="6329"/>
    <cellStyle name="Normalny 2 3 2 10 3 8 2" xfId="16578"/>
    <cellStyle name="Normalny 2 3 2 10 3 9" xfId="7119"/>
    <cellStyle name="Normalny 2 3 2 10 3 9 2" xfId="17363"/>
    <cellStyle name="Normalny 2 3 2 10 30" xfId="11716"/>
    <cellStyle name="Normalny 2 3 2 10 4" xfId="361"/>
    <cellStyle name="Normalny 2 3 2 10 4 10" xfId="7959"/>
    <cellStyle name="Normalny 2 3 2 10 4 10 2" xfId="18197"/>
    <cellStyle name="Normalny 2 3 2 10 4 11" xfId="8741"/>
    <cellStyle name="Normalny 2 3 2 10 4 11 2" xfId="18979"/>
    <cellStyle name="Normalny 2 3 2 10 4 12" xfId="9523"/>
    <cellStyle name="Normalny 2 3 2 10 4 12 2" xfId="19761"/>
    <cellStyle name="Normalny 2 3 2 10 4 13" xfId="10305"/>
    <cellStyle name="Normalny 2 3 2 10 4 13 2" xfId="20543"/>
    <cellStyle name="Normalny 2 3 2 10 4 14" xfId="11088"/>
    <cellStyle name="Normalny 2 3 2 10 4 14 2" xfId="21325"/>
    <cellStyle name="Normalny 2 3 2 10 4 15" xfId="11872"/>
    <cellStyle name="Normalny 2 3 2 10 4 2" xfId="1352"/>
    <cellStyle name="Normalny 2 3 2 10 4 2 2" xfId="12663"/>
    <cellStyle name="Normalny 2 3 2 10 4 3" xfId="2162"/>
    <cellStyle name="Normalny 2 3 2 10 4 3 2" xfId="13450"/>
    <cellStyle name="Normalny 2 3 2 10 4 4" xfId="2944"/>
    <cellStyle name="Normalny 2 3 2 10 4 4 2" xfId="14232"/>
    <cellStyle name="Normalny 2 3 2 10 4 5" xfId="3726"/>
    <cellStyle name="Normalny 2 3 2 10 4 5 2" xfId="15014"/>
    <cellStyle name="Normalny 2 3 2 10 4 6" xfId="4646"/>
    <cellStyle name="Normalny 2 3 2 10 4 6 2" xfId="15802"/>
    <cellStyle name="Normalny 2 3 2 10 4 7" xfId="5736"/>
    <cellStyle name="Normalny 2 3 2 10 4 8" xfId="6381"/>
    <cellStyle name="Normalny 2 3 2 10 4 8 2" xfId="16630"/>
    <cellStyle name="Normalny 2 3 2 10 4 9" xfId="7171"/>
    <cellStyle name="Normalny 2 3 2 10 4 9 2" xfId="17415"/>
    <cellStyle name="Normalny 2 3 2 10 5" xfId="413"/>
    <cellStyle name="Normalny 2 3 2 10 5 10" xfId="8011"/>
    <cellStyle name="Normalny 2 3 2 10 5 10 2" xfId="18249"/>
    <cellStyle name="Normalny 2 3 2 10 5 11" xfId="8793"/>
    <cellStyle name="Normalny 2 3 2 10 5 11 2" xfId="19031"/>
    <cellStyle name="Normalny 2 3 2 10 5 12" xfId="9575"/>
    <cellStyle name="Normalny 2 3 2 10 5 12 2" xfId="19813"/>
    <cellStyle name="Normalny 2 3 2 10 5 13" xfId="10357"/>
    <cellStyle name="Normalny 2 3 2 10 5 13 2" xfId="20595"/>
    <cellStyle name="Normalny 2 3 2 10 5 14" xfId="11140"/>
    <cellStyle name="Normalny 2 3 2 10 5 14 2" xfId="21377"/>
    <cellStyle name="Normalny 2 3 2 10 5 15" xfId="11924"/>
    <cellStyle name="Normalny 2 3 2 10 5 2" xfId="1404"/>
    <cellStyle name="Normalny 2 3 2 10 5 2 2" xfId="12715"/>
    <cellStyle name="Normalny 2 3 2 10 5 3" xfId="2214"/>
    <cellStyle name="Normalny 2 3 2 10 5 3 2" xfId="13502"/>
    <cellStyle name="Normalny 2 3 2 10 5 4" xfId="2996"/>
    <cellStyle name="Normalny 2 3 2 10 5 4 2" xfId="14284"/>
    <cellStyle name="Normalny 2 3 2 10 5 5" xfId="3778"/>
    <cellStyle name="Normalny 2 3 2 10 5 5 2" xfId="15066"/>
    <cellStyle name="Normalny 2 3 2 10 5 6" xfId="4698"/>
    <cellStyle name="Normalny 2 3 2 10 5 6 2" xfId="15854"/>
    <cellStyle name="Normalny 2 3 2 10 5 7" xfId="5737"/>
    <cellStyle name="Normalny 2 3 2 10 5 8" xfId="6433"/>
    <cellStyle name="Normalny 2 3 2 10 5 8 2" xfId="16682"/>
    <cellStyle name="Normalny 2 3 2 10 5 9" xfId="7223"/>
    <cellStyle name="Normalny 2 3 2 10 5 9 2" xfId="17467"/>
    <cellStyle name="Normalny 2 3 2 10 6" xfId="465"/>
    <cellStyle name="Normalny 2 3 2 10 6 10" xfId="8063"/>
    <cellStyle name="Normalny 2 3 2 10 6 10 2" xfId="18301"/>
    <cellStyle name="Normalny 2 3 2 10 6 11" xfId="8845"/>
    <cellStyle name="Normalny 2 3 2 10 6 11 2" xfId="19083"/>
    <cellStyle name="Normalny 2 3 2 10 6 12" xfId="9627"/>
    <cellStyle name="Normalny 2 3 2 10 6 12 2" xfId="19865"/>
    <cellStyle name="Normalny 2 3 2 10 6 13" xfId="10409"/>
    <cellStyle name="Normalny 2 3 2 10 6 13 2" xfId="20647"/>
    <cellStyle name="Normalny 2 3 2 10 6 14" xfId="11192"/>
    <cellStyle name="Normalny 2 3 2 10 6 14 2" xfId="21429"/>
    <cellStyle name="Normalny 2 3 2 10 6 15" xfId="11976"/>
    <cellStyle name="Normalny 2 3 2 10 6 2" xfId="1456"/>
    <cellStyle name="Normalny 2 3 2 10 6 2 2" xfId="12767"/>
    <cellStyle name="Normalny 2 3 2 10 6 3" xfId="2266"/>
    <cellStyle name="Normalny 2 3 2 10 6 3 2" xfId="13554"/>
    <cellStyle name="Normalny 2 3 2 10 6 4" xfId="3048"/>
    <cellStyle name="Normalny 2 3 2 10 6 4 2" xfId="14336"/>
    <cellStyle name="Normalny 2 3 2 10 6 5" xfId="3830"/>
    <cellStyle name="Normalny 2 3 2 10 6 5 2" xfId="15118"/>
    <cellStyle name="Normalny 2 3 2 10 6 6" xfId="4750"/>
    <cellStyle name="Normalny 2 3 2 10 6 6 2" xfId="15906"/>
    <cellStyle name="Normalny 2 3 2 10 6 7" xfId="5738"/>
    <cellStyle name="Normalny 2 3 2 10 6 8" xfId="6485"/>
    <cellStyle name="Normalny 2 3 2 10 6 8 2" xfId="16734"/>
    <cellStyle name="Normalny 2 3 2 10 6 9" xfId="7275"/>
    <cellStyle name="Normalny 2 3 2 10 6 9 2" xfId="17519"/>
    <cellStyle name="Normalny 2 3 2 10 7" xfId="569"/>
    <cellStyle name="Normalny 2 3 2 10 7 2" xfId="5739"/>
    <cellStyle name="Normalny 2 3 2 10 8" xfId="652"/>
    <cellStyle name="Normalny 2 3 2 10 8 10" xfId="8115"/>
    <cellStyle name="Normalny 2 3 2 10 8 10 2" xfId="18353"/>
    <cellStyle name="Normalny 2 3 2 10 8 11" xfId="8897"/>
    <cellStyle name="Normalny 2 3 2 10 8 11 2" xfId="19135"/>
    <cellStyle name="Normalny 2 3 2 10 8 12" xfId="9679"/>
    <cellStyle name="Normalny 2 3 2 10 8 12 2" xfId="19917"/>
    <cellStyle name="Normalny 2 3 2 10 8 13" xfId="10461"/>
    <cellStyle name="Normalny 2 3 2 10 8 13 2" xfId="20699"/>
    <cellStyle name="Normalny 2 3 2 10 8 14" xfId="11244"/>
    <cellStyle name="Normalny 2 3 2 10 8 14 2" xfId="21481"/>
    <cellStyle name="Normalny 2 3 2 10 8 15" xfId="12033"/>
    <cellStyle name="Normalny 2 3 2 10 8 2" xfId="1514"/>
    <cellStyle name="Normalny 2 3 2 10 8 2 2" xfId="12820"/>
    <cellStyle name="Normalny 2 3 2 10 8 3" xfId="2318"/>
    <cellStyle name="Normalny 2 3 2 10 8 3 2" xfId="13606"/>
    <cellStyle name="Normalny 2 3 2 10 8 4" xfId="3100"/>
    <cellStyle name="Normalny 2 3 2 10 8 4 2" xfId="14388"/>
    <cellStyle name="Normalny 2 3 2 10 8 5" xfId="3883"/>
    <cellStyle name="Normalny 2 3 2 10 8 5 2" xfId="15171"/>
    <cellStyle name="Normalny 2 3 2 10 8 6" xfId="4913"/>
    <cellStyle name="Normalny 2 3 2 10 8 6 2" xfId="15959"/>
    <cellStyle name="Normalny 2 3 2 10 8 7" xfId="5740"/>
    <cellStyle name="Normalny 2 3 2 10 8 8" xfId="6538"/>
    <cellStyle name="Normalny 2 3 2 10 8 8 2" xfId="16786"/>
    <cellStyle name="Normalny 2 3 2 10 8 9" xfId="7328"/>
    <cellStyle name="Normalny 2 3 2 10 8 9 2" xfId="17571"/>
    <cellStyle name="Normalny 2 3 2 10 9" xfId="721"/>
    <cellStyle name="Normalny 2 3 2 10 9 10" xfId="8167"/>
    <cellStyle name="Normalny 2 3 2 10 9 10 2" xfId="18405"/>
    <cellStyle name="Normalny 2 3 2 10 9 11" xfId="8949"/>
    <cellStyle name="Normalny 2 3 2 10 9 11 2" xfId="19187"/>
    <cellStyle name="Normalny 2 3 2 10 9 12" xfId="9731"/>
    <cellStyle name="Normalny 2 3 2 10 9 12 2" xfId="19969"/>
    <cellStyle name="Normalny 2 3 2 10 9 13" xfId="10513"/>
    <cellStyle name="Normalny 2 3 2 10 9 13 2" xfId="20751"/>
    <cellStyle name="Normalny 2 3 2 10 9 14" xfId="11297"/>
    <cellStyle name="Normalny 2 3 2 10 9 14 2" xfId="21533"/>
    <cellStyle name="Normalny 2 3 2 10 9 15" xfId="12089"/>
    <cellStyle name="Normalny 2 3 2 10 9 2" xfId="1577"/>
    <cellStyle name="Normalny 2 3 2 10 9 2 2" xfId="12874"/>
    <cellStyle name="Normalny 2 3 2 10 9 3" xfId="2370"/>
    <cellStyle name="Normalny 2 3 2 10 9 3 2" xfId="13658"/>
    <cellStyle name="Normalny 2 3 2 10 9 4" xfId="3152"/>
    <cellStyle name="Normalny 2 3 2 10 9 4 2" xfId="14440"/>
    <cellStyle name="Normalny 2 3 2 10 9 5" xfId="3935"/>
    <cellStyle name="Normalny 2 3 2 10 9 5 2" xfId="15223"/>
    <cellStyle name="Normalny 2 3 2 10 9 6" xfId="4973"/>
    <cellStyle name="Normalny 2 3 2 10 9 6 2" xfId="16011"/>
    <cellStyle name="Normalny 2 3 2 10 9 7" xfId="5741"/>
    <cellStyle name="Normalny 2 3 2 10 9 8" xfId="6591"/>
    <cellStyle name="Normalny 2 3 2 10 9 8 2" xfId="16839"/>
    <cellStyle name="Normalny 2 3 2 10 9 9" xfId="7381"/>
    <cellStyle name="Normalny 2 3 2 10 9 9 2" xfId="17623"/>
    <cellStyle name="Normalny 2 3 2 11" xfId="135"/>
    <cellStyle name="Normalny 2 3 2 11 10" xfId="801"/>
    <cellStyle name="Normalny 2 3 2 11 10 10" xfId="8228"/>
    <cellStyle name="Normalny 2 3 2 11 10 10 2" xfId="18466"/>
    <cellStyle name="Normalny 2 3 2 11 10 11" xfId="9010"/>
    <cellStyle name="Normalny 2 3 2 11 10 11 2" xfId="19248"/>
    <cellStyle name="Normalny 2 3 2 11 10 12" xfId="9792"/>
    <cellStyle name="Normalny 2 3 2 11 10 12 2" xfId="20030"/>
    <cellStyle name="Normalny 2 3 2 11 10 13" xfId="10574"/>
    <cellStyle name="Normalny 2 3 2 11 10 13 2" xfId="20812"/>
    <cellStyle name="Normalny 2 3 2 11 10 14" xfId="11358"/>
    <cellStyle name="Normalny 2 3 2 11 10 14 2" xfId="21594"/>
    <cellStyle name="Normalny 2 3 2 11 10 15" xfId="12150"/>
    <cellStyle name="Normalny 2 3 2 11 10 2" xfId="1648"/>
    <cellStyle name="Normalny 2 3 2 11 10 2 2" xfId="12936"/>
    <cellStyle name="Normalny 2 3 2 11 10 3" xfId="2431"/>
    <cellStyle name="Normalny 2 3 2 11 10 3 2" xfId="13719"/>
    <cellStyle name="Normalny 2 3 2 11 10 4" xfId="3213"/>
    <cellStyle name="Normalny 2 3 2 11 10 4 2" xfId="14501"/>
    <cellStyle name="Normalny 2 3 2 11 10 5" xfId="3998"/>
    <cellStyle name="Normalny 2 3 2 11 10 5 2" xfId="15286"/>
    <cellStyle name="Normalny 2 3 2 11 10 6" xfId="5039"/>
    <cellStyle name="Normalny 2 3 2 11 10 6 2" xfId="16073"/>
    <cellStyle name="Normalny 2 3 2 11 10 7" xfId="5743"/>
    <cellStyle name="Normalny 2 3 2 11 10 8" xfId="6654"/>
    <cellStyle name="Normalny 2 3 2 11 10 8 2" xfId="16900"/>
    <cellStyle name="Normalny 2 3 2 11 10 9" xfId="7443"/>
    <cellStyle name="Normalny 2 3 2 11 10 9 2" xfId="17684"/>
    <cellStyle name="Normalny 2 3 2 11 11" xfId="877"/>
    <cellStyle name="Normalny 2 3 2 11 11 10" xfId="8272"/>
    <cellStyle name="Normalny 2 3 2 11 11 10 2" xfId="18510"/>
    <cellStyle name="Normalny 2 3 2 11 11 11" xfId="9054"/>
    <cellStyle name="Normalny 2 3 2 11 11 11 2" xfId="19292"/>
    <cellStyle name="Normalny 2 3 2 11 11 12" xfId="9836"/>
    <cellStyle name="Normalny 2 3 2 11 11 12 2" xfId="20074"/>
    <cellStyle name="Normalny 2 3 2 11 11 13" xfId="10618"/>
    <cellStyle name="Normalny 2 3 2 11 11 13 2" xfId="20856"/>
    <cellStyle name="Normalny 2 3 2 11 11 14" xfId="11403"/>
    <cellStyle name="Normalny 2 3 2 11 11 14 2" xfId="21638"/>
    <cellStyle name="Normalny 2 3 2 11 11 15" xfId="12194"/>
    <cellStyle name="Normalny 2 3 2 11 11 2" xfId="1692"/>
    <cellStyle name="Normalny 2 3 2 11 11 2 2" xfId="12980"/>
    <cellStyle name="Normalny 2 3 2 11 11 3" xfId="2475"/>
    <cellStyle name="Normalny 2 3 2 11 11 3 2" xfId="13763"/>
    <cellStyle name="Normalny 2 3 2 11 11 4" xfId="3257"/>
    <cellStyle name="Normalny 2 3 2 11 11 4 2" xfId="14545"/>
    <cellStyle name="Normalny 2 3 2 11 11 5" xfId="4042"/>
    <cellStyle name="Normalny 2 3 2 11 11 5 2" xfId="15330"/>
    <cellStyle name="Normalny 2 3 2 11 11 6" xfId="5103"/>
    <cellStyle name="Normalny 2 3 2 11 11 6 2" xfId="16117"/>
    <cellStyle name="Normalny 2 3 2 11 11 7" xfId="5744"/>
    <cellStyle name="Normalny 2 3 2 11 11 8" xfId="6699"/>
    <cellStyle name="Normalny 2 3 2 11 11 8 2" xfId="16945"/>
    <cellStyle name="Normalny 2 3 2 11 11 9" xfId="7488"/>
    <cellStyle name="Normalny 2 3 2 11 11 9 2" xfId="17728"/>
    <cellStyle name="Normalny 2 3 2 11 12" xfId="934"/>
    <cellStyle name="Normalny 2 3 2 11 12 10" xfId="8324"/>
    <cellStyle name="Normalny 2 3 2 11 12 10 2" xfId="18562"/>
    <cellStyle name="Normalny 2 3 2 11 12 11" xfId="9106"/>
    <cellStyle name="Normalny 2 3 2 11 12 11 2" xfId="19344"/>
    <cellStyle name="Normalny 2 3 2 11 12 12" xfId="9888"/>
    <cellStyle name="Normalny 2 3 2 11 12 12 2" xfId="20126"/>
    <cellStyle name="Normalny 2 3 2 11 12 13" xfId="10670"/>
    <cellStyle name="Normalny 2 3 2 11 12 13 2" xfId="20908"/>
    <cellStyle name="Normalny 2 3 2 11 12 14" xfId="11455"/>
    <cellStyle name="Normalny 2 3 2 11 12 14 2" xfId="21690"/>
    <cellStyle name="Normalny 2 3 2 11 12 15" xfId="12246"/>
    <cellStyle name="Normalny 2 3 2 11 12 2" xfId="1744"/>
    <cellStyle name="Normalny 2 3 2 11 12 2 2" xfId="13032"/>
    <cellStyle name="Normalny 2 3 2 11 12 3" xfId="2527"/>
    <cellStyle name="Normalny 2 3 2 11 12 3 2" xfId="13815"/>
    <cellStyle name="Normalny 2 3 2 11 12 4" xfId="3309"/>
    <cellStyle name="Normalny 2 3 2 11 12 4 2" xfId="14597"/>
    <cellStyle name="Normalny 2 3 2 11 12 5" xfId="4094"/>
    <cellStyle name="Normalny 2 3 2 11 12 5 2" xfId="15382"/>
    <cellStyle name="Normalny 2 3 2 11 12 6" xfId="5157"/>
    <cellStyle name="Normalny 2 3 2 11 12 6 2" xfId="16170"/>
    <cellStyle name="Normalny 2 3 2 11 12 7" xfId="5745"/>
    <cellStyle name="Normalny 2 3 2 11 12 8" xfId="6752"/>
    <cellStyle name="Normalny 2 3 2 11 12 8 2" xfId="16997"/>
    <cellStyle name="Normalny 2 3 2 11 12 9" xfId="7541"/>
    <cellStyle name="Normalny 2 3 2 11 12 9 2" xfId="17780"/>
    <cellStyle name="Normalny 2 3 2 11 13" xfId="986"/>
    <cellStyle name="Normalny 2 3 2 11 13 10" xfId="8376"/>
    <cellStyle name="Normalny 2 3 2 11 13 10 2" xfId="18614"/>
    <cellStyle name="Normalny 2 3 2 11 13 11" xfId="9158"/>
    <cellStyle name="Normalny 2 3 2 11 13 11 2" xfId="19396"/>
    <cellStyle name="Normalny 2 3 2 11 13 12" xfId="9940"/>
    <cellStyle name="Normalny 2 3 2 11 13 12 2" xfId="20178"/>
    <cellStyle name="Normalny 2 3 2 11 13 13" xfId="10722"/>
    <cellStyle name="Normalny 2 3 2 11 13 13 2" xfId="20960"/>
    <cellStyle name="Normalny 2 3 2 11 13 14" xfId="11507"/>
    <cellStyle name="Normalny 2 3 2 11 13 14 2" xfId="21742"/>
    <cellStyle name="Normalny 2 3 2 11 13 15" xfId="12298"/>
    <cellStyle name="Normalny 2 3 2 11 13 2" xfId="1796"/>
    <cellStyle name="Normalny 2 3 2 11 13 2 2" xfId="13084"/>
    <cellStyle name="Normalny 2 3 2 11 13 3" xfId="2579"/>
    <cellStyle name="Normalny 2 3 2 11 13 3 2" xfId="13867"/>
    <cellStyle name="Normalny 2 3 2 11 13 4" xfId="3361"/>
    <cellStyle name="Normalny 2 3 2 11 13 4 2" xfId="14649"/>
    <cellStyle name="Normalny 2 3 2 11 13 5" xfId="4146"/>
    <cellStyle name="Normalny 2 3 2 11 13 5 2" xfId="15434"/>
    <cellStyle name="Normalny 2 3 2 11 13 6" xfId="5209"/>
    <cellStyle name="Normalny 2 3 2 11 13 6 2" xfId="16222"/>
    <cellStyle name="Normalny 2 3 2 11 13 7" xfId="5746"/>
    <cellStyle name="Normalny 2 3 2 11 13 8" xfId="6804"/>
    <cellStyle name="Normalny 2 3 2 11 13 8 2" xfId="17049"/>
    <cellStyle name="Normalny 2 3 2 11 13 9" xfId="7593"/>
    <cellStyle name="Normalny 2 3 2 11 13 9 2" xfId="17832"/>
    <cellStyle name="Normalny 2 3 2 11 14" xfId="1038"/>
    <cellStyle name="Normalny 2 3 2 11 14 10" xfId="8428"/>
    <cellStyle name="Normalny 2 3 2 11 14 10 2" xfId="18666"/>
    <cellStyle name="Normalny 2 3 2 11 14 11" xfId="9210"/>
    <cellStyle name="Normalny 2 3 2 11 14 11 2" xfId="19448"/>
    <cellStyle name="Normalny 2 3 2 11 14 12" xfId="9992"/>
    <cellStyle name="Normalny 2 3 2 11 14 12 2" xfId="20230"/>
    <cellStyle name="Normalny 2 3 2 11 14 13" xfId="10774"/>
    <cellStyle name="Normalny 2 3 2 11 14 13 2" xfId="21012"/>
    <cellStyle name="Normalny 2 3 2 11 14 14" xfId="11559"/>
    <cellStyle name="Normalny 2 3 2 11 14 14 2" xfId="21794"/>
    <cellStyle name="Normalny 2 3 2 11 14 15" xfId="12350"/>
    <cellStyle name="Normalny 2 3 2 11 14 2" xfId="1848"/>
    <cellStyle name="Normalny 2 3 2 11 14 2 2" xfId="13136"/>
    <cellStyle name="Normalny 2 3 2 11 14 3" xfId="2631"/>
    <cellStyle name="Normalny 2 3 2 11 14 3 2" xfId="13919"/>
    <cellStyle name="Normalny 2 3 2 11 14 4" xfId="3413"/>
    <cellStyle name="Normalny 2 3 2 11 14 4 2" xfId="14701"/>
    <cellStyle name="Normalny 2 3 2 11 14 5" xfId="4198"/>
    <cellStyle name="Normalny 2 3 2 11 14 5 2" xfId="15486"/>
    <cellStyle name="Normalny 2 3 2 11 14 6" xfId="5261"/>
    <cellStyle name="Normalny 2 3 2 11 14 6 2" xfId="16274"/>
    <cellStyle name="Normalny 2 3 2 11 14 7" xfId="5747"/>
    <cellStyle name="Normalny 2 3 2 11 14 8" xfId="6856"/>
    <cellStyle name="Normalny 2 3 2 11 14 8 2" xfId="17101"/>
    <cellStyle name="Normalny 2 3 2 11 14 9" xfId="7645"/>
    <cellStyle name="Normalny 2 3 2 11 14 9 2" xfId="17884"/>
    <cellStyle name="Normalny 2 3 2 11 15" xfId="1091"/>
    <cellStyle name="Normalny 2 3 2 11 15 10" xfId="8480"/>
    <cellStyle name="Normalny 2 3 2 11 15 10 2" xfId="18718"/>
    <cellStyle name="Normalny 2 3 2 11 15 11" xfId="9262"/>
    <cellStyle name="Normalny 2 3 2 11 15 11 2" xfId="19500"/>
    <cellStyle name="Normalny 2 3 2 11 15 12" xfId="10044"/>
    <cellStyle name="Normalny 2 3 2 11 15 12 2" xfId="20282"/>
    <cellStyle name="Normalny 2 3 2 11 15 13" xfId="10826"/>
    <cellStyle name="Normalny 2 3 2 11 15 13 2" xfId="21064"/>
    <cellStyle name="Normalny 2 3 2 11 15 14" xfId="11611"/>
    <cellStyle name="Normalny 2 3 2 11 15 14 2" xfId="21846"/>
    <cellStyle name="Normalny 2 3 2 11 15 15" xfId="12402"/>
    <cellStyle name="Normalny 2 3 2 11 15 2" xfId="1901"/>
    <cellStyle name="Normalny 2 3 2 11 15 2 2" xfId="13189"/>
    <cellStyle name="Normalny 2 3 2 11 15 3" xfId="2683"/>
    <cellStyle name="Normalny 2 3 2 11 15 3 2" xfId="13971"/>
    <cellStyle name="Normalny 2 3 2 11 15 4" xfId="3465"/>
    <cellStyle name="Normalny 2 3 2 11 15 4 2" xfId="14753"/>
    <cellStyle name="Normalny 2 3 2 11 15 5" xfId="4250"/>
    <cellStyle name="Normalny 2 3 2 11 15 5 2" xfId="15538"/>
    <cellStyle name="Normalny 2 3 2 11 15 6" xfId="5314"/>
    <cellStyle name="Normalny 2 3 2 11 15 6 2" xfId="16326"/>
    <cellStyle name="Normalny 2 3 2 11 15 7" xfId="5748"/>
    <cellStyle name="Normalny 2 3 2 11 15 8" xfId="6909"/>
    <cellStyle name="Normalny 2 3 2 11 15 8 2" xfId="17154"/>
    <cellStyle name="Normalny 2 3 2 11 15 9" xfId="7697"/>
    <cellStyle name="Normalny 2 3 2 11 15 9 2" xfId="17936"/>
    <cellStyle name="Normalny 2 3 2 11 16" xfId="1143"/>
    <cellStyle name="Normalny 2 3 2 11 16 10" xfId="8532"/>
    <cellStyle name="Normalny 2 3 2 11 16 10 2" xfId="18770"/>
    <cellStyle name="Normalny 2 3 2 11 16 11" xfId="9314"/>
    <cellStyle name="Normalny 2 3 2 11 16 11 2" xfId="19552"/>
    <cellStyle name="Normalny 2 3 2 11 16 12" xfId="10096"/>
    <cellStyle name="Normalny 2 3 2 11 16 12 2" xfId="20334"/>
    <cellStyle name="Normalny 2 3 2 11 16 13" xfId="10878"/>
    <cellStyle name="Normalny 2 3 2 11 16 13 2" xfId="21116"/>
    <cellStyle name="Normalny 2 3 2 11 16 14" xfId="11663"/>
    <cellStyle name="Normalny 2 3 2 11 16 14 2" xfId="21898"/>
    <cellStyle name="Normalny 2 3 2 11 16 15" xfId="12454"/>
    <cellStyle name="Normalny 2 3 2 11 16 2" xfId="1953"/>
    <cellStyle name="Normalny 2 3 2 11 16 2 2" xfId="13241"/>
    <cellStyle name="Normalny 2 3 2 11 16 3" xfId="2735"/>
    <cellStyle name="Normalny 2 3 2 11 16 3 2" xfId="14023"/>
    <cellStyle name="Normalny 2 3 2 11 16 4" xfId="3517"/>
    <cellStyle name="Normalny 2 3 2 11 16 4 2" xfId="14805"/>
    <cellStyle name="Normalny 2 3 2 11 16 5" xfId="4302"/>
    <cellStyle name="Normalny 2 3 2 11 16 5 2" xfId="15590"/>
    <cellStyle name="Normalny 2 3 2 11 16 6" xfId="5366"/>
    <cellStyle name="Normalny 2 3 2 11 16 6 2" xfId="16378"/>
    <cellStyle name="Normalny 2 3 2 11 16 7" xfId="5749"/>
    <cellStyle name="Normalny 2 3 2 11 16 8" xfId="6961"/>
    <cellStyle name="Normalny 2 3 2 11 16 8 2" xfId="17206"/>
    <cellStyle name="Normalny 2 3 2 11 16 9" xfId="7749"/>
    <cellStyle name="Normalny 2 3 2 11 16 9 2" xfId="17988"/>
    <cellStyle name="Normalny 2 3 2 11 17" xfId="1197"/>
    <cellStyle name="Normalny 2 3 2 11 17 2" xfId="12508"/>
    <cellStyle name="Normalny 2 3 2 11 18" xfId="2007"/>
    <cellStyle name="Normalny 2 3 2 11 18 2" xfId="13295"/>
    <cellStyle name="Normalny 2 3 2 11 19" xfId="2789"/>
    <cellStyle name="Normalny 2 3 2 11 19 2" xfId="14077"/>
    <cellStyle name="Normalny 2 3 2 11 2" xfId="258"/>
    <cellStyle name="Normalny 2 3 2 11 2 10" xfId="7856"/>
    <cellStyle name="Normalny 2 3 2 11 2 10 2" xfId="18094"/>
    <cellStyle name="Normalny 2 3 2 11 2 11" xfId="8638"/>
    <cellStyle name="Normalny 2 3 2 11 2 11 2" xfId="18876"/>
    <cellStyle name="Normalny 2 3 2 11 2 12" xfId="9420"/>
    <cellStyle name="Normalny 2 3 2 11 2 12 2" xfId="19658"/>
    <cellStyle name="Normalny 2 3 2 11 2 13" xfId="10202"/>
    <cellStyle name="Normalny 2 3 2 11 2 13 2" xfId="20440"/>
    <cellStyle name="Normalny 2 3 2 11 2 14" xfId="10985"/>
    <cellStyle name="Normalny 2 3 2 11 2 14 2" xfId="21222"/>
    <cellStyle name="Normalny 2 3 2 11 2 15" xfId="11769"/>
    <cellStyle name="Normalny 2 3 2 11 2 2" xfId="1249"/>
    <cellStyle name="Normalny 2 3 2 11 2 2 2" xfId="12560"/>
    <cellStyle name="Normalny 2 3 2 11 2 3" xfId="2059"/>
    <cellStyle name="Normalny 2 3 2 11 2 3 2" xfId="13347"/>
    <cellStyle name="Normalny 2 3 2 11 2 4" xfId="2841"/>
    <cellStyle name="Normalny 2 3 2 11 2 4 2" xfId="14129"/>
    <cellStyle name="Normalny 2 3 2 11 2 5" xfId="3623"/>
    <cellStyle name="Normalny 2 3 2 11 2 5 2" xfId="14911"/>
    <cellStyle name="Normalny 2 3 2 11 2 6" xfId="4543"/>
    <cellStyle name="Normalny 2 3 2 11 2 6 2" xfId="15699"/>
    <cellStyle name="Normalny 2 3 2 11 2 7" xfId="5750"/>
    <cellStyle name="Normalny 2 3 2 11 2 8" xfId="6278"/>
    <cellStyle name="Normalny 2 3 2 11 2 8 2" xfId="16527"/>
    <cellStyle name="Normalny 2 3 2 11 2 9" xfId="7068"/>
    <cellStyle name="Normalny 2 3 2 11 2 9 2" xfId="17312"/>
    <cellStyle name="Normalny 2 3 2 11 20" xfId="3571"/>
    <cellStyle name="Normalny 2 3 2 11 20 2" xfId="14859"/>
    <cellStyle name="Normalny 2 3 2 11 21" xfId="4456"/>
    <cellStyle name="Normalny 2 3 2 11 21 2" xfId="15647"/>
    <cellStyle name="Normalny 2 3 2 11 22" xfId="5742"/>
    <cellStyle name="Normalny 2 3 2 11 23" xfId="6225"/>
    <cellStyle name="Normalny 2 3 2 11 23 2" xfId="16474"/>
    <cellStyle name="Normalny 2 3 2 11 24" xfId="7016"/>
    <cellStyle name="Normalny 2 3 2 11 24 2" xfId="17260"/>
    <cellStyle name="Normalny 2 3 2 11 25" xfId="7804"/>
    <cellStyle name="Normalny 2 3 2 11 25 2" xfId="18042"/>
    <cellStyle name="Normalny 2 3 2 11 26" xfId="8586"/>
    <cellStyle name="Normalny 2 3 2 11 26 2" xfId="18824"/>
    <cellStyle name="Normalny 2 3 2 11 27" xfId="9368"/>
    <cellStyle name="Normalny 2 3 2 11 27 2" xfId="19606"/>
    <cellStyle name="Normalny 2 3 2 11 28" xfId="10150"/>
    <cellStyle name="Normalny 2 3 2 11 28 2" xfId="20388"/>
    <cellStyle name="Normalny 2 3 2 11 29" xfId="10932"/>
    <cellStyle name="Normalny 2 3 2 11 29 2" xfId="21170"/>
    <cellStyle name="Normalny 2 3 2 11 3" xfId="310"/>
    <cellStyle name="Normalny 2 3 2 11 3 10" xfId="7908"/>
    <cellStyle name="Normalny 2 3 2 11 3 10 2" xfId="18146"/>
    <cellStyle name="Normalny 2 3 2 11 3 11" xfId="8690"/>
    <cellStyle name="Normalny 2 3 2 11 3 11 2" xfId="18928"/>
    <cellStyle name="Normalny 2 3 2 11 3 12" xfId="9472"/>
    <cellStyle name="Normalny 2 3 2 11 3 12 2" xfId="19710"/>
    <cellStyle name="Normalny 2 3 2 11 3 13" xfId="10254"/>
    <cellStyle name="Normalny 2 3 2 11 3 13 2" xfId="20492"/>
    <cellStyle name="Normalny 2 3 2 11 3 14" xfId="11037"/>
    <cellStyle name="Normalny 2 3 2 11 3 14 2" xfId="21274"/>
    <cellStyle name="Normalny 2 3 2 11 3 15" xfId="11821"/>
    <cellStyle name="Normalny 2 3 2 11 3 2" xfId="1301"/>
    <cellStyle name="Normalny 2 3 2 11 3 2 2" xfId="12612"/>
    <cellStyle name="Normalny 2 3 2 11 3 3" xfId="2111"/>
    <cellStyle name="Normalny 2 3 2 11 3 3 2" xfId="13399"/>
    <cellStyle name="Normalny 2 3 2 11 3 4" xfId="2893"/>
    <cellStyle name="Normalny 2 3 2 11 3 4 2" xfId="14181"/>
    <cellStyle name="Normalny 2 3 2 11 3 5" xfId="3675"/>
    <cellStyle name="Normalny 2 3 2 11 3 5 2" xfId="14963"/>
    <cellStyle name="Normalny 2 3 2 11 3 6" xfId="4595"/>
    <cellStyle name="Normalny 2 3 2 11 3 6 2" xfId="15751"/>
    <cellStyle name="Normalny 2 3 2 11 3 7" xfId="5751"/>
    <cellStyle name="Normalny 2 3 2 11 3 8" xfId="6330"/>
    <cellStyle name="Normalny 2 3 2 11 3 8 2" xfId="16579"/>
    <cellStyle name="Normalny 2 3 2 11 3 9" xfId="7120"/>
    <cellStyle name="Normalny 2 3 2 11 3 9 2" xfId="17364"/>
    <cellStyle name="Normalny 2 3 2 11 30" xfId="11717"/>
    <cellStyle name="Normalny 2 3 2 11 4" xfId="362"/>
    <cellStyle name="Normalny 2 3 2 11 4 10" xfId="7960"/>
    <cellStyle name="Normalny 2 3 2 11 4 10 2" xfId="18198"/>
    <cellStyle name="Normalny 2 3 2 11 4 11" xfId="8742"/>
    <cellStyle name="Normalny 2 3 2 11 4 11 2" xfId="18980"/>
    <cellStyle name="Normalny 2 3 2 11 4 12" xfId="9524"/>
    <cellStyle name="Normalny 2 3 2 11 4 12 2" xfId="19762"/>
    <cellStyle name="Normalny 2 3 2 11 4 13" xfId="10306"/>
    <cellStyle name="Normalny 2 3 2 11 4 13 2" xfId="20544"/>
    <cellStyle name="Normalny 2 3 2 11 4 14" xfId="11089"/>
    <cellStyle name="Normalny 2 3 2 11 4 14 2" xfId="21326"/>
    <cellStyle name="Normalny 2 3 2 11 4 15" xfId="11873"/>
    <cellStyle name="Normalny 2 3 2 11 4 2" xfId="1353"/>
    <cellStyle name="Normalny 2 3 2 11 4 2 2" xfId="12664"/>
    <cellStyle name="Normalny 2 3 2 11 4 3" xfId="2163"/>
    <cellStyle name="Normalny 2 3 2 11 4 3 2" xfId="13451"/>
    <cellStyle name="Normalny 2 3 2 11 4 4" xfId="2945"/>
    <cellStyle name="Normalny 2 3 2 11 4 4 2" xfId="14233"/>
    <cellStyle name="Normalny 2 3 2 11 4 5" xfId="3727"/>
    <cellStyle name="Normalny 2 3 2 11 4 5 2" xfId="15015"/>
    <cellStyle name="Normalny 2 3 2 11 4 6" xfId="4647"/>
    <cellStyle name="Normalny 2 3 2 11 4 6 2" xfId="15803"/>
    <cellStyle name="Normalny 2 3 2 11 4 7" xfId="5752"/>
    <cellStyle name="Normalny 2 3 2 11 4 8" xfId="6382"/>
    <cellStyle name="Normalny 2 3 2 11 4 8 2" xfId="16631"/>
    <cellStyle name="Normalny 2 3 2 11 4 9" xfId="7172"/>
    <cellStyle name="Normalny 2 3 2 11 4 9 2" xfId="17416"/>
    <cellStyle name="Normalny 2 3 2 11 5" xfId="414"/>
    <cellStyle name="Normalny 2 3 2 11 5 10" xfId="8012"/>
    <cellStyle name="Normalny 2 3 2 11 5 10 2" xfId="18250"/>
    <cellStyle name="Normalny 2 3 2 11 5 11" xfId="8794"/>
    <cellStyle name="Normalny 2 3 2 11 5 11 2" xfId="19032"/>
    <cellStyle name="Normalny 2 3 2 11 5 12" xfId="9576"/>
    <cellStyle name="Normalny 2 3 2 11 5 12 2" xfId="19814"/>
    <cellStyle name="Normalny 2 3 2 11 5 13" xfId="10358"/>
    <cellStyle name="Normalny 2 3 2 11 5 13 2" xfId="20596"/>
    <cellStyle name="Normalny 2 3 2 11 5 14" xfId="11141"/>
    <cellStyle name="Normalny 2 3 2 11 5 14 2" xfId="21378"/>
    <cellStyle name="Normalny 2 3 2 11 5 15" xfId="11925"/>
    <cellStyle name="Normalny 2 3 2 11 5 2" xfId="1405"/>
    <cellStyle name="Normalny 2 3 2 11 5 2 2" xfId="12716"/>
    <cellStyle name="Normalny 2 3 2 11 5 3" xfId="2215"/>
    <cellStyle name="Normalny 2 3 2 11 5 3 2" xfId="13503"/>
    <cellStyle name="Normalny 2 3 2 11 5 4" xfId="2997"/>
    <cellStyle name="Normalny 2 3 2 11 5 4 2" xfId="14285"/>
    <cellStyle name="Normalny 2 3 2 11 5 5" xfId="3779"/>
    <cellStyle name="Normalny 2 3 2 11 5 5 2" xfId="15067"/>
    <cellStyle name="Normalny 2 3 2 11 5 6" xfId="4699"/>
    <cellStyle name="Normalny 2 3 2 11 5 6 2" xfId="15855"/>
    <cellStyle name="Normalny 2 3 2 11 5 7" xfId="5753"/>
    <cellStyle name="Normalny 2 3 2 11 5 8" xfId="6434"/>
    <cellStyle name="Normalny 2 3 2 11 5 8 2" xfId="16683"/>
    <cellStyle name="Normalny 2 3 2 11 5 9" xfId="7224"/>
    <cellStyle name="Normalny 2 3 2 11 5 9 2" xfId="17468"/>
    <cellStyle name="Normalny 2 3 2 11 6" xfId="466"/>
    <cellStyle name="Normalny 2 3 2 11 6 10" xfId="8064"/>
    <cellStyle name="Normalny 2 3 2 11 6 10 2" xfId="18302"/>
    <cellStyle name="Normalny 2 3 2 11 6 11" xfId="8846"/>
    <cellStyle name="Normalny 2 3 2 11 6 11 2" xfId="19084"/>
    <cellStyle name="Normalny 2 3 2 11 6 12" xfId="9628"/>
    <cellStyle name="Normalny 2 3 2 11 6 12 2" xfId="19866"/>
    <cellStyle name="Normalny 2 3 2 11 6 13" xfId="10410"/>
    <cellStyle name="Normalny 2 3 2 11 6 13 2" xfId="20648"/>
    <cellStyle name="Normalny 2 3 2 11 6 14" xfId="11193"/>
    <cellStyle name="Normalny 2 3 2 11 6 14 2" xfId="21430"/>
    <cellStyle name="Normalny 2 3 2 11 6 15" xfId="11977"/>
    <cellStyle name="Normalny 2 3 2 11 6 2" xfId="1457"/>
    <cellStyle name="Normalny 2 3 2 11 6 2 2" xfId="12768"/>
    <cellStyle name="Normalny 2 3 2 11 6 3" xfId="2267"/>
    <cellStyle name="Normalny 2 3 2 11 6 3 2" xfId="13555"/>
    <cellStyle name="Normalny 2 3 2 11 6 4" xfId="3049"/>
    <cellStyle name="Normalny 2 3 2 11 6 4 2" xfId="14337"/>
    <cellStyle name="Normalny 2 3 2 11 6 5" xfId="3831"/>
    <cellStyle name="Normalny 2 3 2 11 6 5 2" xfId="15119"/>
    <cellStyle name="Normalny 2 3 2 11 6 6" xfId="4751"/>
    <cellStyle name="Normalny 2 3 2 11 6 6 2" xfId="15907"/>
    <cellStyle name="Normalny 2 3 2 11 6 7" xfId="5754"/>
    <cellStyle name="Normalny 2 3 2 11 6 8" xfId="6486"/>
    <cellStyle name="Normalny 2 3 2 11 6 8 2" xfId="16735"/>
    <cellStyle name="Normalny 2 3 2 11 6 9" xfId="7276"/>
    <cellStyle name="Normalny 2 3 2 11 6 9 2" xfId="17520"/>
    <cellStyle name="Normalny 2 3 2 11 7" xfId="570"/>
    <cellStyle name="Normalny 2 3 2 11 7 2" xfId="5755"/>
    <cellStyle name="Normalny 2 3 2 11 8" xfId="653"/>
    <cellStyle name="Normalny 2 3 2 11 8 10" xfId="8116"/>
    <cellStyle name="Normalny 2 3 2 11 8 10 2" xfId="18354"/>
    <cellStyle name="Normalny 2 3 2 11 8 11" xfId="8898"/>
    <cellStyle name="Normalny 2 3 2 11 8 11 2" xfId="19136"/>
    <cellStyle name="Normalny 2 3 2 11 8 12" xfId="9680"/>
    <cellStyle name="Normalny 2 3 2 11 8 12 2" xfId="19918"/>
    <cellStyle name="Normalny 2 3 2 11 8 13" xfId="10462"/>
    <cellStyle name="Normalny 2 3 2 11 8 13 2" xfId="20700"/>
    <cellStyle name="Normalny 2 3 2 11 8 14" xfId="11245"/>
    <cellStyle name="Normalny 2 3 2 11 8 14 2" xfId="21482"/>
    <cellStyle name="Normalny 2 3 2 11 8 15" xfId="12034"/>
    <cellStyle name="Normalny 2 3 2 11 8 2" xfId="1515"/>
    <cellStyle name="Normalny 2 3 2 11 8 2 2" xfId="12821"/>
    <cellStyle name="Normalny 2 3 2 11 8 3" xfId="2319"/>
    <cellStyle name="Normalny 2 3 2 11 8 3 2" xfId="13607"/>
    <cellStyle name="Normalny 2 3 2 11 8 4" xfId="3101"/>
    <cellStyle name="Normalny 2 3 2 11 8 4 2" xfId="14389"/>
    <cellStyle name="Normalny 2 3 2 11 8 5" xfId="3884"/>
    <cellStyle name="Normalny 2 3 2 11 8 5 2" xfId="15172"/>
    <cellStyle name="Normalny 2 3 2 11 8 6" xfId="4914"/>
    <cellStyle name="Normalny 2 3 2 11 8 6 2" xfId="15960"/>
    <cellStyle name="Normalny 2 3 2 11 8 7" xfId="5756"/>
    <cellStyle name="Normalny 2 3 2 11 8 8" xfId="6539"/>
    <cellStyle name="Normalny 2 3 2 11 8 8 2" xfId="16787"/>
    <cellStyle name="Normalny 2 3 2 11 8 9" xfId="7329"/>
    <cellStyle name="Normalny 2 3 2 11 8 9 2" xfId="17572"/>
    <cellStyle name="Normalny 2 3 2 11 9" xfId="722"/>
    <cellStyle name="Normalny 2 3 2 11 9 10" xfId="8168"/>
    <cellStyle name="Normalny 2 3 2 11 9 10 2" xfId="18406"/>
    <cellStyle name="Normalny 2 3 2 11 9 11" xfId="8950"/>
    <cellStyle name="Normalny 2 3 2 11 9 11 2" xfId="19188"/>
    <cellStyle name="Normalny 2 3 2 11 9 12" xfId="9732"/>
    <cellStyle name="Normalny 2 3 2 11 9 12 2" xfId="19970"/>
    <cellStyle name="Normalny 2 3 2 11 9 13" xfId="10514"/>
    <cellStyle name="Normalny 2 3 2 11 9 13 2" xfId="20752"/>
    <cellStyle name="Normalny 2 3 2 11 9 14" xfId="11298"/>
    <cellStyle name="Normalny 2 3 2 11 9 14 2" xfId="21534"/>
    <cellStyle name="Normalny 2 3 2 11 9 15" xfId="12090"/>
    <cellStyle name="Normalny 2 3 2 11 9 2" xfId="1578"/>
    <cellStyle name="Normalny 2 3 2 11 9 2 2" xfId="12875"/>
    <cellStyle name="Normalny 2 3 2 11 9 3" xfId="2371"/>
    <cellStyle name="Normalny 2 3 2 11 9 3 2" xfId="13659"/>
    <cellStyle name="Normalny 2 3 2 11 9 4" xfId="3153"/>
    <cellStyle name="Normalny 2 3 2 11 9 4 2" xfId="14441"/>
    <cellStyle name="Normalny 2 3 2 11 9 5" xfId="3936"/>
    <cellStyle name="Normalny 2 3 2 11 9 5 2" xfId="15224"/>
    <cellStyle name="Normalny 2 3 2 11 9 6" xfId="4974"/>
    <cellStyle name="Normalny 2 3 2 11 9 6 2" xfId="16012"/>
    <cellStyle name="Normalny 2 3 2 11 9 7" xfId="5757"/>
    <cellStyle name="Normalny 2 3 2 11 9 8" xfId="6592"/>
    <cellStyle name="Normalny 2 3 2 11 9 8 2" xfId="16840"/>
    <cellStyle name="Normalny 2 3 2 11 9 9" xfId="7382"/>
    <cellStyle name="Normalny 2 3 2 11 9 9 2" xfId="17624"/>
    <cellStyle name="Normalny 2 3 2 12" xfId="136"/>
    <cellStyle name="Normalny 2 3 2 12 10" xfId="802"/>
    <cellStyle name="Normalny 2 3 2 12 10 10" xfId="8229"/>
    <cellStyle name="Normalny 2 3 2 12 10 10 2" xfId="18467"/>
    <cellStyle name="Normalny 2 3 2 12 10 11" xfId="9011"/>
    <cellStyle name="Normalny 2 3 2 12 10 11 2" xfId="19249"/>
    <cellStyle name="Normalny 2 3 2 12 10 12" xfId="9793"/>
    <cellStyle name="Normalny 2 3 2 12 10 12 2" xfId="20031"/>
    <cellStyle name="Normalny 2 3 2 12 10 13" xfId="10575"/>
    <cellStyle name="Normalny 2 3 2 12 10 13 2" xfId="20813"/>
    <cellStyle name="Normalny 2 3 2 12 10 14" xfId="11359"/>
    <cellStyle name="Normalny 2 3 2 12 10 14 2" xfId="21595"/>
    <cellStyle name="Normalny 2 3 2 12 10 15" xfId="12151"/>
    <cellStyle name="Normalny 2 3 2 12 10 2" xfId="1649"/>
    <cellStyle name="Normalny 2 3 2 12 10 2 2" xfId="12937"/>
    <cellStyle name="Normalny 2 3 2 12 10 3" xfId="2432"/>
    <cellStyle name="Normalny 2 3 2 12 10 3 2" xfId="13720"/>
    <cellStyle name="Normalny 2 3 2 12 10 4" xfId="3214"/>
    <cellStyle name="Normalny 2 3 2 12 10 4 2" xfId="14502"/>
    <cellStyle name="Normalny 2 3 2 12 10 5" xfId="3999"/>
    <cellStyle name="Normalny 2 3 2 12 10 5 2" xfId="15287"/>
    <cellStyle name="Normalny 2 3 2 12 10 6" xfId="5040"/>
    <cellStyle name="Normalny 2 3 2 12 10 6 2" xfId="16074"/>
    <cellStyle name="Normalny 2 3 2 12 10 7" xfId="5759"/>
    <cellStyle name="Normalny 2 3 2 12 10 8" xfId="6655"/>
    <cellStyle name="Normalny 2 3 2 12 10 8 2" xfId="16901"/>
    <cellStyle name="Normalny 2 3 2 12 10 9" xfId="7444"/>
    <cellStyle name="Normalny 2 3 2 12 10 9 2" xfId="17685"/>
    <cellStyle name="Normalny 2 3 2 12 11" xfId="878"/>
    <cellStyle name="Normalny 2 3 2 12 11 10" xfId="8273"/>
    <cellStyle name="Normalny 2 3 2 12 11 10 2" xfId="18511"/>
    <cellStyle name="Normalny 2 3 2 12 11 11" xfId="9055"/>
    <cellStyle name="Normalny 2 3 2 12 11 11 2" xfId="19293"/>
    <cellStyle name="Normalny 2 3 2 12 11 12" xfId="9837"/>
    <cellStyle name="Normalny 2 3 2 12 11 12 2" xfId="20075"/>
    <cellStyle name="Normalny 2 3 2 12 11 13" xfId="10619"/>
    <cellStyle name="Normalny 2 3 2 12 11 13 2" xfId="20857"/>
    <cellStyle name="Normalny 2 3 2 12 11 14" xfId="11404"/>
    <cellStyle name="Normalny 2 3 2 12 11 14 2" xfId="21639"/>
    <cellStyle name="Normalny 2 3 2 12 11 15" xfId="12195"/>
    <cellStyle name="Normalny 2 3 2 12 11 2" xfId="1693"/>
    <cellStyle name="Normalny 2 3 2 12 11 2 2" xfId="12981"/>
    <cellStyle name="Normalny 2 3 2 12 11 3" xfId="2476"/>
    <cellStyle name="Normalny 2 3 2 12 11 3 2" xfId="13764"/>
    <cellStyle name="Normalny 2 3 2 12 11 4" xfId="3258"/>
    <cellStyle name="Normalny 2 3 2 12 11 4 2" xfId="14546"/>
    <cellStyle name="Normalny 2 3 2 12 11 5" xfId="4043"/>
    <cellStyle name="Normalny 2 3 2 12 11 5 2" xfId="15331"/>
    <cellStyle name="Normalny 2 3 2 12 11 6" xfId="5104"/>
    <cellStyle name="Normalny 2 3 2 12 11 6 2" xfId="16118"/>
    <cellStyle name="Normalny 2 3 2 12 11 7" xfId="5760"/>
    <cellStyle name="Normalny 2 3 2 12 11 8" xfId="6700"/>
    <cellStyle name="Normalny 2 3 2 12 11 8 2" xfId="16946"/>
    <cellStyle name="Normalny 2 3 2 12 11 9" xfId="7489"/>
    <cellStyle name="Normalny 2 3 2 12 11 9 2" xfId="17729"/>
    <cellStyle name="Normalny 2 3 2 12 12" xfId="935"/>
    <cellStyle name="Normalny 2 3 2 12 12 10" xfId="8325"/>
    <cellStyle name="Normalny 2 3 2 12 12 10 2" xfId="18563"/>
    <cellStyle name="Normalny 2 3 2 12 12 11" xfId="9107"/>
    <cellStyle name="Normalny 2 3 2 12 12 11 2" xfId="19345"/>
    <cellStyle name="Normalny 2 3 2 12 12 12" xfId="9889"/>
    <cellStyle name="Normalny 2 3 2 12 12 12 2" xfId="20127"/>
    <cellStyle name="Normalny 2 3 2 12 12 13" xfId="10671"/>
    <cellStyle name="Normalny 2 3 2 12 12 13 2" xfId="20909"/>
    <cellStyle name="Normalny 2 3 2 12 12 14" xfId="11456"/>
    <cellStyle name="Normalny 2 3 2 12 12 14 2" xfId="21691"/>
    <cellStyle name="Normalny 2 3 2 12 12 15" xfId="12247"/>
    <cellStyle name="Normalny 2 3 2 12 12 2" xfId="1745"/>
    <cellStyle name="Normalny 2 3 2 12 12 2 2" xfId="13033"/>
    <cellStyle name="Normalny 2 3 2 12 12 3" xfId="2528"/>
    <cellStyle name="Normalny 2 3 2 12 12 3 2" xfId="13816"/>
    <cellStyle name="Normalny 2 3 2 12 12 4" xfId="3310"/>
    <cellStyle name="Normalny 2 3 2 12 12 4 2" xfId="14598"/>
    <cellStyle name="Normalny 2 3 2 12 12 5" xfId="4095"/>
    <cellStyle name="Normalny 2 3 2 12 12 5 2" xfId="15383"/>
    <cellStyle name="Normalny 2 3 2 12 12 6" xfId="5158"/>
    <cellStyle name="Normalny 2 3 2 12 12 6 2" xfId="16171"/>
    <cellStyle name="Normalny 2 3 2 12 12 7" xfId="5761"/>
    <cellStyle name="Normalny 2 3 2 12 12 8" xfId="6753"/>
    <cellStyle name="Normalny 2 3 2 12 12 8 2" xfId="16998"/>
    <cellStyle name="Normalny 2 3 2 12 12 9" xfId="7542"/>
    <cellStyle name="Normalny 2 3 2 12 12 9 2" xfId="17781"/>
    <cellStyle name="Normalny 2 3 2 12 13" xfId="987"/>
    <cellStyle name="Normalny 2 3 2 12 13 10" xfId="8377"/>
    <cellStyle name="Normalny 2 3 2 12 13 10 2" xfId="18615"/>
    <cellStyle name="Normalny 2 3 2 12 13 11" xfId="9159"/>
    <cellStyle name="Normalny 2 3 2 12 13 11 2" xfId="19397"/>
    <cellStyle name="Normalny 2 3 2 12 13 12" xfId="9941"/>
    <cellStyle name="Normalny 2 3 2 12 13 12 2" xfId="20179"/>
    <cellStyle name="Normalny 2 3 2 12 13 13" xfId="10723"/>
    <cellStyle name="Normalny 2 3 2 12 13 13 2" xfId="20961"/>
    <cellStyle name="Normalny 2 3 2 12 13 14" xfId="11508"/>
    <cellStyle name="Normalny 2 3 2 12 13 14 2" xfId="21743"/>
    <cellStyle name="Normalny 2 3 2 12 13 15" xfId="12299"/>
    <cellStyle name="Normalny 2 3 2 12 13 2" xfId="1797"/>
    <cellStyle name="Normalny 2 3 2 12 13 2 2" xfId="13085"/>
    <cellStyle name="Normalny 2 3 2 12 13 3" xfId="2580"/>
    <cellStyle name="Normalny 2 3 2 12 13 3 2" xfId="13868"/>
    <cellStyle name="Normalny 2 3 2 12 13 4" xfId="3362"/>
    <cellStyle name="Normalny 2 3 2 12 13 4 2" xfId="14650"/>
    <cellStyle name="Normalny 2 3 2 12 13 5" xfId="4147"/>
    <cellStyle name="Normalny 2 3 2 12 13 5 2" xfId="15435"/>
    <cellStyle name="Normalny 2 3 2 12 13 6" xfId="5210"/>
    <cellStyle name="Normalny 2 3 2 12 13 6 2" xfId="16223"/>
    <cellStyle name="Normalny 2 3 2 12 13 7" xfId="5762"/>
    <cellStyle name="Normalny 2 3 2 12 13 8" xfId="6805"/>
    <cellStyle name="Normalny 2 3 2 12 13 8 2" xfId="17050"/>
    <cellStyle name="Normalny 2 3 2 12 13 9" xfId="7594"/>
    <cellStyle name="Normalny 2 3 2 12 13 9 2" xfId="17833"/>
    <cellStyle name="Normalny 2 3 2 12 14" xfId="1039"/>
    <cellStyle name="Normalny 2 3 2 12 14 10" xfId="8429"/>
    <cellStyle name="Normalny 2 3 2 12 14 10 2" xfId="18667"/>
    <cellStyle name="Normalny 2 3 2 12 14 11" xfId="9211"/>
    <cellStyle name="Normalny 2 3 2 12 14 11 2" xfId="19449"/>
    <cellStyle name="Normalny 2 3 2 12 14 12" xfId="9993"/>
    <cellStyle name="Normalny 2 3 2 12 14 12 2" xfId="20231"/>
    <cellStyle name="Normalny 2 3 2 12 14 13" xfId="10775"/>
    <cellStyle name="Normalny 2 3 2 12 14 13 2" xfId="21013"/>
    <cellStyle name="Normalny 2 3 2 12 14 14" xfId="11560"/>
    <cellStyle name="Normalny 2 3 2 12 14 14 2" xfId="21795"/>
    <cellStyle name="Normalny 2 3 2 12 14 15" xfId="12351"/>
    <cellStyle name="Normalny 2 3 2 12 14 2" xfId="1849"/>
    <cellStyle name="Normalny 2 3 2 12 14 2 2" xfId="13137"/>
    <cellStyle name="Normalny 2 3 2 12 14 3" xfId="2632"/>
    <cellStyle name="Normalny 2 3 2 12 14 3 2" xfId="13920"/>
    <cellStyle name="Normalny 2 3 2 12 14 4" xfId="3414"/>
    <cellStyle name="Normalny 2 3 2 12 14 4 2" xfId="14702"/>
    <cellStyle name="Normalny 2 3 2 12 14 5" xfId="4199"/>
    <cellStyle name="Normalny 2 3 2 12 14 5 2" xfId="15487"/>
    <cellStyle name="Normalny 2 3 2 12 14 6" xfId="5262"/>
    <cellStyle name="Normalny 2 3 2 12 14 6 2" xfId="16275"/>
    <cellStyle name="Normalny 2 3 2 12 14 7" xfId="5763"/>
    <cellStyle name="Normalny 2 3 2 12 14 8" xfId="6857"/>
    <cellStyle name="Normalny 2 3 2 12 14 8 2" xfId="17102"/>
    <cellStyle name="Normalny 2 3 2 12 14 9" xfId="7646"/>
    <cellStyle name="Normalny 2 3 2 12 14 9 2" xfId="17885"/>
    <cellStyle name="Normalny 2 3 2 12 15" xfId="1092"/>
    <cellStyle name="Normalny 2 3 2 12 15 10" xfId="8481"/>
    <cellStyle name="Normalny 2 3 2 12 15 10 2" xfId="18719"/>
    <cellStyle name="Normalny 2 3 2 12 15 11" xfId="9263"/>
    <cellStyle name="Normalny 2 3 2 12 15 11 2" xfId="19501"/>
    <cellStyle name="Normalny 2 3 2 12 15 12" xfId="10045"/>
    <cellStyle name="Normalny 2 3 2 12 15 12 2" xfId="20283"/>
    <cellStyle name="Normalny 2 3 2 12 15 13" xfId="10827"/>
    <cellStyle name="Normalny 2 3 2 12 15 13 2" xfId="21065"/>
    <cellStyle name="Normalny 2 3 2 12 15 14" xfId="11612"/>
    <cellStyle name="Normalny 2 3 2 12 15 14 2" xfId="21847"/>
    <cellStyle name="Normalny 2 3 2 12 15 15" xfId="12403"/>
    <cellStyle name="Normalny 2 3 2 12 15 2" xfId="1902"/>
    <cellStyle name="Normalny 2 3 2 12 15 2 2" xfId="13190"/>
    <cellStyle name="Normalny 2 3 2 12 15 3" xfId="2684"/>
    <cellStyle name="Normalny 2 3 2 12 15 3 2" xfId="13972"/>
    <cellStyle name="Normalny 2 3 2 12 15 4" xfId="3466"/>
    <cellStyle name="Normalny 2 3 2 12 15 4 2" xfId="14754"/>
    <cellStyle name="Normalny 2 3 2 12 15 5" xfId="4251"/>
    <cellStyle name="Normalny 2 3 2 12 15 5 2" xfId="15539"/>
    <cellStyle name="Normalny 2 3 2 12 15 6" xfId="5315"/>
    <cellStyle name="Normalny 2 3 2 12 15 6 2" xfId="16327"/>
    <cellStyle name="Normalny 2 3 2 12 15 7" xfId="5764"/>
    <cellStyle name="Normalny 2 3 2 12 15 8" xfId="6910"/>
    <cellStyle name="Normalny 2 3 2 12 15 8 2" xfId="17155"/>
    <cellStyle name="Normalny 2 3 2 12 15 9" xfId="7698"/>
    <cellStyle name="Normalny 2 3 2 12 15 9 2" xfId="17937"/>
    <cellStyle name="Normalny 2 3 2 12 16" xfId="1144"/>
    <cellStyle name="Normalny 2 3 2 12 16 10" xfId="8533"/>
    <cellStyle name="Normalny 2 3 2 12 16 10 2" xfId="18771"/>
    <cellStyle name="Normalny 2 3 2 12 16 11" xfId="9315"/>
    <cellStyle name="Normalny 2 3 2 12 16 11 2" xfId="19553"/>
    <cellStyle name="Normalny 2 3 2 12 16 12" xfId="10097"/>
    <cellStyle name="Normalny 2 3 2 12 16 12 2" xfId="20335"/>
    <cellStyle name="Normalny 2 3 2 12 16 13" xfId="10879"/>
    <cellStyle name="Normalny 2 3 2 12 16 13 2" xfId="21117"/>
    <cellStyle name="Normalny 2 3 2 12 16 14" xfId="11664"/>
    <cellStyle name="Normalny 2 3 2 12 16 14 2" xfId="21899"/>
    <cellStyle name="Normalny 2 3 2 12 16 15" xfId="12455"/>
    <cellStyle name="Normalny 2 3 2 12 16 2" xfId="1954"/>
    <cellStyle name="Normalny 2 3 2 12 16 2 2" xfId="13242"/>
    <cellStyle name="Normalny 2 3 2 12 16 3" xfId="2736"/>
    <cellStyle name="Normalny 2 3 2 12 16 3 2" xfId="14024"/>
    <cellStyle name="Normalny 2 3 2 12 16 4" xfId="3518"/>
    <cellStyle name="Normalny 2 3 2 12 16 4 2" xfId="14806"/>
    <cellStyle name="Normalny 2 3 2 12 16 5" xfId="4303"/>
    <cellStyle name="Normalny 2 3 2 12 16 5 2" xfId="15591"/>
    <cellStyle name="Normalny 2 3 2 12 16 6" xfId="5367"/>
    <cellStyle name="Normalny 2 3 2 12 16 6 2" xfId="16379"/>
    <cellStyle name="Normalny 2 3 2 12 16 7" xfId="5765"/>
    <cellStyle name="Normalny 2 3 2 12 16 8" xfId="6962"/>
    <cellStyle name="Normalny 2 3 2 12 16 8 2" xfId="17207"/>
    <cellStyle name="Normalny 2 3 2 12 16 9" xfId="7750"/>
    <cellStyle name="Normalny 2 3 2 12 16 9 2" xfId="17989"/>
    <cellStyle name="Normalny 2 3 2 12 17" xfId="1198"/>
    <cellStyle name="Normalny 2 3 2 12 17 2" xfId="12509"/>
    <cellStyle name="Normalny 2 3 2 12 18" xfId="2008"/>
    <cellStyle name="Normalny 2 3 2 12 18 2" xfId="13296"/>
    <cellStyle name="Normalny 2 3 2 12 19" xfId="2790"/>
    <cellStyle name="Normalny 2 3 2 12 19 2" xfId="14078"/>
    <cellStyle name="Normalny 2 3 2 12 2" xfId="259"/>
    <cellStyle name="Normalny 2 3 2 12 2 10" xfId="7857"/>
    <cellStyle name="Normalny 2 3 2 12 2 10 2" xfId="18095"/>
    <cellStyle name="Normalny 2 3 2 12 2 11" xfId="8639"/>
    <cellStyle name="Normalny 2 3 2 12 2 11 2" xfId="18877"/>
    <cellStyle name="Normalny 2 3 2 12 2 12" xfId="9421"/>
    <cellStyle name="Normalny 2 3 2 12 2 12 2" xfId="19659"/>
    <cellStyle name="Normalny 2 3 2 12 2 13" xfId="10203"/>
    <cellStyle name="Normalny 2 3 2 12 2 13 2" xfId="20441"/>
    <cellStyle name="Normalny 2 3 2 12 2 14" xfId="10986"/>
    <cellStyle name="Normalny 2 3 2 12 2 14 2" xfId="21223"/>
    <cellStyle name="Normalny 2 3 2 12 2 15" xfId="11770"/>
    <cellStyle name="Normalny 2 3 2 12 2 2" xfId="1250"/>
    <cellStyle name="Normalny 2 3 2 12 2 2 2" xfId="12561"/>
    <cellStyle name="Normalny 2 3 2 12 2 3" xfId="2060"/>
    <cellStyle name="Normalny 2 3 2 12 2 3 2" xfId="13348"/>
    <cellStyle name="Normalny 2 3 2 12 2 4" xfId="2842"/>
    <cellStyle name="Normalny 2 3 2 12 2 4 2" xfId="14130"/>
    <cellStyle name="Normalny 2 3 2 12 2 5" xfId="3624"/>
    <cellStyle name="Normalny 2 3 2 12 2 5 2" xfId="14912"/>
    <cellStyle name="Normalny 2 3 2 12 2 6" xfId="4544"/>
    <cellStyle name="Normalny 2 3 2 12 2 6 2" xfId="15700"/>
    <cellStyle name="Normalny 2 3 2 12 2 7" xfId="5766"/>
    <cellStyle name="Normalny 2 3 2 12 2 8" xfId="6279"/>
    <cellStyle name="Normalny 2 3 2 12 2 8 2" xfId="16528"/>
    <cellStyle name="Normalny 2 3 2 12 2 9" xfId="7069"/>
    <cellStyle name="Normalny 2 3 2 12 2 9 2" xfId="17313"/>
    <cellStyle name="Normalny 2 3 2 12 20" xfId="3572"/>
    <cellStyle name="Normalny 2 3 2 12 20 2" xfId="14860"/>
    <cellStyle name="Normalny 2 3 2 12 21" xfId="4457"/>
    <cellStyle name="Normalny 2 3 2 12 21 2" xfId="15648"/>
    <cellStyle name="Normalny 2 3 2 12 22" xfId="5758"/>
    <cellStyle name="Normalny 2 3 2 12 23" xfId="6226"/>
    <cellStyle name="Normalny 2 3 2 12 23 2" xfId="16475"/>
    <cellStyle name="Normalny 2 3 2 12 24" xfId="7017"/>
    <cellStyle name="Normalny 2 3 2 12 24 2" xfId="17261"/>
    <cellStyle name="Normalny 2 3 2 12 25" xfId="7805"/>
    <cellStyle name="Normalny 2 3 2 12 25 2" xfId="18043"/>
    <cellStyle name="Normalny 2 3 2 12 26" xfId="8587"/>
    <cellStyle name="Normalny 2 3 2 12 26 2" xfId="18825"/>
    <cellStyle name="Normalny 2 3 2 12 27" xfId="9369"/>
    <cellStyle name="Normalny 2 3 2 12 27 2" xfId="19607"/>
    <cellStyle name="Normalny 2 3 2 12 28" xfId="10151"/>
    <cellStyle name="Normalny 2 3 2 12 28 2" xfId="20389"/>
    <cellStyle name="Normalny 2 3 2 12 29" xfId="10933"/>
    <cellStyle name="Normalny 2 3 2 12 29 2" xfId="21171"/>
    <cellStyle name="Normalny 2 3 2 12 3" xfId="311"/>
    <cellStyle name="Normalny 2 3 2 12 3 10" xfId="7909"/>
    <cellStyle name="Normalny 2 3 2 12 3 10 2" xfId="18147"/>
    <cellStyle name="Normalny 2 3 2 12 3 11" xfId="8691"/>
    <cellStyle name="Normalny 2 3 2 12 3 11 2" xfId="18929"/>
    <cellStyle name="Normalny 2 3 2 12 3 12" xfId="9473"/>
    <cellStyle name="Normalny 2 3 2 12 3 12 2" xfId="19711"/>
    <cellStyle name="Normalny 2 3 2 12 3 13" xfId="10255"/>
    <cellStyle name="Normalny 2 3 2 12 3 13 2" xfId="20493"/>
    <cellStyle name="Normalny 2 3 2 12 3 14" xfId="11038"/>
    <cellStyle name="Normalny 2 3 2 12 3 14 2" xfId="21275"/>
    <cellStyle name="Normalny 2 3 2 12 3 15" xfId="11822"/>
    <cellStyle name="Normalny 2 3 2 12 3 2" xfId="1302"/>
    <cellStyle name="Normalny 2 3 2 12 3 2 2" xfId="12613"/>
    <cellStyle name="Normalny 2 3 2 12 3 3" xfId="2112"/>
    <cellStyle name="Normalny 2 3 2 12 3 3 2" xfId="13400"/>
    <cellStyle name="Normalny 2 3 2 12 3 4" xfId="2894"/>
    <cellStyle name="Normalny 2 3 2 12 3 4 2" xfId="14182"/>
    <cellStyle name="Normalny 2 3 2 12 3 5" xfId="3676"/>
    <cellStyle name="Normalny 2 3 2 12 3 5 2" xfId="14964"/>
    <cellStyle name="Normalny 2 3 2 12 3 6" xfId="4596"/>
    <cellStyle name="Normalny 2 3 2 12 3 6 2" xfId="15752"/>
    <cellStyle name="Normalny 2 3 2 12 3 7" xfId="5767"/>
    <cellStyle name="Normalny 2 3 2 12 3 8" xfId="6331"/>
    <cellStyle name="Normalny 2 3 2 12 3 8 2" xfId="16580"/>
    <cellStyle name="Normalny 2 3 2 12 3 9" xfId="7121"/>
    <cellStyle name="Normalny 2 3 2 12 3 9 2" xfId="17365"/>
    <cellStyle name="Normalny 2 3 2 12 30" xfId="11718"/>
    <cellStyle name="Normalny 2 3 2 12 4" xfId="363"/>
    <cellStyle name="Normalny 2 3 2 12 4 10" xfId="7961"/>
    <cellStyle name="Normalny 2 3 2 12 4 10 2" xfId="18199"/>
    <cellStyle name="Normalny 2 3 2 12 4 11" xfId="8743"/>
    <cellStyle name="Normalny 2 3 2 12 4 11 2" xfId="18981"/>
    <cellStyle name="Normalny 2 3 2 12 4 12" xfId="9525"/>
    <cellStyle name="Normalny 2 3 2 12 4 12 2" xfId="19763"/>
    <cellStyle name="Normalny 2 3 2 12 4 13" xfId="10307"/>
    <cellStyle name="Normalny 2 3 2 12 4 13 2" xfId="20545"/>
    <cellStyle name="Normalny 2 3 2 12 4 14" xfId="11090"/>
    <cellStyle name="Normalny 2 3 2 12 4 14 2" xfId="21327"/>
    <cellStyle name="Normalny 2 3 2 12 4 15" xfId="11874"/>
    <cellStyle name="Normalny 2 3 2 12 4 2" xfId="1354"/>
    <cellStyle name="Normalny 2 3 2 12 4 2 2" xfId="12665"/>
    <cellStyle name="Normalny 2 3 2 12 4 3" xfId="2164"/>
    <cellStyle name="Normalny 2 3 2 12 4 3 2" xfId="13452"/>
    <cellStyle name="Normalny 2 3 2 12 4 4" xfId="2946"/>
    <cellStyle name="Normalny 2 3 2 12 4 4 2" xfId="14234"/>
    <cellStyle name="Normalny 2 3 2 12 4 5" xfId="3728"/>
    <cellStyle name="Normalny 2 3 2 12 4 5 2" xfId="15016"/>
    <cellStyle name="Normalny 2 3 2 12 4 6" xfId="4648"/>
    <cellStyle name="Normalny 2 3 2 12 4 6 2" xfId="15804"/>
    <cellStyle name="Normalny 2 3 2 12 4 7" xfId="5768"/>
    <cellStyle name="Normalny 2 3 2 12 4 8" xfId="6383"/>
    <cellStyle name="Normalny 2 3 2 12 4 8 2" xfId="16632"/>
    <cellStyle name="Normalny 2 3 2 12 4 9" xfId="7173"/>
    <cellStyle name="Normalny 2 3 2 12 4 9 2" xfId="17417"/>
    <cellStyle name="Normalny 2 3 2 12 5" xfId="415"/>
    <cellStyle name="Normalny 2 3 2 12 5 10" xfId="8013"/>
    <cellStyle name="Normalny 2 3 2 12 5 10 2" xfId="18251"/>
    <cellStyle name="Normalny 2 3 2 12 5 11" xfId="8795"/>
    <cellStyle name="Normalny 2 3 2 12 5 11 2" xfId="19033"/>
    <cellStyle name="Normalny 2 3 2 12 5 12" xfId="9577"/>
    <cellStyle name="Normalny 2 3 2 12 5 12 2" xfId="19815"/>
    <cellStyle name="Normalny 2 3 2 12 5 13" xfId="10359"/>
    <cellStyle name="Normalny 2 3 2 12 5 13 2" xfId="20597"/>
    <cellStyle name="Normalny 2 3 2 12 5 14" xfId="11142"/>
    <cellStyle name="Normalny 2 3 2 12 5 14 2" xfId="21379"/>
    <cellStyle name="Normalny 2 3 2 12 5 15" xfId="11926"/>
    <cellStyle name="Normalny 2 3 2 12 5 2" xfId="1406"/>
    <cellStyle name="Normalny 2 3 2 12 5 2 2" xfId="12717"/>
    <cellStyle name="Normalny 2 3 2 12 5 3" xfId="2216"/>
    <cellStyle name="Normalny 2 3 2 12 5 3 2" xfId="13504"/>
    <cellStyle name="Normalny 2 3 2 12 5 4" xfId="2998"/>
    <cellStyle name="Normalny 2 3 2 12 5 4 2" xfId="14286"/>
    <cellStyle name="Normalny 2 3 2 12 5 5" xfId="3780"/>
    <cellStyle name="Normalny 2 3 2 12 5 5 2" xfId="15068"/>
    <cellStyle name="Normalny 2 3 2 12 5 6" xfId="4700"/>
    <cellStyle name="Normalny 2 3 2 12 5 6 2" xfId="15856"/>
    <cellStyle name="Normalny 2 3 2 12 5 7" xfId="5769"/>
    <cellStyle name="Normalny 2 3 2 12 5 8" xfId="6435"/>
    <cellStyle name="Normalny 2 3 2 12 5 8 2" xfId="16684"/>
    <cellStyle name="Normalny 2 3 2 12 5 9" xfId="7225"/>
    <cellStyle name="Normalny 2 3 2 12 5 9 2" xfId="17469"/>
    <cellStyle name="Normalny 2 3 2 12 6" xfId="467"/>
    <cellStyle name="Normalny 2 3 2 12 6 10" xfId="8065"/>
    <cellStyle name="Normalny 2 3 2 12 6 10 2" xfId="18303"/>
    <cellStyle name="Normalny 2 3 2 12 6 11" xfId="8847"/>
    <cellStyle name="Normalny 2 3 2 12 6 11 2" xfId="19085"/>
    <cellStyle name="Normalny 2 3 2 12 6 12" xfId="9629"/>
    <cellStyle name="Normalny 2 3 2 12 6 12 2" xfId="19867"/>
    <cellStyle name="Normalny 2 3 2 12 6 13" xfId="10411"/>
    <cellStyle name="Normalny 2 3 2 12 6 13 2" xfId="20649"/>
    <cellStyle name="Normalny 2 3 2 12 6 14" xfId="11194"/>
    <cellStyle name="Normalny 2 3 2 12 6 14 2" xfId="21431"/>
    <cellStyle name="Normalny 2 3 2 12 6 15" xfId="11978"/>
    <cellStyle name="Normalny 2 3 2 12 6 2" xfId="1458"/>
    <cellStyle name="Normalny 2 3 2 12 6 2 2" xfId="12769"/>
    <cellStyle name="Normalny 2 3 2 12 6 3" xfId="2268"/>
    <cellStyle name="Normalny 2 3 2 12 6 3 2" xfId="13556"/>
    <cellStyle name="Normalny 2 3 2 12 6 4" xfId="3050"/>
    <cellStyle name="Normalny 2 3 2 12 6 4 2" xfId="14338"/>
    <cellStyle name="Normalny 2 3 2 12 6 5" xfId="3832"/>
    <cellStyle name="Normalny 2 3 2 12 6 5 2" xfId="15120"/>
    <cellStyle name="Normalny 2 3 2 12 6 6" xfId="4752"/>
    <cellStyle name="Normalny 2 3 2 12 6 6 2" xfId="15908"/>
    <cellStyle name="Normalny 2 3 2 12 6 7" xfId="5770"/>
    <cellStyle name="Normalny 2 3 2 12 6 8" xfId="6487"/>
    <cellStyle name="Normalny 2 3 2 12 6 8 2" xfId="16736"/>
    <cellStyle name="Normalny 2 3 2 12 6 9" xfId="7277"/>
    <cellStyle name="Normalny 2 3 2 12 6 9 2" xfId="17521"/>
    <cellStyle name="Normalny 2 3 2 12 7" xfId="571"/>
    <cellStyle name="Normalny 2 3 2 12 7 2" xfId="5771"/>
    <cellStyle name="Normalny 2 3 2 12 8" xfId="654"/>
    <cellStyle name="Normalny 2 3 2 12 8 10" xfId="8117"/>
    <cellStyle name="Normalny 2 3 2 12 8 10 2" xfId="18355"/>
    <cellStyle name="Normalny 2 3 2 12 8 11" xfId="8899"/>
    <cellStyle name="Normalny 2 3 2 12 8 11 2" xfId="19137"/>
    <cellStyle name="Normalny 2 3 2 12 8 12" xfId="9681"/>
    <cellStyle name="Normalny 2 3 2 12 8 12 2" xfId="19919"/>
    <cellStyle name="Normalny 2 3 2 12 8 13" xfId="10463"/>
    <cellStyle name="Normalny 2 3 2 12 8 13 2" xfId="20701"/>
    <cellStyle name="Normalny 2 3 2 12 8 14" xfId="11246"/>
    <cellStyle name="Normalny 2 3 2 12 8 14 2" xfId="21483"/>
    <cellStyle name="Normalny 2 3 2 12 8 15" xfId="12035"/>
    <cellStyle name="Normalny 2 3 2 12 8 2" xfId="1516"/>
    <cellStyle name="Normalny 2 3 2 12 8 2 2" xfId="12822"/>
    <cellStyle name="Normalny 2 3 2 12 8 3" xfId="2320"/>
    <cellStyle name="Normalny 2 3 2 12 8 3 2" xfId="13608"/>
    <cellStyle name="Normalny 2 3 2 12 8 4" xfId="3102"/>
    <cellStyle name="Normalny 2 3 2 12 8 4 2" xfId="14390"/>
    <cellStyle name="Normalny 2 3 2 12 8 5" xfId="3885"/>
    <cellStyle name="Normalny 2 3 2 12 8 5 2" xfId="15173"/>
    <cellStyle name="Normalny 2 3 2 12 8 6" xfId="4915"/>
    <cellStyle name="Normalny 2 3 2 12 8 6 2" xfId="15961"/>
    <cellStyle name="Normalny 2 3 2 12 8 7" xfId="5772"/>
    <cellStyle name="Normalny 2 3 2 12 8 8" xfId="6540"/>
    <cellStyle name="Normalny 2 3 2 12 8 8 2" xfId="16788"/>
    <cellStyle name="Normalny 2 3 2 12 8 9" xfId="7330"/>
    <cellStyle name="Normalny 2 3 2 12 8 9 2" xfId="17573"/>
    <cellStyle name="Normalny 2 3 2 12 9" xfId="723"/>
    <cellStyle name="Normalny 2 3 2 12 9 10" xfId="8169"/>
    <cellStyle name="Normalny 2 3 2 12 9 10 2" xfId="18407"/>
    <cellStyle name="Normalny 2 3 2 12 9 11" xfId="8951"/>
    <cellStyle name="Normalny 2 3 2 12 9 11 2" xfId="19189"/>
    <cellStyle name="Normalny 2 3 2 12 9 12" xfId="9733"/>
    <cellStyle name="Normalny 2 3 2 12 9 12 2" xfId="19971"/>
    <cellStyle name="Normalny 2 3 2 12 9 13" xfId="10515"/>
    <cellStyle name="Normalny 2 3 2 12 9 13 2" xfId="20753"/>
    <cellStyle name="Normalny 2 3 2 12 9 14" xfId="11299"/>
    <cellStyle name="Normalny 2 3 2 12 9 14 2" xfId="21535"/>
    <cellStyle name="Normalny 2 3 2 12 9 15" xfId="12091"/>
    <cellStyle name="Normalny 2 3 2 12 9 2" xfId="1579"/>
    <cellStyle name="Normalny 2 3 2 12 9 2 2" xfId="12876"/>
    <cellStyle name="Normalny 2 3 2 12 9 3" xfId="2372"/>
    <cellStyle name="Normalny 2 3 2 12 9 3 2" xfId="13660"/>
    <cellStyle name="Normalny 2 3 2 12 9 4" xfId="3154"/>
    <cellStyle name="Normalny 2 3 2 12 9 4 2" xfId="14442"/>
    <cellStyle name="Normalny 2 3 2 12 9 5" xfId="3937"/>
    <cellStyle name="Normalny 2 3 2 12 9 5 2" xfId="15225"/>
    <cellStyle name="Normalny 2 3 2 12 9 6" xfId="4975"/>
    <cellStyle name="Normalny 2 3 2 12 9 6 2" xfId="16013"/>
    <cellStyle name="Normalny 2 3 2 12 9 7" xfId="5773"/>
    <cellStyle name="Normalny 2 3 2 12 9 8" xfId="6593"/>
    <cellStyle name="Normalny 2 3 2 12 9 8 2" xfId="16841"/>
    <cellStyle name="Normalny 2 3 2 12 9 9" xfId="7383"/>
    <cellStyle name="Normalny 2 3 2 12 9 9 2" xfId="17625"/>
    <cellStyle name="Normalny 2 3 2 13" xfId="256"/>
    <cellStyle name="Normalny 2 3 2 13 10" xfId="7854"/>
    <cellStyle name="Normalny 2 3 2 13 10 2" xfId="18092"/>
    <cellStyle name="Normalny 2 3 2 13 11" xfId="8636"/>
    <cellStyle name="Normalny 2 3 2 13 11 2" xfId="18874"/>
    <cellStyle name="Normalny 2 3 2 13 12" xfId="9418"/>
    <cellStyle name="Normalny 2 3 2 13 12 2" xfId="19656"/>
    <cellStyle name="Normalny 2 3 2 13 13" xfId="10200"/>
    <cellStyle name="Normalny 2 3 2 13 13 2" xfId="20438"/>
    <cellStyle name="Normalny 2 3 2 13 14" xfId="10983"/>
    <cellStyle name="Normalny 2 3 2 13 14 2" xfId="21220"/>
    <cellStyle name="Normalny 2 3 2 13 15" xfId="11767"/>
    <cellStyle name="Normalny 2 3 2 13 2" xfId="1247"/>
    <cellStyle name="Normalny 2 3 2 13 2 2" xfId="12558"/>
    <cellStyle name="Normalny 2 3 2 13 3" xfId="2057"/>
    <cellStyle name="Normalny 2 3 2 13 3 2" xfId="13345"/>
    <cellStyle name="Normalny 2 3 2 13 4" xfId="2839"/>
    <cellStyle name="Normalny 2 3 2 13 4 2" xfId="14127"/>
    <cellStyle name="Normalny 2 3 2 13 5" xfId="3621"/>
    <cellStyle name="Normalny 2 3 2 13 5 2" xfId="14909"/>
    <cellStyle name="Normalny 2 3 2 13 6" xfId="4541"/>
    <cellStyle name="Normalny 2 3 2 13 6 2" xfId="15697"/>
    <cellStyle name="Normalny 2 3 2 13 7" xfId="5774"/>
    <cellStyle name="Normalny 2 3 2 13 8" xfId="6276"/>
    <cellStyle name="Normalny 2 3 2 13 8 2" xfId="16525"/>
    <cellStyle name="Normalny 2 3 2 13 9" xfId="7066"/>
    <cellStyle name="Normalny 2 3 2 13 9 2" xfId="17310"/>
    <cellStyle name="Normalny 2 3 2 14" xfId="308"/>
    <cellStyle name="Normalny 2 3 2 14 10" xfId="7906"/>
    <cellStyle name="Normalny 2 3 2 14 10 2" xfId="18144"/>
    <cellStyle name="Normalny 2 3 2 14 11" xfId="8688"/>
    <cellStyle name="Normalny 2 3 2 14 11 2" xfId="18926"/>
    <cellStyle name="Normalny 2 3 2 14 12" xfId="9470"/>
    <cellStyle name="Normalny 2 3 2 14 12 2" xfId="19708"/>
    <cellStyle name="Normalny 2 3 2 14 13" xfId="10252"/>
    <cellStyle name="Normalny 2 3 2 14 13 2" xfId="20490"/>
    <cellStyle name="Normalny 2 3 2 14 14" xfId="11035"/>
    <cellStyle name="Normalny 2 3 2 14 14 2" xfId="21272"/>
    <cellStyle name="Normalny 2 3 2 14 15" xfId="11819"/>
    <cellStyle name="Normalny 2 3 2 14 2" xfId="1299"/>
    <cellStyle name="Normalny 2 3 2 14 2 2" xfId="12610"/>
    <cellStyle name="Normalny 2 3 2 14 3" xfId="2109"/>
    <cellStyle name="Normalny 2 3 2 14 3 2" xfId="13397"/>
    <cellStyle name="Normalny 2 3 2 14 4" xfId="2891"/>
    <cellStyle name="Normalny 2 3 2 14 4 2" xfId="14179"/>
    <cellStyle name="Normalny 2 3 2 14 5" xfId="3673"/>
    <cellStyle name="Normalny 2 3 2 14 5 2" xfId="14961"/>
    <cellStyle name="Normalny 2 3 2 14 6" xfId="4593"/>
    <cellStyle name="Normalny 2 3 2 14 6 2" xfId="15749"/>
    <cellStyle name="Normalny 2 3 2 14 7" xfId="5775"/>
    <cellStyle name="Normalny 2 3 2 14 8" xfId="6328"/>
    <cellStyle name="Normalny 2 3 2 14 8 2" xfId="16577"/>
    <cellStyle name="Normalny 2 3 2 14 9" xfId="7118"/>
    <cellStyle name="Normalny 2 3 2 14 9 2" xfId="17362"/>
    <cellStyle name="Normalny 2 3 2 15" xfId="360"/>
    <cellStyle name="Normalny 2 3 2 15 10" xfId="7958"/>
    <cellStyle name="Normalny 2 3 2 15 10 2" xfId="18196"/>
    <cellStyle name="Normalny 2 3 2 15 11" xfId="8740"/>
    <cellStyle name="Normalny 2 3 2 15 11 2" xfId="18978"/>
    <cellStyle name="Normalny 2 3 2 15 12" xfId="9522"/>
    <cellStyle name="Normalny 2 3 2 15 12 2" xfId="19760"/>
    <cellStyle name="Normalny 2 3 2 15 13" xfId="10304"/>
    <cellStyle name="Normalny 2 3 2 15 13 2" xfId="20542"/>
    <cellStyle name="Normalny 2 3 2 15 14" xfId="11087"/>
    <cellStyle name="Normalny 2 3 2 15 14 2" xfId="21324"/>
    <cellStyle name="Normalny 2 3 2 15 15" xfId="11871"/>
    <cellStyle name="Normalny 2 3 2 15 2" xfId="1351"/>
    <cellStyle name="Normalny 2 3 2 15 2 2" xfId="12662"/>
    <cellStyle name="Normalny 2 3 2 15 3" xfId="2161"/>
    <cellStyle name="Normalny 2 3 2 15 3 2" xfId="13449"/>
    <cellStyle name="Normalny 2 3 2 15 4" xfId="2943"/>
    <cellStyle name="Normalny 2 3 2 15 4 2" xfId="14231"/>
    <cellStyle name="Normalny 2 3 2 15 5" xfId="3725"/>
    <cellStyle name="Normalny 2 3 2 15 5 2" xfId="15013"/>
    <cellStyle name="Normalny 2 3 2 15 6" xfId="4645"/>
    <cellStyle name="Normalny 2 3 2 15 6 2" xfId="15801"/>
    <cellStyle name="Normalny 2 3 2 15 7" xfId="5776"/>
    <cellStyle name="Normalny 2 3 2 15 8" xfId="6380"/>
    <cellStyle name="Normalny 2 3 2 15 8 2" xfId="16629"/>
    <cellStyle name="Normalny 2 3 2 15 9" xfId="7170"/>
    <cellStyle name="Normalny 2 3 2 15 9 2" xfId="17414"/>
    <cellStyle name="Normalny 2 3 2 16" xfId="412"/>
    <cellStyle name="Normalny 2 3 2 16 10" xfId="8010"/>
    <cellStyle name="Normalny 2 3 2 16 10 2" xfId="18248"/>
    <cellStyle name="Normalny 2 3 2 16 11" xfId="8792"/>
    <cellStyle name="Normalny 2 3 2 16 11 2" xfId="19030"/>
    <cellStyle name="Normalny 2 3 2 16 12" xfId="9574"/>
    <cellStyle name="Normalny 2 3 2 16 12 2" xfId="19812"/>
    <cellStyle name="Normalny 2 3 2 16 13" xfId="10356"/>
    <cellStyle name="Normalny 2 3 2 16 13 2" xfId="20594"/>
    <cellStyle name="Normalny 2 3 2 16 14" xfId="11139"/>
    <cellStyle name="Normalny 2 3 2 16 14 2" xfId="21376"/>
    <cellStyle name="Normalny 2 3 2 16 15" xfId="11923"/>
    <cellStyle name="Normalny 2 3 2 16 2" xfId="1403"/>
    <cellStyle name="Normalny 2 3 2 16 2 2" xfId="12714"/>
    <cellStyle name="Normalny 2 3 2 16 3" xfId="2213"/>
    <cellStyle name="Normalny 2 3 2 16 3 2" xfId="13501"/>
    <cellStyle name="Normalny 2 3 2 16 4" xfId="2995"/>
    <cellStyle name="Normalny 2 3 2 16 4 2" xfId="14283"/>
    <cellStyle name="Normalny 2 3 2 16 5" xfId="3777"/>
    <cellStyle name="Normalny 2 3 2 16 5 2" xfId="15065"/>
    <cellStyle name="Normalny 2 3 2 16 6" xfId="4697"/>
    <cellStyle name="Normalny 2 3 2 16 6 2" xfId="15853"/>
    <cellStyle name="Normalny 2 3 2 16 7" xfId="5777"/>
    <cellStyle name="Normalny 2 3 2 16 8" xfId="6432"/>
    <cellStyle name="Normalny 2 3 2 16 8 2" xfId="16681"/>
    <cellStyle name="Normalny 2 3 2 16 9" xfId="7222"/>
    <cellStyle name="Normalny 2 3 2 16 9 2" xfId="17466"/>
    <cellStyle name="Normalny 2 3 2 17" xfId="464"/>
    <cellStyle name="Normalny 2 3 2 17 10" xfId="8062"/>
    <cellStyle name="Normalny 2 3 2 17 10 2" xfId="18300"/>
    <cellStyle name="Normalny 2 3 2 17 11" xfId="8844"/>
    <cellStyle name="Normalny 2 3 2 17 11 2" xfId="19082"/>
    <cellStyle name="Normalny 2 3 2 17 12" xfId="9626"/>
    <cellStyle name="Normalny 2 3 2 17 12 2" xfId="19864"/>
    <cellStyle name="Normalny 2 3 2 17 13" xfId="10408"/>
    <cellStyle name="Normalny 2 3 2 17 13 2" xfId="20646"/>
    <cellStyle name="Normalny 2 3 2 17 14" xfId="11191"/>
    <cellStyle name="Normalny 2 3 2 17 14 2" xfId="21428"/>
    <cellStyle name="Normalny 2 3 2 17 15" xfId="11975"/>
    <cellStyle name="Normalny 2 3 2 17 2" xfId="1455"/>
    <cellStyle name="Normalny 2 3 2 17 2 2" xfId="12766"/>
    <cellStyle name="Normalny 2 3 2 17 3" xfId="2265"/>
    <cellStyle name="Normalny 2 3 2 17 3 2" xfId="13553"/>
    <cellStyle name="Normalny 2 3 2 17 4" xfId="3047"/>
    <cellStyle name="Normalny 2 3 2 17 4 2" xfId="14335"/>
    <cellStyle name="Normalny 2 3 2 17 5" xfId="3829"/>
    <cellStyle name="Normalny 2 3 2 17 5 2" xfId="15117"/>
    <cellStyle name="Normalny 2 3 2 17 6" xfId="4749"/>
    <cellStyle name="Normalny 2 3 2 17 6 2" xfId="15905"/>
    <cellStyle name="Normalny 2 3 2 17 7" xfId="5778"/>
    <cellStyle name="Normalny 2 3 2 17 8" xfId="6484"/>
    <cellStyle name="Normalny 2 3 2 17 8 2" xfId="16733"/>
    <cellStyle name="Normalny 2 3 2 17 9" xfId="7274"/>
    <cellStyle name="Normalny 2 3 2 17 9 2" xfId="17518"/>
    <cellStyle name="Normalny 2 3 2 18" xfId="651"/>
    <cellStyle name="Normalny 2 3 2 18 10" xfId="8114"/>
    <cellStyle name="Normalny 2 3 2 18 10 2" xfId="18352"/>
    <cellStyle name="Normalny 2 3 2 18 11" xfId="8896"/>
    <cellStyle name="Normalny 2 3 2 18 11 2" xfId="19134"/>
    <cellStyle name="Normalny 2 3 2 18 12" xfId="9678"/>
    <cellStyle name="Normalny 2 3 2 18 12 2" xfId="19916"/>
    <cellStyle name="Normalny 2 3 2 18 13" xfId="10460"/>
    <cellStyle name="Normalny 2 3 2 18 13 2" xfId="20698"/>
    <cellStyle name="Normalny 2 3 2 18 14" xfId="11243"/>
    <cellStyle name="Normalny 2 3 2 18 14 2" xfId="21480"/>
    <cellStyle name="Normalny 2 3 2 18 15" xfId="12032"/>
    <cellStyle name="Normalny 2 3 2 18 2" xfId="1513"/>
    <cellStyle name="Normalny 2 3 2 18 2 2" xfId="12819"/>
    <cellStyle name="Normalny 2 3 2 18 3" xfId="2317"/>
    <cellStyle name="Normalny 2 3 2 18 3 2" xfId="13605"/>
    <cellStyle name="Normalny 2 3 2 18 4" xfId="3099"/>
    <cellStyle name="Normalny 2 3 2 18 4 2" xfId="14387"/>
    <cellStyle name="Normalny 2 3 2 18 5" xfId="3882"/>
    <cellStyle name="Normalny 2 3 2 18 5 2" xfId="15170"/>
    <cellStyle name="Normalny 2 3 2 18 6" xfId="4912"/>
    <cellStyle name="Normalny 2 3 2 18 6 2" xfId="15958"/>
    <cellStyle name="Normalny 2 3 2 18 7" xfId="5779"/>
    <cellStyle name="Normalny 2 3 2 18 8" xfId="6537"/>
    <cellStyle name="Normalny 2 3 2 18 8 2" xfId="16785"/>
    <cellStyle name="Normalny 2 3 2 18 9" xfId="7327"/>
    <cellStyle name="Normalny 2 3 2 18 9 2" xfId="17570"/>
    <cellStyle name="Normalny 2 3 2 19" xfId="720"/>
    <cellStyle name="Normalny 2 3 2 19 10" xfId="8166"/>
    <cellStyle name="Normalny 2 3 2 19 10 2" xfId="18404"/>
    <cellStyle name="Normalny 2 3 2 19 11" xfId="8948"/>
    <cellStyle name="Normalny 2 3 2 19 11 2" xfId="19186"/>
    <cellStyle name="Normalny 2 3 2 19 12" xfId="9730"/>
    <cellStyle name="Normalny 2 3 2 19 12 2" xfId="19968"/>
    <cellStyle name="Normalny 2 3 2 19 13" xfId="10512"/>
    <cellStyle name="Normalny 2 3 2 19 13 2" xfId="20750"/>
    <cellStyle name="Normalny 2 3 2 19 14" xfId="11296"/>
    <cellStyle name="Normalny 2 3 2 19 14 2" xfId="21532"/>
    <cellStyle name="Normalny 2 3 2 19 15" xfId="12088"/>
    <cellStyle name="Normalny 2 3 2 19 2" xfId="1576"/>
    <cellStyle name="Normalny 2 3 2 19 2 2" xfId="12873"/>
    <cellStyle name="Normalny 2 3 2 19 3" xfId="2369"/>
    <cellStyle name="Normalny 2 3 2 19 3 2" xfId="13657"/>
    <cellStyle name="Normalny 2 3 2 19 4" xfId="3151"/>
    <cellStyle name="Normalny 2 3 2 19 4 2" xfId="14439"/>
    <cellStyle name="Normalny 2 3 2 19 5" xfId="3934"/>
    <cellStyle name="Normalny 2 3 2 19 5 2" xfId="15222"/>
    <cellStyle name="Normalny 2 3 2 19 6" xfId="4972"/>
    <cellStyle name="Normalny 2 3 2 19 6 2" xfId="16010"/>
    <cellStyle name="Normalny 2 3 2 19 7" xfId="5780"/>
    <cellStyle name="Normalny 2 3 2 19 8" xfId="6590"/>
    <cellStyle name="Normalny 2 3 2 19 8 2" xfId="16838"/>
    <cellStyle name="Normalny 2 3 2 19 9" xfId="7380"/>
    <cellStyle name="Normalny 2 3 2 19 9 2" xfId="17622"/>
    <cellStyle name="Normalny 2 3 2 2" xfId="137"/>
    <cellStyle name="Normalny 2 3 2 2 10" xfId="724"/>
    <cellStyle name="Normalny 2 3 2 2 10 10" xfId="8170"/>
    <cellStyle name="Normalny 2 3 2 2 10 10 2" xfId="18408"/>
    <cellStyle name="Normalny 2 3 2 2 10 11" xfId="8952"/>
    <cellStyle name="Normalny 2 3 2 2 10 11 2" xfId="19190"/>
    <cellStyle name="Normalny 2 3 2 2 10 12" xfId="9734"/>
    <cellStyle name="Normalny 2 3 2 2 10 12 2" xfId="19972"/>
    <cellStyle name="Normalny 2 3 2 2 10 13" xfId="10516"/>
    <cellStyle name="Normalny 2 3 2 2 10 13 2" xfId="20754"/>
    <cellStyle name="Normalny 2 3 2 2 10 14" xfId="11300"/>
    <cellStyle name="Normalny 2 3 2 2 10 14 2" xfId="21536"/>
    <cellStyle name="Normalny 2 3 2 2 10 15" xfId="12092"/>
    <cellStyle name="Normalny 2 3 2 2 10 2" xfId="1580"/>
    <cellStyle name="Normalny 2 3 2 2 10 2 2" xfId="12877"/>
    <cellStyle name="Normalny 2 3 2 2 10 3" xfId="2373"/>
    <cellStyle name="Normalny 2 3 2 2 10 3 2" xfId="13661"/>
    <cellStyle name="Normalny 2 3 2 2 10 4" xfId="3155"/>
    <cellStyle name="Normalny 2 3 2 2 10 4 2" xfId="14443"/>
    <cellStyle name="Normalny 2 3 2 2 10 5" xfId="3938"/>
    <cellStyle name="Normalny 2 3 2 2 10 5 2" xfId="15226"/>
    <cellStyle name="Normalny 2 3 2 2 10 6" xfId="4976"/>
    <cellStyle name="Normalny 2 3 2 2 10 6 2" xfId="16014"/>
    <cellStyle name="Normalny 2 3 2 2 10 7" xfId="5782"/>
    <cellStyle name="Normalny 2 3 2 2 10 8" xfId="6594"/>
    <cellStyle name="Normalny 2 3 2 2 10 8 2" xfId="16842"/>
    <cellStyle name="Normalny 2 3 2 2 10 9" xfId="7384"/>
    <cellStyle name="Normalny 2 3 2 2 10 9 2" xfId="17626"/>
    <cellStyle name="Normalny 2 3 2 2 11" xfId="803"/>
    <cellStyle name="Normalny 2 3 2 2 11 10" xfId="8230"/>
    <cellStyle name="Normalny 2 3 2 2 11 10 2" xfId="18468"/>
    <cellStyle name="Normalny 2 3 2 2 11 11" xfId="9012"/>
    <cellStyle name="Normalny 2 3 2 2 11 11 2" xfId="19250"/>
    <cellStyle name="Normalny 2 3 2 2 11 12" xfId="9794"/>
    <cellStyle name="Normalny 2 3 2 2 11 12 2" xfId="20032"/>
    <cellStyle name="Normalny 2 3 2 2 11 13" xfId="10576"/>
    <cellStyle name="Normalny 2 3 2 2 11 13 2" xfId="20814"/>
    <cellStyle name="Normalny 2 3 2 2 11 14" xfId="11360"/>
    <cellStyle name="Normalny 2 3 2 2 11 14 2" xfId="21596"/>
    <cellStyle name="Normalny 2 3 2 2 11 15" xfId="12152"/>
    <cellStyle name="Normalny 2 3 2 2 11 2" xfId="1650"/>
    <cellStyle name="Normalny 2 3 2 2 11 2 2" xfId="12938"/>
    <cellStyle name="Normalny 2 3 2 2 11 3" xfId="2433"/>
    <cellStyle name="Normalny 2 3 2 2 11 3 2" xfId="13721"/>
    <cellStyle name="Normalny 2 3 2 2 11 4" xfId="3215"/>
    <cellStyle name="Normalny 2 3 2 2 11 4 2" xfId="14503"/>
    <cellStyle name="Normalny 2 3 2 2 11 5" xfId="4000"/>
    <cellStyle name="Normalny 2 3 2 2 11 5 2" xfId="15288"/>
    <cellStyle name="Normalny 2 3 2 2 11 6" xfId="5041"/>
    <cellStyle name="Normalny 2 3 2 2 11 6 2" xfId="16075"/>
    <cellStyle name="Normalny 2 3 2 2 11 7" xfId="5783"/>
    <cellStyle name="Normalny 2 3 2 2 11 8" xfId="6656"/>
    <cellStyle name="Normalny 2 3 2 2 11 8 2" xfId="16902"/>
    <cellStyle name="Normalny 2 3 2 2 11 9" xfId="7445"/>
    <cellStyle name="Normalny 2 3 2 2 11 9 2" xfId="17686"/>
    <cellStyle name="Normalny 2 3 2 2 12" xfId="879"/>
    <cellStyle name="Normalny 2 3 2 2 12 10" xfId="8274"/>
    <cellStyle name="Normalny 2 3 2 2 12 10 2" xfId="18512"/>
    <cellStyle name="Normalny 2 3 2 2 12 11" xfId="9056"/>
    <cellStyle name="Normalny 2 3 2 2 12 11 2" xfId="19294"/>
    <cellStyle name="Normalny 2 3 2 2 12 12" xfId="9838"/>
    <cellStyle name="Normalny 2 3 2 2 12 12 2" xfId="20076"/>
    <cellStyle name="Normalny 2 3 2 2 12 13" xfId="10620"/>
    <cellStyle name="Normalny 2 3 2 2 12 13 2" xfId="20858"/>
    <cellStyle name="Normalny 2 3 2 2 12 14" xfId="11405"/>
    <cellStyle name="Normalny 2 3 2 2 12 14 2" xfId="21640"/>
    <cellStyle name="Normalny 2 3 2 2 12 15" xfId="12196"/>
    <cellStyle name="Normalny 2 3 2 2 12 2" xfId="1694"/>
    <cellStyle name="Normalny 2 3 2 2 12 2 2" xfId="12982"/>
    <cellStyle name="Normalny 2 3 2 2 12 3" xfId="2477"/>
    <cellStyle name="Normalny 2 3 2 2 12 3 2" xfId="13765"/>
    <cellStyle name="Normalny 2 3 2 2 12 4" xfId="3259"/>
    <cellStyle name="Normalny 2 3 2 2 12 4 2" xfId="14547"/>
    <cellStyle name="Normalny 2 3 2 2 12 5" xfId="4044"/>
    <cellStyle name="Normalny 2 3 2 2 12 5 2" xfId="15332"/>
    <cellStyle name="Normalny 2 3 2 2 12 6" xfId="5105"/>
    <cellStyle name="Normalny 2 3 2 2 12 6 2" xfId="16119"/>
    <cellStyle name="Normalny 2 3 2 2 12 7" xfId="5784"/>
    <cellStyle name="Normalny 2 3 2 2 12 8" xfId="6701"/>
    <cellStyle name="Normalny 2 3 2 2 12 8 2" xfId="16947"/>
    <cellStyle name="Normalny 2 3 2 2 12 9" xfId="7490"/>
    <cellStyle name="Normalny 2 3 2 2 12 9 2" xfId="17730"/>
    <cellStyle name="Normalny 2 3 2 2 13" xfId="936"/>
    <cellStyle name="Normalny 2 3 2 2 13 10" xfId="8326"/>
    <cellStyle name="Normalny 2 3 2 2 13 10 2" xfId="18564"/>
    <cellStyle name="Normalny 2 3 2 2 13 11" xfId="9108"/>
    <cellStyle name="Normalny 2 3 2 2 13 11 2" xfId="19346"/>
    <cellStyle name="Normalny 2 3 2 2 13 12" xfId="9890"/>
    <cellStyle name="Normalny 2 3 2 2 13 12 2" xfId="20128"/>
    <cellStyle name="Normalny 2 3 2 2 13 13" xfId="10672"/>
    <cellStyle name="Normalny 2 3 2 2 13 13 2" xfId="20910"/>
    <cellStyle name="Normalny 2 3 2 2 13 14" xfId="11457"/>
    <cellStyle name="Normalny 2 3 2 2 13 14 2" xfId="21692"/>
    <cellStyle name="Normalny 2 3 2 2 13 15" xfId="12248"/>
    <cellStyle name="Normalny 2 3 2 2 13 2" xfId="1746"/>
    <cellStyle name="Normalny 2 3 2 2 13 2 2" xfId="13034"/>
    <cellStyle name="Normalny 2 3 2 2 13 3" xfId="2529"/>
    <cellStyle name="Normalny 2 3 2 2 13 3 2" xfId="13817"/>
    <cellStyle name="Normalny 2 3 2 2 13 4" xfId="3311"/>
    <cellStyle name="Normalny 2 3 2 2 13 4 2" xfId="14599"/>
    <cellStyle name="Normalny 2 3 2 2 13 5" xfId="4096"/>
    <cellStyle name="Normalny 2 3 2 2 13 5 2" xfId="15384"/>
    <cellStyle name="Normalny 2 3 2 2 13 6" xfId="5159"/>
    <cellStyle name="Normalny 2 3 2 2 13 6 2" xfId="16172"/>
    <cellStyle name="Normalny 2 3 2 2 13 7" xfId="5785"/>
    <cellStyle name="Normalny 2 3 2 2 13 8" xfId="6754"/>
    <cellStyle name="Normalny 2 3 2 2 13 8 2" xfId="16999"/>
    <cellStyle name="Normalny 2 3 2 2 13 9" xfId="7543"/>
    <cellStyle name="Normalny 2 3 2 2 13 9 2" xfId="17782"/>
    <cellStyle name="Normalny 2 3 2 2 14" xfId="988"/>
    <cellStyle name="Normalny 2 3 2 2 14 10" xfId="8378"/>
    <cellStyle name="Normalny 2 3 2 2 14 10 2" xfId="18616"/>
    <cellStyle name="Normalny 2 3 2 2 14 11" xfId="9160"/>
    <cellStyle name="Normalny 2 3 2 2 14 11 2" xfId="19398"/>
    <cellStyle name="Normalny 2 3 2 2 14 12" xfId="9942"/>
    <cellStyle name="Normalny 2 3 2 2 14 12 2" xfId="20180"/>
    <cellStyle name="Normalny 2 3 2 2 14 13" xfId="10724"/>
    <cellStyle name="Normalny 2 3 2 2 14 13 2" xfId="20962"/>
    <cellStyle name="Normalny 2 3 2 2 14 14" xfId="11509"/>
    <cellStyle name="Normalny 2 3 2 2 14 14 2" xfId="21744"/>
    <cellStyle name="Normalny 2 3 2 2 14 15" xfId="12300"/>
    <cellStyle name="Normalny 2 3 2 2 14 2" xfId="1798"/>
    <cellStyle name="Normalny 2 3 2 2 14 2 2" xfId="13086"/>
    <cellStyle name="Normalny 2 3 2 2 14 3" xfId="2581"/>
    <cellStyle name="Normalny 2 3 2 2 14 3 2" xfId="13869"/>
    <cellStyle name="Normalny 2 3 2 2 14 4" xfId="3363"/>
    <cellStyle name="Normalny 2 3 2 2 14 4 2" xfId="14651"/>
    <cellStyle name="Normalny 2 3 2 2 14 5" xfId="4148"/>
    <cellStyle name="Normalny 2 3 2 2 14 5 2" xfId="15436"/>
    <cellStyle name="Normalny 2 3 2 2 14 6" xfId="5211"/>
    <cellStyle name="Normalny 2 3 2 2 14 6 2" xfId="16224"/>
    <cellStyle name="Normalny 2 3 2 2 14 7" xfId="5786"/>
    <cellStyle name="Normalny 2 3 2 2 14 8" xfId="6806"/>
    <cellStyle name="Normalny 2 3 2 2 14 8 2" xfId="17051"/>
    <cellStyle name="Normalny 2 3 2 2 14 9" xfId="7595"/>
    <cellStyle name="Normalny 2 3 2 2 14 9 2" xfId="17834"/>
    <cellStyle name="Normalny 2 3 2 2 15" xfId="1040"/>
    <cellStyle name="Normalny 2 3 2 2 15 10" xfId="8430"/>
    <cellStyle name="Normalny 2 3 2 2 15 10 2" xfId="18668"/>
    <cellStyle name="Normalny 2 3 2 2 15 11" xfId="9212"/>
    <cellStyle name="Normalny 2 3 2 2 15 11 2" xfId="19450"/>
    <cellStyle name="Normalny 2 3 2 2 15 12" xfId="9994"/>
    <cellStyle name="Normalny 2 3 2 2 15 12 2" xfId="20232"/>
    <cellStyle name="Normalny 2 3 2 2 15 13" xfId="10776"/>
    <cellStyle name="Normalny 2 3 2 2 15 13 2" xfId="21014"/>
    <cellStyle name="Normalny 2 3 2 2 15 14" xfId="11561"/>
    <cellStyle name="Normalny 2 3 2 2 15 14 2" xfId="21796"/>
    <cellStyle name="Normalny 2 3 2 2 15 15" xfId="12352"/>
    <cellStyle name="Normalny 2 3 2 2 15 2" xfId="1850"/>
    <cellStyle name="Normalny 2 3 2 2 15 2 2" xfId="13138"/>
    <cellStyle name="Normalny 2 3 2 2 15 3" xfId="2633"/>
    <cellStyle name="Normalny 2 3 2 2 15 3 2" xfId="13921"/>
    <cellStyle name="Normalny 2 3 2 2 15 4" xfId="3415"/>
    <cellStyle name="Normalny 2 3 2 2 15 4 2" xfId="14703"/>
    <cellStyle name="Normalny 2 3 2 2 15 5" xfId="4200"/>
    <cellStyle name="Normalny 2 3 2 2 15 5 2" xfId="15488"/>
    <cellStyle name="Normalny 2 3 2 2 15 6" xfId="5263"/>
    <cellStyle name="Normalny 2 3 2 2 15 6 2" xfId="16276"/>
    <cellStyle name="Normalny 2 3 2 2 15 7" xfId="5787"/>
    <cellStyle name="Normalny 2 3 2 2 15 8" xfId="6858"/>
    <cellStyle name="Normalny 2 3 2 2 15 8 2" xfId="17103"/>
    <cellStyle name="Normalny 2 3 2 2 15 9" xfId="7647"/>
    <cellStyle name="Normalny 2 3 2 2 15 9 2" xfId="17886"/>
    <cellStyle name="Normalny 2 3 2 2 16" xfId="1093"/>
    <cellStyle name="Normalny 2 3 2 2 16 10" xfId="8482"/>
    <cellStyle name="Normalny 2 3 2 2 16 10 2" xfId="18720"/>
    <cellStyle name="Normalny 2 3 2 2 16 11" xfId="9264"/>
    <cellStyle name="Normalny 2 3 2 2 16 11 2" xfId="19502"/>
    <cellStyle name="Normalny 2 3 2 2 16 12" xfId="10046"/>
    <cellStyle name="Normalny 2 3 2 2 16 12 2" xfId="20284"/>
    <cellStyle name="Normalny 2 3 2 2 16 13" xfId="10828"/>
    <cellStyle name="Normalny 2 3 2 2 16 13 2" xfId="21066"/>
    <cellStyle name="Normalny 2 3 2 2 16 14" xfId="11613"/>
    <cellStyle name="Normalny 2 3 2 2 16 14 2" xfId="21848"/>
    <cellStyle name="Normalny 2 3 2 2 16 15" xfId="12404"/>
    <cellStyle name="Normalny 2 3 2 2 16 2" xfId="1903"/>
    <cellStyle name="Normalny 2 3 2 2 16 2 2" xfId="13191"/>
    <cellStyle name="Normalny 2 3 2 2 16 3" xfId="2685"/>
    <cellStyle name="Normalny 2 3 2 2 16 3 2" xfId="13973"/>
    <cellStyle name="Normalny 2 3 2 2 16 4" xfId="3467"/>
    <cellStyle name="Normalny 2 3 2 2 16 4 2" xfId="14755"/>
    <cellStyle name="Normalny 2 3 2 2 16 5" xfId="4252"/>
    <cellStyle name="Normalny 2 3 2 2 16 5 2" xfId="15540"/>
    <cellStyle name="Normalny 2 3 2 2 16 6" xfId="5316"/>
    <cellStyle name="Normalny 2 3 2 2 16 6 2" xfId="16328"/>
    <cellStyle name="Normalny 2 3 2 2 16 7" xfId="5788"/>
    <cellStyle name="Normalny 2 3 2 2 16 8" xfId="6911"/>
    <cellStyle name="Normalny 2 3 2 2 16 8 2" xfId="17156"/>
    <cellStyle name="Normalny 2 3 2 2 16 9" xfId="7699"/>
    <cellStyle name="Normalny 2 3 2 2 16 9 2" xfId="17938"/>
    <cellStyle name="Normalny 2 3 2 2 17" xfId="1145"/>
    <cellStyle name="Normalny 2 3 2 2 17 10" xfId="8534"/>
    <cellStyle name="Normalny 2 3 2 2 17 10 2" xfId="18772"/>
    <cellStyle name="Normalny 2 3 2 2 17 11" xfId="9316"/>
    <cellStyle name="Normalny 2 3 2 2 17 11 2" xfId="19554"/>
    <cellStyle name="Normalny 2 3 2 2 17 12" xfId="10098"/>
    <cellStyle name="Normalny 2 3 2 2 17 12 2" xfId="20336"/>
    <cellStyle name="Normalny 2 3 2 2 17 13" xfId="10880"/>
    <cellStyle name="Normalny 2 3 2 2 17 13 2" xfId="21118"/>
    <cellStyle name="Normalny 2 3 2 2 17 14" xfId="11665"/>
    <cellStyle name="Normalny 2 3 2 2 17 14 2" xfId="21900"/>
    <cellStyle name="Normalny 2 3 2 2 17 15" xfId="12456"/>
    <cellStyle name="Normalny 2 3 2 2 17 2" xfId="1955"/>
    <cellStyle name="Normalny 2 3 2 2 17 2 2" xfId="13243"/>
    <cellStyle name="Normalny 2 3 2 2 17 3" xfId="2737"/>
    <cellStyle name="Normalny 2 3 2 2 17 3 2" xfId="14025"/>
    <cellStyle name="Normalny 2 3 2 2 17 4" xfId="3519"/>
    <cellStyle name="Normalny 2 3 2 2 17 4 2" xfId="14807"/>
    <cellStyle name="Normalny 2 3 2 2 17 5" xfId="4304"/>
    <cellStyle name="Normalny 2 3 2 2 17 5 2" xfId="15592"/>
    <cellStyle name="Normalny 2 3 2 2 17 6" xfId="5368"/>
    <cellStyle name="Normalny 2 3 2 2 17 6 2" xfId="16380"/>
    <cellStyle name="Normalny 2 3 2 2 17 7" xfId="5789"/>
    <cellStyle name="Normalny 2 3 2 2 17 8" xfId="6963"/>
    <cellStyle name="Normalny 2 3 2 2 17 8 2" xfId="17208"/>
    <cellStyle name="Normalny 2 3 2 2 17 9" xfId="7751"/>
    <cellStyle name="Normalny 2 3 2 2 17 9 2" xfId="17990"/>
    <cellStyle name="Normalny 2 3 2 2 18" xfId="1199"/>
    <cellStyle name="Normalny 2 3 2 2 18 2" xfId="12510"/>
    <cellStyle name="Normalny 2 3 2 2 19" xfId="2009"/>
    <cellStyle name="Normalny 2 3 2 2 19 2" xfId="13297"/>
    <cellStyle name="Normalny 2 3 2 2 2" xfId="138"/>
    <cellStyle name="Normalny 2 3 2 2 2 10" xfId="804"/>
    <cellStyle name="Normalny 2 3 2 2 2 10 10" xfId="8231"/>
    <cellStyle name="Normalny 2 3 2 2 2 10 10 2" xfId="18469"/>
    <cellStyle name="Normalny 2 3 2 2 2 10 11" xfId="9013"/>
    <cellStyle name="Normalny 2 3 2 2 2 10 11 2" xfId="19251"/>
    <cellStyle name="Normalny 2 3 2 2 2 10 12" xfId="9795"/>
    <cellStyle name="Normalny 2 3 2 2 2 10 12 2" xfId="20033"/>
    <cellStyle name="Normalny 2 3 2 2 2 10 13" xfId="10577"/>
    <cellStyle name="Normalny 2 3 2 2 2 10 13 2" xfId="20815"/>
    <cellStyle name="Normalny 2 3 2 2 2 10 14" xfId="11361"/>
    <cellStyle name="Normalny 2 3 2 2 2 10 14 2" xfId="21597"/>
    <cellStyle name="Normalny 2 3 2 2 2 10 15" xfId="12153"/>
    <cellStyle name="Normalny 2 3 2 2 2 10 2" xfId="1651"/>
    <cellStyle name="Normalny 2 3 2 2 2 10 2 2" xfId="12939"/>
    <cellStyle name="Normalny 2 3 2 2 2 10 3" xfId="2434"/>
    <cellStyle name="Normalny 2 3 2 2 2 10 3 2" xfId="13722"/>
    <cellStyle name="Normalny 2 3 2 2 2 10 4" xfId="3216"/>
    <cellStyle name="Normalny 2 3 2 2 2 10 4 2" xfId="14504"/>
    <cellStyle name="Normalny 2 3 2 2 2 10 5" xfId="4001"/>
    <cellStyle name="Normalny 2 3 2 2 2 10 5 2" xfId="15289"/>
    <cellStyle name="Normalny 2 3 2 2 2 10 6" xfId="5042"/>
    <cellStyle name="Normalny 2 3 2 2 2 10 6 2" xfId="16076"/>
    <cellStyle name="Normalny 2 3 2 2 2 10 7" xfId="5791"/>
    <cellStyle name="Normalny 2 3 2 2 2 10 8" xfId="6657"/>
    <cellStyle name="Normalny 2 3 2 2 2 10 8 2" xfId="16903"/>
    <cellStyle name="Normalny 2 3 2 2 2 10 9" xfId="7446"/>
    <cellStyle name="Normalny 2 3 2 2 2 10 9 2" xfId="17687"/>
    <cellStyle name="Normalny 2 3 2 2 2 11" xfId="880"/>
    <cellStyle name="Normalny 2 3 2 2 2 11 10" xfId="8275"/>
    <cellStyle name="Normalny 2 3 2 2 2 11 10 2" xfId="18513"/>
    <cellStyle name="Normalny 2 3 2 2 2 11 11" xfId="9057"/>
    <cellStyle name="Normalny 2 3 2 2 2 11 11 2" xfId="19295"/>
    <cellStyle name="Normalny 2 3 2 2 2 11 12" xfId="9839"/>
    <cellStyle name="Normalny 2 3 2 2 2 11 12 2" xfId="20077"/>
    <cellStyle name="Normalny 2 3 2 2 2 11 13" xfId="10621"/>
    <cellStyle name="Normalny 2 3 2 2 2 11 13 2" xfId="20859"/>
    <cellStyle name="Normalny 2 3 2 2 2 11 14" xfId="11406"/>
    <cellStyle name="Normalny 2 3 2 2 2 11 14 2" xfId="21641"/>
    <cellStyle name="Normalny 2 3 2 2 2 11 15" xfId="12197"/>
    <cellStyle name="Normalny 2 3 2 2 2 11 2" xfId="1695"/>
    <cellStyle name="Normalny 2 3 2 2 2 11 2 2" xfId="12983"/>
    <cellStyle name="Normalny 2 3 2 2 2 11 3" xfId="2478"/>
    <cellStyle name="Normalny 2 3 2 2 2 11 3 2" xfId="13766"/>
    <cellStyle name="Normalny 2 3 2 2 2 11 4" xfId="3260"/>
    <cellStyle name="Normalny 2 3 2 2 2 11 4 2" xfId="14548"/>
    <cellStyle name="Normalny 2 3 2 2 2 11 5" xfId="4045"/>
    <cellStyle name="Normalny 2 3 2 2 2 11 5 2" xfId="15333"/>
    <cellStyle name="Normalny 2 3 2 2 2 11 6" xfId="5106"/>
    <cellStyle name="Normalny 2 3 2 2 2 11 6 2" xfId="16120"/>
    <cellStyle name="Normalny 2 3 2 2 2 11 7" xfId="5792"/>
    <cellStyle name="Normalny 2 3 2 2 2 11 8" xfId="6702"/>
    <cellStyle name="Normalny 2 3 2 2 2 11 8 2" xfId="16948"/>
    <cellStyle name="Normalny 2 3 2 2 2 11 9" xfId="7491"/>
    <cellStyle name="Normalny 2 3 2 2 2 11 9 2" xfId="17731"/>
    <cellStyle name="Normalny 2 3 2 2 2 12" xfId="937"/>
    <cellStyle name="Normalny 2 3 2 2 2 12 10" xfId="8327"/>
    <cellStyle name="Normalny 2 3 2 2 2 12 10 2" xfId="18565"/>
    <cellStyle name="Normalny 2 3 2 2 2 12 11" xfId="9109"/>
    <cellStyle name="Normalny 2 3 2 2 2 12 11 2" xfId="19347"/>
    <cellStyle name="Normalny 2 3 2 2 2 12 12" xfId="9891"/>
    <cellStyle name="Normalny 2 3 2 2 2 12 12 2" xfId="20129"/>
    <cellStyle name="Normalny 2 3 2 2 2 12 13" xfId="10673"/>
    <cellStyle name="Normalny 2 3 2 2 2 12 13 2" xfId="20911"/>
    <cellStyle name="Normalny 2 3 2 2 2 12 14" xfId="11458"/>
    <cellStyle name="Normalny 2 3 2 2 2 12 14 2" xfId="21693"/>
    <cellStyle name="Normalny 2 3 2 2 2 12 15" xfId="12249"/>
    <cellStyle name="Normalny 2 3 2 2 2 12 2" xfId="1747"/>
    <cellStyle name="Normalny 2 3 2 2 2 12 2 2" xfId="13035"/>
    <cellStyle name="Normalny 2 3 2 2 2 12 3" xfId="2530"/>
    <cellStyle name="Normalny 2 3 2 2 2 12 3 2" xfId="13818"/>
    <cellStyle name="Normalny 2 3 2 2 2 12 4" xfId="3312"/>
    <cellStyle name="Normalny 2 3 2 2 2 12 4 2" xfId="14600"/>
    <cellStyle name="Normalny 2 3 2 2 2 12 5" xfId="4097"/>
    <cellStyle name="Normalny 2 3 2 2 2 12 5 2" xfId="15385"/>
    <cellStyle name="Normalny 2 3 2 2 2 12 6" xfId="5160"/>
    <cellStyle name="Normalny 2 3 2 2 2 12 6 2" xfId="16173"/>
    <cellStyle name="Normalny 2 3 2 2 2 12 7" xfId="5793"/>
    <cellStyle name="Normalny 2 3 2 2 2 12 8" xfId="6755"/>
    <cellStyle name="Normalny 2 3 2 2 2 12 8 2" xfId="17000"/>
    <cellStyle name="Normalny 2 3 2 2 2 12 9" xfId="7544"/>
    <cellStyle name="Normalny 2 3 2 2 2 12 9 2" xfId="17783"/>
    <cellStyle name="Normalny 2 3 2 2 2 13" xfId="989"/>
    <cellStyle name="Normalny 2 3 2 2 2 13 10" xfId="8379"/>
    <cellStyle name="Normalny 2 3 2 2 2 13 10 2" xfId="18617"/>
    <cellStyle name="Normalny 2 3 2 2 2 13 11" xfId="9161"/>
    <cellStyle name="Normalny 2 3 2 2 2 13 11 2" xfId="19399"/>
    <cellStyle name="Normalny 2 3 2 2 2 13 12" xfId="9943"/>
    <cellStyle name="Normalny 2 3 2 2 2 13 12 2" xfId="20181"/>
    <cellStyle name="Normalny 2 3 2 2 2 13 13" xfId="10725"/>
    <cellStyle name="Normalny 2 3 2 2 2 13 13 2" xfId="20963"/>
    <cellStyle name="Normalny 2 3 2 2 2 13 14" xfId="11510"/>
    <cellStyle name="Normalny 2 3 2 2 2 13 14 2" xfId="21745"/>
    <cellStyle name="Normalny 2 3 2 2 2 13 15" xfId="12301"/>
    <cellStyle name="Normalny 2 3 2 2 2 13 2" xfId="1799"/>
    <cellStyle name="Normalny 2 3 2 2 2 13 2 2" xfId="13087"/>
    <cellStyle name="Normalny 2 3 2 2 2 13 3" xfId="2582"/>
    <cellStyle name="Normalny 2 3 2 2 2 13 3 2" xfId="13870"/>
    <cellStyle name="Normalny 2 3 2 2 2 13 4" xfId="3364"/>
    <cellStyle name="Normalny 2 3 2 2 2 13 4 2" xfId="14652"/>
    <cellStyle name="Normalny 2 3 2 2 2 13 5" xfId="4149"/>
    <cellStyle name="Normalny 2 3 2 2 2 13 5 2" xfId="15437"/>
    <cellStyle name="Normalny 2 3 2 2 2 13 6" xfId="5212"/>
    <cellStyle name="Normalny 2 3 2 2 2 13 6 2" xfId="16225"/>
    <cellStyle name="Normalny 2 3 2 2 2 13 7" xfId="5794"/>
    <cellStyle name="Normalny 2 3 2 2 2 13 8" xfId="6807"/>
    <cellStyle name="Normalny 2 3 2 2 2 13 8 2" xfId="17052"/>
    <cellStyle name="Normalny 2 3 2 2 2 13 9" xfId="7596"/>
    <cellStyle name="Normalny 2 3 2 2 2 13 9 2" xfId="17835"/>
    <cellStyle name="Normalny 2 3 2 2 2 14" xfId="1041"/>
    <cellStyle name="Normalny 2 3 2 2 2 14 10" xfId="8431"/>
    <cellStyle name="Normalny 2 3 2 2 2 14 10 2" xfId="18669"/>
    <cellStyle name="Normalny 2 3 2 2 2 14 11" xfId="9213"/>
    <cellStyle name="Normalny 2 3 2 2 2 14 11 2" xfId="19451"/>
    <cellStyle name="Normalny 2 3 2 2 2 14 12" xfId="9995"/>
    <cellStyle name="Normalny 2 3 2 2 2 14 12 2" xfId="20233"/>
    <cellStyle name="Normalny 2 3 2 2 2 14 13" xfId="10777"/>
    <cellStyle name="Normalny 2 3 2 2 2 14 13 2" xfId="21015"/>
    <cellStyle name="Normalny 2 3 2 2 2 14 14" xfId="11562"/>
    <cellStyle name="Normalny 2 3 2 2 2 14 14 2" xfId="21797"/>
    <cellStyle name="Normalny 2 3 2 2 2 14 15" xfId="12353"/>
    <cellStyle name="Normalny 2 3 2 2 2 14 2" xfId="1851"/>
    <cellStyle name="Normalny 2 3 2 2 2 14 2 2" xfId="13139"/>
    <cellStyle name="Normalny 2 3 2 2 2 14 3" xfId="2634"/>
    <cellStyle name="Normalny 2 3 2 2 2 14 3 2" xfId="13922"/>
    <cellStyle name="Normalny 2 3 2 2 2 14 4" xfId="3416"/>
    <cellStyle name="Normalny 2 3 2 2 2 14 4 2" xfId="14704"/>
    <cellStyle name="Normalny 2 3 2 2 2 14 5" xfId="4201"/>
    <cellStyle name="Normalny 2 3 2 2 2 14 5 2" xfId="15489"/>
    <cellStyle name="Normalny 2 3 2 2 2 14 6" xfId="5264"/>
    <cellStyle name="Normalny 2 3 2 2 2 14 6 2" xfId="16277"/>
    <cellStyle name="Normalny 2 3 2 2 2 14 7" xfId="5795"/>
    <cellStyle name="Normalny 2 3 2 2 2 14 8" xfId="6859"/>
    <cellStyle name="Normalny 2 3 2 2 2 14 8 2" xfId="17104"/>
    <cellStyle name="Normalny 2 3 2 2 2 14 9" xfId="7648"/>
    <cellStyle name="Normalny 2 3 2 2 2 14 9 2" xfId="17887"/>
    <cellStyle name="Normalny 2 3 2 2 2 15" xfId="1094"/>
    <cellStyle name="Normalny 2 3 2 2 2 15 10" xfId="8483"/>
    <cellStyle name="Normalny 2 3 2 2 2 15 10 2" xfId="18721"/>
    <cellStyle name="Normalny 2 3 2 2 2 15 11" xfId="9265"/>
    <cellStyle name="Normalny 2 3 2 2 2 15 11 2" xfId="19503"/>
    <cellStyle name="Normalny 2 3 2 2 2 15 12" xfId="10047"/>
    <cellStyle name="Normalny 2 3 2 2 2 15 12 2" xfId="20285"/>
    <cellStyle name="Normalny 2 3 2 2 2 15 13" xfId="10829"/>
    <cellStyle name="Normalny 2 3 2 2 2 15 13 2" xfId="21067"/>
    <cellStyle name="Normalny 2 3 2 2 2 15 14" xfId="11614"/>
    <cellStyle name="Normalny 2 3 2 2 2 15 14 2" xfId="21849"/>
    <cellStyle name="Normalny 2 3 2 2 2 15 15" xfId="12405"/>
    <cellStyle name="Normalny 2 3 2 2 2 15 2" xfId="1904"/>
    <cellStyle name="Normalny 2 3 2 2 2 15 2 2" xfId="13192"/>
    <cellStyle name="Normalny 2 3 2 2 2 15 3" xfId="2686"/>
    <cellStyle name="Normalny 2 3 2 2 2 15 3 2" xfId="13974"/>
    <cellStyle name="Normalny 2 3 2 2 2 15 4" xfId="3468"/>
    <cellStyle name="Normalny 2 3 2 2 2 15 4 2" xfId="14756"/>
    <cellStyle name="Normalny 2 3 2 2 2 15 5" xfId="4253"/>
    <cellStyle name="Normalny 2 3 2 2 2 15 5 2" xfId="15541"/>
    <cellStyle name="Normalny 2 3 2 2 2 15 6" xfId="5317"/>
    <cellStyle name="Normalny 2 3 2 2 2 15 6 2" xfId="16329"/>
    <cellStyle name="Normalny 2 3 2 2 2 15 7" xfId="5796"/>
    <cellStyle name="Normalny 2 3 2 2 2 15 8" xfId="6912"/>
    <cellStyle name="Normalny 2 3 2 2 2 15 8 2" xfId="17157"/>
    <cellStyle name="Normalny 2 3 2 2 2 15 9" xfId="7700"/>
    <cellStyle name="Normalny 2 3 2 2 2 15 9 2" xfId="17939"/>
    <cellStyle name="Normalny 2 3 2 2 2 16" xfId="1146"/>
    <cellStyle name="Normalny 2 3 2 2 2 16 10" xfId="8535"/>
    <cellStyle name="Normalny 2 3 2 2 2 16 10 2" xfId="18773"/>
    <cellStyle name="Normalny 2 3 2 2 2 16 11" xfId="9317"/>
    <cellStyle name="Normalny 2 3 2 2 2 16 11 2" xfId="19555"/>
    <cellStyle name="Normalny 2 3 2 2 2 16 12" xfId="10099"/>
    <cellStyle name="Normalny 2 3 2 2 2 16 12 2" xfId="20337"/>
    <cellStyle name="Normalny 2 3 2 2 2 16 13" xfId="10881"/>
    <cellStyle name="Normalny 2 3 2 2 2 16 13 2" xfId="21119"/>
    <cellStyle name="Normalny 2 3 2 2 2 16 14" xfId="11666"/>
    <cellStyle name="Normalny 2 3 2 2 2 16 14 2" xfId="21901"/>
    <cellStyle name="Normalny 2 3 2 2 2 16 15" xfId="12457"/>
    <cellStyle name="Normalny 2 3 2 2 2 16 2" xfId="1956"/>
    <cellStyle name="Normalny 2 3 2 2 2 16 2 2" xfId="13244"/>
    <cellStyle name="Normalny 2 3 2 2 2 16 3" xfId="2738"/>
    <cellStyle name="Normalny 2 3 2 2 2 16 3 2" xfId="14026"/>
    <cellStyle name="Normalny 2 3 2 2 2 16 4" xfId="3520"/>
    <cellStyle name="Normalny 2 3 2 2 2 16 4 2" xfId="14808"/>
    <cellStyle name="Normalny 2 3 2 2 2 16 5" xfId="4305"/>
    <cellStyle name="Normalny 2 3 2 2 2 16 5 2" xfId="15593"/>
    <cellStyle name="Normalny 2 3 2 2 2 16 6" xfId="5369"/>
    <cellStyle name="Normalny 2 3 2 2 2 16 6 2" xfId="16381"/>
    <cellStyle name="Normalny 2 3 2 2 2 16 7" xfId="5797"/>
    <cellStyle name="Normalny 2 3 2 2 2 16 8" xfId="6964"/>
    <cellStyle name="Normalny 2 3 2 2 2 16 8 2" xfId="17209"/>
    <cellStyle name="Normalny 2 3 2 2 2 16 9" xfId="7752"/>
    <cellStyle name="Normalny 2 3 2 2 2 16 9 2" xfId="17991"/>
    <cellStyle name="Normalny 2 3 2 2 2 17" xfId="1200"/>
    <cellStyle name="Normalny 2 3 2 2 2 17 2" xfId="12511"/>
    <cellStyle name="Normalny 2 3 2 2 2 18" xfId="2010"/>
    <cellStyle name="Normalny 2 3 2 2 2 18 2" xfId="13298"/>
    <cellStyle name="Normalny 2 3 2 2 2 19" xfId="2792"/>
    <cellStyle name="Normalny 2 3 2 2 2 19 2" xfId="14080"/>
    <cellStyle name="Normalny 2 3 2 2 2 2" xfId="261"/>
    <cellStyle name="Normalny 2 3 2 2 2 2 10" xfId="7859"/>
    <cellStyle name="Normalny 2 3 2 2 2 2 10 2" xfId="18097"/>
    <cellStyle name="Normalny 2 3 2 2 2 2 11" xfId="8641"/>
    <cellStyle name="Normalny 2 3 2 2 2 2 11 2" xfId="18879"/>
    <cellStyle name="Normalny 2 3 2 2 2 2 12" xfId="9423"/>
    <cellStyle name="Normalny 2 3 2 2 2 2 12 2" xfId="19661"/>
    <cellStyle name="Normalny 2 3 2 2 2 2 13" xfId="10205"/>
    <cellStyle name="Normalny 2 3 2 2 2 2 13 2" xfId="20443"/>
    <cellStyle name="Normalny 2 3 2 2 2 2 14" xfId="10988"/>
    <cellStyle name="Normalny 2 3 2 2 2 2 14 2" xfId="21225"/>
    <cellStyle name="Normalny 2 3 2 2 2 2 15" xfId="11772"/>
    <cellStyle name="Normalny 2 3 2 2 2 2 2" xfId="1252"/>
    <cellStyle name="Normalny 2 3 2 2 2 2 2 2" xfId="12563"/>
    <cellStyle name="Normalny 2 3 2 2 2 2 3" xfId="2062"/>
    <cellStyle name="Normalny 2 3 2 2 2 2 3 2" xfId="13350"/>
    <cellStyle name="Normalny 2 3 2 2 2 2 4" xfId="2844"/>
    <cellStyle name="Normalny 2 3 2 2 2 2 4 2" xfId="14132"/>
    <cellStyle name="Normalny 2 3 2 2 2 2 5" xfId="3626"/>
    <cellStyle name="Normalny 2 3 2 2 2 2 5 2" xfId="14914"/>
    <cellStyle name="Normalny 2 3 2 2 2 2 6" xfId="4546"/>
    <cellStyle name="Normalny 2 3 2 2 2 2 6 2" xfId="15702"/>
    <cellStyle name="Normalny 2 3 2 2 2 2 7" xfId="5798"/>
    <cellStyle name="Normalny 2 3 2 2 2 2 8" xfId="6281"/>
    <cellStyle name="Normalny 2 3 2 2 2 2 8 2" xfId="16530"/>
    <cellStyle name="Normalny 2 3 2 2 2 2 9" xfId="7071"/>
    <cellStyle name="Normalny 2 3 2 2 2 2 9 2" xfId="17315"/>
    <cellStyle name="Normalny 2 3 2 2 2 20" xfId="3574"/>
    <cellStyle name="Normalny 2 3 2 2 2 20 2" xfId="14862"/>
    <cellStyle name="Normalny 2 3 2 2 2 21" xfId="4459"/>
    <cellStyle name="Normalny 2 3 2 2 2 21 2" xfId="15650"/>
    <cellStyle name="Normalny 2 3 2 2 2 22" xfId="5790"/>
    <cellStyle name="Normalny 2 3 2 2 2 23" xfId="6228"/>
    <cellStyle name="Normalny 2 3 2 2 2 23 2" xfId="16477"/>
    <cellStyle name="Normalny 2 3 2 2 2 24" xfId="7019"/>
    <cellStyle name="Normalny 2 3 2 2 2 24 2" xfId="17263"/>
    <cellStyle name="Normalny 2 3 2 2 2 25" xfId="7807"/>
    <cellStyle name="Normalny 2 3 2 2 2 25 2" xfId="18045"/>
    <cellStyle name="Normalny 2 3 2 2 2 26" xfId="8589"/>
    <cellStyle name="Normalny 2 3 2 2 2 26 2" xfId="18827"/>
    <cellStyle name="Normalny 2 3 2 2 2 27" xfId="9371"/>
    <cellStyle name="Normalny 2 3 2 2 2 27 2" xfId="19609"/>
    <cellStyle name="Normalny 2 3 2 2 2 28" xfId="10153"/>
    <cellStyle name="Normalny 2 3 2 2 2 28 2" xfId="20391"/>
    <cellStyle name="Normalny 2 3 2 2 2 29" xfId="10935"/>
    <cellStyle name="Normalny 2 3 2 2 2 29 2" xfId="21173"/>
    <cellStyle name="Normalny 2 3 2 2 2 3" xfId="313"/>
    <cellStyle name="Normalny 2 3 2 2 2 3 10" xfId="7911"/>
    <cellStyle name="Normalny 2 3 2 2 2 3 10 2" xfId="18149"/>
    <cellStyle name="Normalny 2 3 2 2 2 3 11" xfId="8693"/>
    <cellStyle name="Normalny 2 3 2 2 2 3 11 2" xfId="18931"/>
    <cellStyle name="Normalny 2 3 2 2 2 3 12" xfId="9475"/>
    <cellStyle name="Normalny 2 3 2 2 2 3 12 2" xfId="19713"/>
    <cellStyle name="Normalny 2 3 2 2 2 3 13" xfId="10257"/>
    <cellStyle name="Normalny 2 3 2 2 2 3 13 2" xfId="20495"/>
    <cellStyle name="Normalny 2 3 2 2 2 3 14" xfId="11040"/>
    <cellStyle name="Normalny 2 3 2 2 2 3 14 2" xfId="21277"/>
    <cellStyle name="Normalny 2 3 2 2 2 3 15" xfId="11824"/>
    <cellStyle name="Normalny 2 3 2 2 2 3 2" xfId="1304"/>
    <cellStyle name="Normalny 2 3 2 2 2 3 2 2" xfId="12615"/>
    <cellStyle name="Normalny 2 3 2 2 2 3 3" xfId="2114"/>
    <cellStyle name="Normalny 2 3 2 2 2 3 3 2" xfId="13402"/>
    <cellStyle name="Normalny 2 3 2 2 2 3 4" xfId="2896"/>
    <cellStyle name="Normalny 2 3 2 2 2 3 4 2" xfId="14184"/>
    <cellStyle name="Normalny 2 3 2 2 2 3 5" xfId="3678"/>
    <cellStyle name="Normalny 2 3 2 2 2 3 5 2" xfId="14966"/>
    <cellStyle name="Normalny 2 3 2 2 2 3 6" xfId="4598"/>
    <cellStyle name="Normalny 2 3 2 2 2 3 6 2" xfId="15754"/>
    <cellStyle name="Normalny 2 3 2 2 2 3 7" xfId="5799"/>
    <cellStyle name="Normalny 2 3 2 2 2 3 8" xfId="6333"/>
    <cellStyle name="Normalny 2 3 2 2 2 3 8 2" xfId="16582"/>
    <cellStyle name="Normalny 2 3 2 2 2 3 9" xfId="7123"/>
    <cellStyle name="Normalny 2 3 2 2 2 3 9 2" xfId="17367"/>
    <cellStyle name="Normalny 2 3 2 2 2 30" xfId="11720"/>
    <cellStyle name="Normalny 2 3 2 2 2 4" xfId="365"/>
    <cellStyle name="Normalny 2 3 2 2 2 4 10" xfId="7963"/>
    <cellStyle name="Normalny 2 3 2 2 2 4 10 2" xfId="18201"/>
    <cellStyle name="Normalny 2 3 2 2 2 4 11" xfId="8745"/>
    <cellStyle name="Normalny 2 3 2 2 2 4 11 2" xfId="18983"/>
    <cellStyle name="Normalny 2 3 2 2 2 4 12" xfId="9527"/>
    <cellStyle name="Normalny 2 3 2 2 2 4 12 2" xfId="19765"/>
    <cellStyle name="Normalny 2 3 2 2 2 4 13" xfId="10309"/>
    <cellStyle name="Normalny 2 3 2 2 2 4 13 2" xfId="20547"/>
    <cellStyle name="Normalny 2 3 2 2 2 4 14" xfId="11092"/>
    <cellStyle name="Normalny 2 3 2 2 2 4 14 2" xfId="21329"/>
    <cellStyle name="Normalny 2 3 2 2 2 4 15" xfId="11876"/>
    <cellStyle name="Normalny 2 3 2 2 2 4 2" xfId="1356"/>
    <cellStyle name="Normalny 2 3 2 2 2 4 2 2" xfId="12667"/>
    <cellStyle name="Normalny 2 3 2 2 2 4 3" xfId="2166"/>
    <cellStyle name="Normalny 2 3 2 2 2 4 3 2" xfId="13454"/>
    <cellStyle name="Normalny 2 3 2 2 2 4 4" xfId="2948"/>
    <cellStyle name="Normalny 2 3 2 2 2 4 4 2" xfId="14236"/>
    <cellStyle name="Normalny 2 3 2 2 2 4 5" xfId="3730"/>
    <cellStyle name="Normalny 2 3 2 2 2 4 5 2" xfId="15018"/>
    <cellStyle name="Normalny 2 3 2 2 2 4 6" xfId="4650"/>
    <cellStyle name="Normalny 2 3 2 2 2 4 6 2" xfId="15806"/>
    <cellStyle name="Normalny 2 3 2 2 2 4 7" xfId="5800"/>
    <cellStyle name="Normalny 2 3 2 2 2 4 8" xfId="6385"/>
    <cellStyle name="Normalny 2 3 2 2 2 4 8 2" xfId="16634"/>
    <cellStyle name="Normalny 2 3 2 2 2 4 9" xfId="7175"/>
    <cellStyle name="Normalny 2 3 2 2 2 4 9 2" xfId="17419"/>
    <cellStyle name="Normalny 2 3 2 2 2 5" xfId="417"/>
    <cellStyle name="Normalny 2 3 2 2 2 5 10" xfId="8015"/>
    <cellStyle name="Normalny 2 3 2 2 2 5 10 2" xfId="18253"/>
    <cellStyle name="Normalny 2 3 2 2 2 5 11" xfId="8797"/>
    <cellStyle name="Normalny 2 3 2 2 2 5 11 2" xfId="19035"/>
    <cellStyle name="Normalny 2 3 2 2 2 5 12" xfId="9579"/>
    <cellStyle name="Normalny 2 3 2 2 2 5 12 2" xfId="19817"/>
    <cellStyle name="Normalny 2 3 2 2 2 5 13" xfId="10361"/>
    <cellStyle name="Normalny 2 3 2 2 2 5 13 2" xfId="20599"/>
    <cellStyle name="Normalny 2 3 2 2 2 5 14" xfId="11144"/>
    <cellStyle name="Normalny 2 3 2 2 2 5 14 2" xfId="21381"/>
    <cellStyle name="Normalny 2 3 2 2 2 5 15" xfId="11928"/>
    <cellStyle name="Normalny 2 3 2 2 2 5 2" xfId="1408"/>
    <cellStyle name="Normalny 2 3 2 2 2 5 2 2" xfId="12719"/>
    <cellStyle name="Normalny 2 3 2 2 2 5 3" xfId="2218"/>
    <cellStyle name="Normalny 2 3 2 2 2 5 3 2" xfId="13506"/>
    <cellStyle name="Normalny 2 3 2 2 2 5 4" xfId="3000"/>
    <cellStyle name="Normalny 2 3 2 2 2 5 4 2" xfId="14288"/>
    <cellStyle name="Normalny 2 3 2 2 2 5 5" xfId="3782"/>
    <cellStyle name="Normalny 2 3 2 2 2 5 5 2" xfId="15070"/>
    <cellStyle name="Normalny 2 3 2 2 2 5 6" xfId="4702"/>
    <cellStyle name="Normalny 2 3 2 2 2 5 6 2" xfId="15858"/>
    <cellStyle name="Normalny 2 3 2 2 2 5 7" xfId="5801"/>
    <cellStyle name="Normalny 2 3 2 2 2 5 8" xfId="6437"/>
    <cellStyle name="Normalny 2 3 2 2 2 5 8 2" xfId="16686"/>
    <cellStyle name="Normalny 2 3 2 2 2 5 9" xfId="7227"/>
    <cellStyle name="Normalny 2 3 2 2 2 5 9 2" xfId="17471"/>
    <cellStyle name="Normalny 2 3 2 2 2 6" xfId="469"/>
    <cellStyle name="Normalny 2 3 2 2 2 6 10" xfId="8067"/>
    <cellStyle name="Normalny 2 3 2 2 2 6 10 2" xfId="18305"/>
    <cellStyle name="Normalny 2 3 2 2 2 6 11" xfId="8849"/>
    <cellStyle name="Normalny 2 3 2 2 2 6 11 2" xfId="19087"/>
    <cellStyle name="Normalny 2 3 2 2 2 6 12" xfId="9631"/>
    <cellStyle name="Normalny 2 3 2 2 2 6 12 2" xfId="19869"/>
    <cellStyle name="Normalny 2 3 2 2 2 6 13" xfId="10413"/>
    <cellStyle name="Normalny 2 3 2 2 2 6 13 2" xfId="20651"/>
    <cellStyle name="Normalny 2 3 2 2 2 6 14" xfId="11196"/>
    <cellStyle name="Normalny 2 3 2 2 2 6 14 2" xfId="21433"/>
    <cellStyle name="Normalny 2 3 2 2 2 6 15" xfId="11980"/>
    <cellStyle name="Normalny 2 3 2 2 2 6 2" xfId="1460"/>
    <cellStyle name="Normalny 2 3 2 2 2 6 2 2" xfId="12771"/>
    <cellStyle name="Normalny 2 3 2 2 2 6 3" xfId="2270"/>
    <cellStyle name="Normalny 2 3 2 2 2 6 3 2" xfId="13558"/>
    <cellStyle name="Normalny 2 3 2 2 2 6 4" xfId="3052"/>
    <cellStyle name="Normalny 2 3 2 2 2 6 4 2" xfId="14340"/>
    <cellStyle name="Normalny 2 3 2 2 2 6 5" xfId="3834"/>
    <cellStyle name="Normalny 2 3 2 2 2 6 5 2" xfId="15122"/>
    <cellStyle name="Normalny 2 3 2 2 2 6 6" xfId="4754"/>
    <cellStyle name="Normalny 2 3 2 2 2 6 6 2" xfId="15910"/>
    <cellStyle name="Normalny 2 3 2 2 2 6 7" xfId="5802"/>
    <cellStyle name="Normalny 2 3 2 2 2 6 8" xfId="6489"/>
    <cellStyle name="Normalny 2 3 2 2 2 6 8 2" xfId="16738"/>
    <cellStyle name="Normalny 2 3 2 2 2 6 9" xfId="7279"/>
    <cellStyle name="Normalny 2 3 2 2 2 6 9 2" xfId="17523"/>
    <cellStyle name="Normalny 2 3 2 2 2 7" xfId="573"/>
    <cellStyle name="Normalny 2 3 2 2 2 7 2" xfId="5803"/>
    <cellStyle name="Normalny 2 3 2 2 2 8" xfId="656"/>
    <cellStyle name="Normalny 2 3 2 2 2 8 10" xfId="8119"/>
    <cellStyle name="Normalny 2 3 2 2 2 8 10 2" xfId="18357"/>
    <cellStyle name="Normalny 2 3 2 2 2 8 11" xfId="8901"/>
    <cellStyle name="Normalny 2 3 2 2 2 8 11 2" xfId="19139"/>
    <cellStyle name="Normalny 2 3 2 2 2 8 12" xfId="9683"/>
    <cellStyle name="Normalny 2 3 2 2 2 8 12 2" xfId="19921"/>
    <cellStyle name="Normalny 2 3 2 2 2 8 13" xfId="10465"/>
    <cellStyle name="Normalny 2 3 2 2 2 8 13 2" xfId="20703"/>
    <cellStyle name="Normalny 2 3 2 2 2 8 14" xfId="11248"/>
    <cellStyle name="Normalny 2 3 2 2 2 8 14 2" xfId="21485"/>
    <cellStyle name="Normalny 2 3 2 2 2 8 15" xfId="12037"/>
    <cellStyle name="Normalny 2 3 2 2 2 8 2" xfId="1518"/>
    <cellStyle name="Normalny 2 3 2 2 2 8 2 2" xfId="12824"/>
    <cellStyle name="Normalny 2 3 2 2 2 8 3" xfId="2322"/>
    <cellStyle name="Normalny 2 3 2 2 2 8 3 2" xfId="13610"/>
    <cellStyle name="Normalny 2 3 2 2 2 8 4" xfId="3104"/>
    <cellStyle name="Normalny 2 3 2 2 2 8 4 2" xfId="14392"/>
    <cellStyle name="Normalny 2 3 2 2 2 8 5" xfId="3887"/>
    <cellStyle name="Normalny 2 3 2 2 2 8 5 2" xfId="15175"/>
    <cellStyle name="Normalny 2 3 2 2 2 8 6" xfId="4917"/>
    <cellStyle name="Normalny 2 3 2 2 2 8 6 2" xfId="15963"/>
    <cellStyle name="Normalny 2 3 2 2 2 8 7" xfId="5804"/>
    <cellStyle name="Normalny 2 3 2 2 2 8 8" xfId="6542"/>
    <cellStyle name="Normalny 2 3 2 2 2 8 8 2" xfId="16790"/>
    <cellStyle name="Normalny 2 3 2 2 2 8 9" xfId="7332"/>
    <cellStyle name="Normalny 2 3 2 2 2 8 9 2" xfId="17575"/>
    <cellStyle name="Normalny 2 3 2 2 2 9" xfId="725"/>
    <cellStyle name="Normalny 2 3 2 2 2 9 10" xfId="8171"/>
    <cellStyle name="Normalny 2 3 2 2 2 9 10 2" xfId="18409"/>
    <cellStyle name="Normalny 2 3 2 2 2 9 11" xfId="8953"/>
    <cellStyle name="Normalny 2 3 2 2 2 9 11 2" xfId="19191"/>
    <cellStyle name="Normalny 2 3 2 2 2 9 12" xfId="9735"/>
    <cellStyle name="Normalny 2 3 2 2 2 9 12 2" xfId="19973"/>
    <cellStyle name="Normalny 2 3 2 2 2 9 13" xfId="10517"/>
    <cellStyle name="Normalny 2 3 2 2 2 9 13 2" xfId="20755"/>
    <cellStyle name="Normalny 2 3 2 2 2 9 14" xfId="11301"/>
    <cellStyle name="Normalny 2 3 2 2 2 9 14 2" xfId="21537"/>
    <cellStyle name="Normalny 2 3 2 2 2 9 15" xfId="12093"/>
    <cellStyle name="Normalny 2 3 2 2 2 9 2" xfId="1581"/>
    <cellStyle name="Normalny 2 3 2 2 2 9 2 2" xfId="12878"/>
    <cellStyle name="Normalny 2 3 2 2 2 9 3" xfId="2374"/>
    <cellStyle name="Normalny 2 3 2 2 2 9 3 2" xfId="13662"/>
    <cellStyle name="Normalny 2 3 2 2 2 9 4" xfId="3156"/>
    <cellStyle name="Normalny 2 3 2 2 2 9 4 2" xfId="14444"/>
    <cellStyle name="Normalny 2 3 2 2 2 9 5" xfId="3939"/>
    <cellStyle name="Normalny 2 3 2 2 2 9 5 2" xfId="15227"/>
    <cellStyle name="Normalny 2 3 2 2 2 9 6" xfId="4977"/>
    <cellStyle name="Normalny 2 3 2 2 2 9 6 2" xfId="16015"/>
    <cellStyle name="Normalny 2 3 2 2 2 9 7" xfId="5805"/>
    <cellStyle name="Normalny 2 3 2 2 2 9 8" xfId="6595"/>
    <cellStyle name="Normalny 2 3 2 2 2 9 8 2" xfId="16843"/>
    <cellStyle name="Normalny 2 3 2 2 2 9 9" xfId="7385"/>
    <cellStyle name="Normalny 2 3 2 2 2 9 9 2" xfId="17627"/>
    <cellStyle name="Normalny 2 3 2 2 20" xfId="2791"/>
    <cellStyle name="Normalny 2 3 2 2 20 2" xfId="14079"/>
    <cellStyle name="Normalny 2 3 2 2 21" xfId="3573"/>
    <cellStyle name="Normalny 2 3 2 2 21 2" xfId="14861"/>
    <cellStyle name="Normalny 2 3 2 2 22" xfId="4458"/>
    <cellStyle name="Normalny 2 3 2 2 22 2" xfId="15649"/>
    <cellStyle name="Normalny 2 3 2 2 23" xfId="5781"/>
    <cellStyle name="Normalny 2 3 2 2 24" xfId="6227"/>
    <cellStyle name="Normalny 2 3 2 2 24 2" xfId="16476"/>
    <cellStyle name="Normalny 2 3 2 2 25" xfId="7018"/>
    <cellStyle name="Normalny 2 3 2 2 25 2" xfId="17262"/>
    <cellStyle name="Normalny 2 3 2 2 26" xfId="7806"/>
    <cellStyle name="Normalny 2 3 2 2 26 2" xfId="18044"/>
    <cellStyle name="Normalny 2 3 2 2 27" xfId="8588"/>
    <cellStyle name="Normalny 2 3 2 2 27 2" xfId="18826"/>
    <cellStyle name="Normalny 2 3 2 2 28" xfId="9370"/>
    <cellStyle name="Normalny 2 3 2 2 28 2" xfId="19608"/>
    <cellStyle name="Normalny 2 3 2 2 29" xfId="10152"/>
    <cellStyle name="Normalny 2 3 2 2 29 2" xfId="20390"/>
    <cellStyle name="Normalny 2 3 2 2 3" xfId="260"/>
    <cellStyle name="Normalny 2 3 2 2 3 10" xfId="7858"/>
    <cellStyle name="Normalny 2 3 2 2 3 10 2" xfId="18096"/>
    <cellStyle name="Normalny 2 3 2 2 3 11" xfId="8640"/>
    <cellStyle name="Normalny 2 3 2 2 3 11 2" xfId="18878"/>
    <cellStyle name="Normalny 2 3 2 2 3 12" xfId="9422"/>
    <cellStyle name="Normalny 2 3 2 2 3 12 2" xfId="19660"/>
    <cellStyle name="Normalny 2 3 2 2 3 13" xfId="10204"/>
    <cellStyle name="Normalny 2 3 2 2 3 13 2" xfId="20442"/>
    <cellStyle name="Normalny 2 3 2 2 3 14" xfId="10987"/>
    <cellStyle name="Normalny 2 3 2 2 3 14 2" xfId="21224"/>
    <cellStyle name="Normalny 2 3 2 2 3 15" xfId="11771"/>
    <cellStyle name="Normalny 2 3 2 2 3 2" xfId="1251"/>
    <cellStyle name="Normalny 2 3 2 2 3 2 2" xfId="12562"/>
    <cellStyle name="Normalny 2 3 2 2 3 3" xfId="2061"/>
    <cellStyle name="Normalny 2 3 2 2 3 3 2" xfId="13349"/>
    <cellStyle name="Normalny 2 3 2 2 3 4" xfId="2843"/>
    <cellStyle name="Normalny 2 3 2 2 3 4 2" xfId="14131"/>
    <cellStyle name="Normalny 2 3 2 2 3 5" xfId="3625"/>
    <cellStyle name="Normalny 2 3 2 2 3 5 2" xfId="14913"/>
    <cellStyle name="Normalny 2 3 2 2 3 6" xfId="4545"/>
    <cellStyle name="Normalny 2 3 2 2 3 6 2" xfId="15701"/>
    <cellStyle name="Normalny 2 3 2 2 3 7" xfId="5806"/>
    <cellStyle name="Normalny 2 3 2 2 3 8" xfId="6280"/>
    <cellStyle name="Normalny 2 3 2 2 3 8 2" xfId="16529"/>
    <cellStyle name="Normalny 2 3 2 2 3 9" xfId="7070"/>
    <cellStyle name="Normalny 2 3 2 2 3 9 2" xfId="17314"/>
    <cellStyle name="Normalny 2 3 2 2 30" xfId="10934"/>
    <cellStyle name="Normalny 2 3 2 2 30 2" xfId="21172"/>
    <cellStyle name="Normalny 2 3 2 2 31" xfId="11719"/>
    <cellStyle name="Normalny 2 3 2 2 4" xfId="312"/>
    <cellStyle name="Normalny 2 3 2 2 4 10" xfId="7910"/>
    <cellStyle name="Normalny 2 3 2 2 4 10 2" xfId="18148"/>
    <cellStyle name="Normalny 2 3 2 2 4 11" xfId="8692"/>
    <cellStyle name="Normalny 2 3 2 2 4 11 2" xfId="18930"/>
    <cellStyle name="Normalny 2 3 2 2 4 12" xfId="9474"/>
    <cellStyle name="Normalny 2 3 2 2 4 12 2" xfId="19712"/>
    <cellStyle name="Normalny 2 3 2 2 4 13" xfId="10256"/>
    <cellStyle name="Normalny 2 3 2 2 4 13 2" xfId="20494"/>
    <cellStyle name="Normalny 2 3 2 2 4 14" xfId="11039"/>
    <cellStyle name="Normalny 2 3 2 2 4 14 2" xfId="21276"/>
    <cellStyle name="Normalny 2 3 2 2 4 15" xfId="11823"/>
    <cellStyle name="Normalny 2 3 2 2 4 2" xfId="1303"/>
    <cellStyle name="Normalny 2 3 2 2 4 2 2" xfId="12614"/>
    <cellStyle name="Normalny 2 3 2 2 4 3" xfId="2113"/>
    <cellStyle name="Normalny 2 3 2 2 4 3 2" xfId="13401"/>
    <cellStyle name="Normalny 2 3 2 2 4 4" xfId="2895"/>
    <cellStyle name="Normalny 2 3 2 2 4 4 2" xfId="14183"/>
    <cellStyle name="Normalny 2 3 2 2 4 5" xfId="3677"/>
    <cellStyle name="Normalny 2 3 2 2 4 5 2" xfId="14965"/>
    <cellStyle name="Normalny 2 3 2 2 4 6" xfId="4597"/>
    <cellStyle name="Normalny 2 3 2 2 4 6 2" xfId="15753"/>
    <cellStyle name="Normalny 2 3 2 2 4 7" xfId="5807"/>
    <cellStyle name="Normalny 2 3 2 2 4 8" xfId="6332"/>
    <cellStyle name="Normalny 2 3 2 2 4 8 2" xfId="16581"/>
    <cellStyle name="Normalny 2 3 2 2 4 9" xfId="7122"/>
    <cellStyle name="Normalny 2 3 2 2 4 9 2" xfId="17366"/>
    <cellStyle name="Normalny 2 3 2 2 5" xfId="364"/>
    <cellStyle name="Normalny 2 3 2 2 5 10" xfId="7962"/>
    <cellStyle name="Normalny 2 3 2 2 5 10 2" xfId="18200"/>
    <cellStyle name="Normalny 2 3 2 2 5 11" xfId="8744"/>
    <cellStyle name="Normalny 2 3 2 2 5 11 2" xfId="18982"/>
    <cellStyle name="Normalny 2 3 2 2 5 12" xfId="9526"/>
    <cellStyle name="Normalny 2 3 2 2 5 12 2" xfId="19764"/>
    <cellStyle name="Normalny 2 3 2 2 5 13" xfId="10308"/>
    <cellStyle name="Normalny 2 3 2 2 5 13 2" xfId="20546"/>
    <cellStyle name="Normalny 2 3 2 2 5 14" xfId="11091"/>
    <cellStyle name="Normalny 2 3 2 2 5 14 2" xfId="21328"/>
    <cellStyle name="Normalny 2 3 2 2 5 15" xfId="11875"/>
    <cellStyle name="Normalny 2 3 2 2 5 2" xfId="1355"/>
    <cellStyle name="Normalny 2 3 2 2 5 2 2" xfId="12666"/>
    <cellStyle name="Normalny 2 3 2 2 5 3" xfId="2165"/>
    <cellStyle name="Normalny 2 3 2 2 5 3 2" xfId="13453"/>
    <cellStyle name="Normalny 2 3 2 2 5 4" xfId="2947"/>
    <cellStyle name="Normalny 2 3 2 2 5 4 2" xfId="14235"/>
    <cellStyle name="Normalny 2 3 2 2 5 5" xfId="3729"/>
    <cellStyle name="Normalny 2 3 2 2 5 5 2" xfId="15017"/>
    <cellStyle name="Normalny 2 3 2 2 5 6" xfId="4649"/>
    <cellStyle name="Normalny 2 3 2 2 5 6 2" xfId="15805"/>
    <cellStyle name="Normalny 2 3 2 2 5 7" xfId="5808"/>
    <cellStyle name="Normalny 2 3 2 2 5 8" xfId="6384"/>
    <cellStyle name="Normalny 2 3 2 2 5 8 2" xfId="16633"/>
    <cellStyle name="Normalny 2 3 2 2 5 9" xfId="7174"/>
    <cellStyle name="Normalny 2 3 2 2 5 9 2" xfId="17418"/>
    <cellStyle name="Normalny 2 3 2 2 6" xfId="416"/>
    <cellStyle name="Normalny 2 3 2 2 6 10" xfId="8014"/>
    <cellStyle name="Normalny 2 3 2 2 6 10 2" xfId="18252"/>
    <cellStyle name="Normalny 2 3 2 2 6 11" xfId="8796"/>
    <cellStyle name="Normalny 2 3 2 2 6 11 2" xfId="19034"/>
    <cellStyle name="Normalny 2 3 2 2 6 12" xfId="9578"/>
    <cellStyle name="Normalny 2 3 2 2 6 12 2" xfId="19816"/>
    <cellStyle name="Normalny 2 3 2 2 6 13" xfId="10360"/>
    <cellStyle name="Normalny 2 3 2 2 6 13 2" xfId="20598"/>
    <cellStyle name="Normalny 2 3 2 2 6 14" xfId="11143"/>
    <cellStyle name="Normalny 2 3 2 2 6 14 2" xfId="21380"/>
    <cellStyle name="Normalny 2 3 2 2 6 15" xfId="11927"/>
    <cellStyle name="Normalny 2 3 2 2 6 2" xfId="1407"/>
    <cellStyle name="Normalny 2 3 2 2 6 2 2" xfId="12718"/>
    <cellStyle name="Normalny 2 3 2 2 6 3" xfId="2217"/>
    <cellStyle name="Normalny 2 3 2 2 6 3 2" xfId="13505"/>
    <cellStyle name="Normalny 2 3 2 2 6 4" xfId="2999"/>
    <cellStyle name="Normalny 2 3 2 2 6 4 2" xfId="14287"/>
    <cellStyle name="Normalny 2 3 2 2 6 5" xfId="3781"/>
    <cellStyle name="Normalny 2 3 2 2 6 5 2" xfId="15069"/>
    <cellStyle name="Normalny 2 3 2 2 6 6" xfId="4701"/>
    <cellStyle name="Normalny 2 3 2 2 6 6 2" xfId="15857"/>
    <cellStyle name="Normalny 2 3 2 2 6 7" xfId="5809"/>
    <cellStyle name="Normalny 2 3 2 2 6 8" xfId="6436"/>
    <cellStyle name="Normalny 2 3 2 2 6 8 2" xfId="16685"/>
    <cellStyle name="Normalny 2 3 2 2 6 9" xfId="7226"/>
    <cellStyle name="Normalny 2 3 2 2 6 9 2" xfId="17470"/>
    <cellStyle name="Normalny 2 3 2 2 7" xfId="468"/>
    <cellStyle name="Normalny 2 3 2 2 7 10" xfId="8066"/>
    <cellStyle name="Normalny 2 3 2 2 7 10 2" xfId="18304"/>
    <cellStyle name="Normalny 2 3 2 2 7 11" xfId="8848"/>
    <cellStyle name="Normalny 2 3 2 2 7 11 2" xfId="19086"/>
    <cellStyle name="Normalny 2 3 2 2 7 12" xfId="9630"/>
    <cellStyle name="Normalny 2 3 2 2 7 12 2" xfId="19868"/>
    <cellStyle name="Normalny 2 3 2 2 7 13" xfId="10412"/>
    <cellStyle name="Normalny 2 3 2 2 7 13 2" xfId="20650"/>
    <cellStyle name="Normalny 2 3 2 2 7 14" xfId="11195"/>
    <cellStyle name="Normalny 2 3 2 2 7 14 2" xfId="21432"/>
    <cellStyle name="Normalny 2 3 2 2 7 15" xfId="11979"/>
    <cellStyle name="Normalny 2 3 2 2 7 2" xfId="1459"/>
    <cellStyle name="Normalny 2 3 2 2 7 2 2" xfId="12770"/>
    <cellStyle name="Normalny 2 3 2 2 7 3" xfId="2269"/>
    <cellStyle name="Normalny 2 3 2 2 7 3 2" xfId="13557"/>
    <cellStyle name="Normalny 2 3 2 2 7 4" xfId="3051"/>
    <cellStyle name="Normalny 2 3 2 2 7 4 2" xfId="14339"/>
    <cellStyle name="Normalny 2 3 2 2 7 5" xfId="3833"/>
    <cellStyle name="Normalny 2 3 2 2 7 5 2" xfId="15121"/>
    <cellStyle name="Normalny 2 3 2 2 7 6" xfId="4753"/>
    <cellStyle name="Normalny 2 3 2 2 7 6 2" xfId="15909"/>
    <cellStyle name="Normalny 2 3 2 2 7 7" xfId="5810"/>
    <cellStyle name="Normalny 2 3 2 2 7 8" xfId="6488"/>
    <cellStyle name="Normalny 2 3 2 2 7 8 2" xfId="16737"/>
    <cellStyle name="Normalny 2 3 2 2 7 9" xfId="7278"/>
    <cellStyle name="Normalny 2 3 2 2 7 9 2" xfId="17522"/>
    <cellStyle name="Normalny 2 3 2 2 8" xfId="572"/>
    <cellStyle name="Normalny 2 3 2 2 8 2" xfId="5811"/>
    <cellStyle name="Normalny 2 3 2 2 9" xfId="655"/>
    <cellStyle name="Normalny 2 3 2 2 9 10" xfId="8118"/>
    <cellStyle name="Normalny 2 3 2 2 9 10 2" xfId="18356"/>
    <cellStyle name="Normalny 2 3 2 2 9 11" xfId="8900"/>
    <cellStyle name="Normalny 2 3 2 2 9 11 2" xfId="19138"/>
    <cellStyle name="Normalny 2 3 2 2 9 12" xfId="9682"/>
    <cellStyle name="Normalny 2 3 2 2 9 12 2" xfId="19920"/>
    <cellStyle name="Normalny 2 3 2 2 9 13" xfId="10464"/>
    <cellStyle name="Normalny 2 3 2 2 9 13 2" xfId="20702"/>
    <cellStyle name="Normalny 2 3 2 2 9 14" xfId="11247"/>
    <cellStyle name="Normalny 2 3 2 2 9 14 2" xfId="21484"/>
    <cellStyle name="Normalny 2 3 2 2 9 15" xfId="12036"/>
    <cellStyle name="Normalny 2 3 2 2 9 2" xfId="1517"/>
    <cellStyle name="Normalny 2 3 2 2 9 2 2" xfId="12823"/>
    <cellStyle name="Normalny 2 3 2 2 9 3" xfId="2321"/>
    <cellStyle name="Normalny 2 3 2 2 9 3 2" xfId="13609"/>
    <cellStyle name="Normalny 2 3 2 2 9 4" xfId="3103"/>
    <cellStyle name="Normalny 2 3 2 2 9 4 2" xfId="14391"/>
    <cellStyle name="Normalny 2 3 2 2 9 5" xfId="3886"/>
    <cellStyle name="Normalny 2 3 2 2 9 5 2" xfId="15174"/>
    <cellStyle name="Normalny 2 3 2 2 9 6" xfId="4916"/>
    <cellStyle name="Normalny 2 3 2 2 9 6 2" xfId="15962"/>
    <cellStyle name="Normalny 2 3 2 2 9 7" xfId="5812"/>
    <cellStyle name="Normalny 2 3 2 2 9 8" xfId="6541"/>
    <cellStyle name="Normalny 2 3 2 2 9 8 2" xfId="16789"/>
    <cellStyle name="Normalny 2 3 2 2 9 9" xfId="7331"/>
    <cellStyle name="Normalny 2 3 2 2 9 9 2" xfId="17574"/>
    <cellStyle name="Normalny 2 3 2 20" xfId="799"/>
    <cellStyle name="Normalny 2 3 2 20 10" xfId="8226"/>
    <cellStyle name="Normalny 2 3 2 20 10 2" xfId="18464"/>
    <cellStyle name="Normalny 2 3 2 20 11" xfId="9008"/>
    <cellStyle name="Normalny 2 3 2 20 11 2" xfId="19246"/>
    <cellStyle name="Normalny 2 3 2 20 12" xfId="9790"/>
    <cellStyle name="Normalny 2 3 2 20 12 2" xfId="20028"/>
    <cellStyle name="Normalny 2 3 2 20 13" xfId="10572"/>
    <cellStyle name="Normalny 2 3 2 20 13 2" xfId="20810"/>
    <cellStyle name="Normalny 2 3 2 20 14" xfId="11356"/>
    <cellStyle name="Normalny 2 3 2 20 14 2" xfId="21592"/>
    <cellStyle name="Normalny 2 3 2 20 15" xfId="12148"/>
    <cellStyle name="Normalny 2 3 2 20 2" xfId="1646"/>
    <cellStyle name="Normalny 2 3 2 20 2 2" xfId="12934"/>
    <cellStyle name="Normalny 2 3 2 20 3" xfId="2429"/>
    <cellStyle name="Normalny 2 3 2 20 3 2" xfId="13717"/>
    <cellStyle name="Normalny 2 3 2 20 4" xfId="3211"/>
    <cellStyle name="Normalny 2 3 2 20 4 2" xfId="14499"/>
    <cellStyle name="Normalny 2 3 2 20 5" xfId="3996"/>
    <cellStyle name="Normalny 2 3 2 20 5 2" xfId="15284"/>
    <cellStyle name="Normalny 2 3 2 20 6" xfId="5037"/>
    <cellStyle name="Normalny 2 3 2 20 6 2" xfId="16071"/>
    <cellStyle name="Normalny 2 3 2 20 7" xfId="5813"/>
    <cellStyle name="Normalny 2 3 2 20 8" xfId="6652"/>
    <cellStyle name="Normalny 2 3 2 20 8 2" xfId="16898"/>
    <cellStyle name="Normalny 2 3 2 20 9" xfId="7441"/>
    <cellStyle name="Normalny 2 3 2 20 9 2" xfId="17682"/>
    <cellStyle name="Normalny 2 3 2 21" xfId="875"/>
    <cellStyle name="Normalny 2 3 2 21 10" xfId="8270"/>
    <cellStyle name="Normalny 2 3 2 21 10 2" xfId="18508"/>
    <cellStyle name="Normalny 2 3 2 21 11" xfId="9052"/>
    <cellStyle name="Normalny 2 3 2 21 11 2" xfId="19290"/>
    <cellStyle name="Normalny 2 3 2 21 12" xfId="9834"/>
    <cellStyle name="Normalny 2 3 2 21 12 2" xfId="20072"/>
    <cellStyle name="Normalny 2 3 2 21 13" xfId="10616"/>
    <cellStyle name="Normalny 2 3 2 21 13 2" xfId="20854"/>
    <cellStyle name="Normalny 2 3 2 21 14" xfId="11401"/>
    <cellStyle name="Normalny 2 3 2 21 14 2" xfId="21636"/>
    <cellStyle name="Normalny 2 3 2 21 15" xfId="12192"/>
    <cellStyle name="Normalny 2 3 2 21 2" xfId="1690"/>
    <cellStyle name="Normalny 2 3 2 21 2 2" xfId="12978"/>
    <cellStyle name="Normalny 2 3 2 21 3" xfId="2473"/>
    <cellStyle name="Normalny 2 3 2 21 3 2" xfId="13761"/>
    <cellStyle name="Normalny 2 3 2 21 4" xfId="3255"/>
    <cellStyle name="Normalny 2 3 2 21 4 2" xfId="14543"/>
    <cellStyle name="Normalny 2 3 2 21 5" xfId="4040"/>
    <cellStyle name="Normalny 2 3 2 21 5 2" xfId="15328"/>
    <cellStyle name="Normalny 2 3 2 21 6" xfId="5101"/>
    <cellStyle name="Normalny 2 3 2 21 6 2" xfId="16115"/>
    <cellStyle name="Normalny 2 3 2 21 7" xfId="5814"/>
    <cellStyle name="Normalny 2 3 2 21 8" xfId="6697"/>
    <cellStyle name="Normalny 2 3 2 21 8 2" xfId="16943"/>
    <cellStyle name="Normalny 2 3 2 21 9" xfId="7486"/>
    <cellStyle name="Normalny 2 3 2 21 9 2" xfId="17726"/>
    <cellStyle name="Normalny 2 3 2 22" xfId="932"/>
    <cellStyle name="Normalny 2 3 2 22 10" xfId="8322"/>
    <cellStyle name="Normalny 2 3 2 22 10 2" xfId="18560"/>
    <cellStyle name="Normalny 2 3 2 22 11" xfId="9104"/>
    <cellStyle name="Normalny 2 3 2 22 11 2" xfId="19342"/>
    <cellStyle name="Normalny 2 3 2 22 12" xfId="9886"/>
    <cellStyle name="Normalny 2 3 2 22 12 2" xfId="20124"/>
    <cellStyle name="Normalny 2 3 2 22 13" xfId="10668"/>
    <cellStyle name="Normalny 2 3 2 22 13 2" xfId="20906"/>
    <cellStyle name="Normalny 2 3 2 22 14" xfId="11453"/>
    <cellStyle name="Normalny 2 3 2 22 14 2" xfId="21688"/>
    <cellStyle name="Normalny 2 3 2 22 15" xfId="12244"/>
    <cellStyle name="Normalny 2 3 2 22 2" xfId="1742"/>
    <cellStyle name="Normalny 2 3 2 22 2 2" xfId="13030"/>
    <cellStyle name="Normalny 2 3 2 22 3" xfId="2525"/>
    <cellStyle name="Normalny 2 3 2 22 3 2" xfId="13813"/>
    <cellStyle name="Normalny 2 3 2 22 4" xfId="3307"/>
    <cellStyle name="Normalny 2 3 2 22 4 2" xfId="14595"/>
    <cellStyle name="Normalny 2 3 2 22 5" xfId="4092"/>
    <cellStyle name="Normalny 2 3 2 22 5 2" xfId="15380"/>
    <cellStyle name="Normalny 2 3 2 22 6" xfId="5155"/>
    <cellStyle name="Normalny 2 3 2 22 6 2" xfId="16168"/>
    <cellStyle name="Normalny 2 3 2 22 7" xfId="5815"/>
    <cellStyle name="Normalny 2 3 2 22 8" xfId="6750"/>
    <cellStyle name="Normalny 2 3 2 22 8 2" xfId="16995"/>
    <cellStyle name="Normalny 2 3 2 22 9" xfId="7539"/>
    <cellStyle name="Normalny 2 3 2 22 9 2" xfId="17778"/>
    <cellStyle name="Normalny 2 3 2 23" xfId="984"/>
    <cellStyle name="Normalny 2 3 2 23 10" xfId="8374"/>
    <cellStyle name="Normalny 2 3 2 23 10 2" xfId="18612"/>
    <cellStyle name="Normalny 2 3 2 23 11" xfId="9156"/>
    <cellStyle name="Normalny 2 3 2 23 11 2" xfId="19394"/>
    <cellStyle name="Normalny 2 3 2 23 12" xfId="9938"/>
    <cellStyle name="Normalny 2 3 2 23 12 2" xfId="20176"/>
    <cellStyle name="Normalny 2 3 2 23 13" xfId="10720"/>
    <cellStyle name="Normalny 2 3 2 23 13 2" xfId="20958"/>
    <cellStyle name="Normalny 2 3 2 23 14" xfId="11505"/>
    <cellStyle name="Normalny 2 3 2 23 14 2" xfId="21740"/>
    <cellStyle name="Normalny 2 3 2 23 15" xfId="12296"/>
    <cellStyle name="Normalny 2 3 2 23 2" xfId="1794"/>
    <cellStyle name="Normalny 2 3 2 23 2 2" xfId="13082"/>
    <cellStyle name="Normalny 2 3 2 23 3" xfId="2577"/>
    <cellStyle name="Normalny 2 3 2 23 3 2" xfId="13865"/>
    <cellStyle name="Normalny 2 3 2 23 4" xfId="3359"/>
    <cellStyle name="Normalny 2 3 2 23 4 2" xfId="14647"/>
    <cellStyle name="Normalny 2 3 2 23 5" xfId="4144"/>
    <cellStyle name="Normalny 2 3 2 23 5 2" xfId="15432"/>
    <cellStyle name="Normalny 2 3 2 23 6" xfId="5207"/>
    <cellStyle name="Normalny 2 3 2 23 6 2" xfId="16220"/>
    <cellStyle name="Normalny 2 3 2 23 7" xfId="5816"/>
    <cellStyle name="Normalny 2 3 2 23 8" xfId="6802"/>
    <cellStyle name="Normalny 2 3 2 23 8 2" xfId="17047"/>
    <cellStyle name="Normalny 2 3 2 23 9" xfId="7591"/>
    <cellStyle name="Normalny 2 3 2 23 9 2" xfId="17830"/>
    <cellStyle name="Normalny 2 3 2 24" xfId="1036"/>
    <cellStyle name="Normalny 2 3 2 24 10" xfId="8426"/>
    <cellStyle name="Normalny 2 3 2 24 10 2" xfId="18664"/>
    <cellStyle name="Normalny 2 3 2 24 11" xfId="9208"/>
    <cellStyle name="Normalny 2 3 2 24 11 2" xfId="19446"/>
    <cellStyle name="Normalny 2 3 2 24 12" xfId="9990"/>
    <cellStyle name="Normalny 2 3 2 24 12 2" xfId="20228"/>
    <cellStyle name="Normalny 2 3 2 24 13" xfId="10772"/>
    <cellStyle name="Normalny 2 3 2 24 13 2" xfId="21010"/>
    <cellStyle name="Normalny 2 3 2 24 14" xfId="11557"/>
    <cellStyle name="Normalny 2 3 2 24 14 2" xfId="21792"/>
    <cellStyle name="Normalny 2 3 2 24 15" xfId="12348"/>
    <cellStyle name="Normalny 2 3 2 24 2" xfId="1846"/>
    <cellStyle name="Normalny 2 3 2 24 2 2" xfId="13134"/>
    <cellStyle name="Normalny 2 3 2 24 3" xfId="2629"/>
    <cellStyle name="Normalny 2 3 2 24 3 2" xfId="13917"/>
    <cellStyle name="Normalny 2 3 2 24 4" xfId="3411"/>
    <cellStyle name="Normalny 2 3 2 24 4 2" xfId="14699"/>
    <cellStyle name="Normalny 2 3 2 24 5" xfId="4196"/>
    <cellStyle name="Normalny 2 3 2 24 5 2" xfId="15484"/>
    <cellStyle name="Normalny 2 3 2 24 6" xfId="5259"/>
    <cellStyle name="Normalny 2 3 2 24 6 2" xfId="16272"/>
    <cellStyle name="Normalny 2 3 2 24 7" xfId="5817"/>
    <cellStyle name="Normalny 2 3 2 24 8" xfId="6854"/>
    <cellStyle name="Normalny 2 3 2 24 8 2" xfId="17099"/>
    <cellStyle name="Normalny 2 3 2 24 9" xfId="7643"/>
    <cellStyle name="Normalny 2 3 2 24 9 2" xfId="17882"/>
    <cellStyle name="Normalny 2 3 2 25" xfId="1089"/>
    <cellStyle name="Normalny 2 3 2 25 10" xfId="8478"/>
    <cellStyle name="Normalny 2 3 2 25 10 2" xfId="18716"/>
    <cellStyle name="Normalny 2 3 2 25 11" xfId="9260"/>
    <cellStyle name="Normalny 2 3 2 25 11 2" xfId="19498"/>
    <cellStyle name="Normalny 2 3 2 25 12" xfId="10042"/>
    <cellStyle name="Normalny 2 3 2 25 12 2" xfId="20280"/>
    <cellStyle name="Normalny 2 3 2 25 13" xfId="10824"/>
    <cellStyle name="Normalny 2 3 2 25 13 2" xfId="21062"/>
    <cellStyle name="Normalny 2 3 2 25 14" xfId="11609"/>
    <cellStyle name="Normalny 2 3 2 25 14 2" xfId="21844"/>
    <cellStyle name="Normalny 2 3 2 25 15" xfId="12400"/>
    <cellStyle name="Normalny 2 3 2 25 2" xfId="1899"/>
    <cellStyle name="Normalny 2 3 2 25 2 2" xfId="13187"/>
    <cellStyle name="Normalny 2 3 2 25 3" xfId="2681"/>
    <cellStyle name="Normalny 2 3 2 25 3 2" xfId="13969"/>
    <cellStyle name="Normalny 2 3 2 25 4" xfId="3463"/>
    <cellStyle name="Normalny 2 3 2 25 4 2" xfId="14751"/>
    <cellStyle name="Normalny 2 3 2 25 5" xfId="4248"/>
    <cellStyle name="Normalny 2 3 2 25 5 2" xfId="15536"/>
    <cellStyle name="Normalny 2 3 2 25 6" xfId="5312"/>
    <cellStyle name="Normalny 2 3 2 25 6 2" xfId="16324"/>
    <cellStyle name="Normalny 2 3 2 25 7" xfId="5818"/>
    <cellStyle name="Normalny 2 3 2 25 8" xfId="6907"/>
    <cellStyle name="Normalny 2 3 2 25 8 2" xfId="17152"/>
    <cellStyle name="Normalny 2 3 2 25 9" xfId="7695"/>
    <cellStyle name="Normalny 2 3 2 25 9 2" xfId="17934"/>
    <cellStyle name="Normalny 2 3 2 26" xfId="1141"/>
    <cellStyle name="Normalny 2 3 2 26 10" xfId="8530"/>
    <cellStyle name="Normalny 2 3 2 26 10 2" xfId="18768"/>
    <cellStyle name="Normalny 2 3 2 26 11" xfId="9312"/>
    <cellStyle name="Normalny 2 3 2 26 11 2" xfId="19550"/>
    <cellStyle name="Normalny 2 3 2 26 12" xfId="10094"/>
    <cellStyle name="Normalny 2 3 2 26 12 2" xfId="20332"/>
    <cellStyle name="Normalny 2 3 2 26 13" xfId="10876"/>
    <cellStyle name="Normalny 2 3 2 26 13 2" xfId="21114"/>
    <cellStyle name="Normalny 2 3 2 26 14" xfId="11661"/>
    <cellStyle name="Normalny 2 3 2 26 14 2" xfId="21896"/>
    <cellStyle name="Normalny 2 3 2 26 15" xfId="12452"/>
    <cellStyle name="Normalny 2 3 2 26 2" xfId="1951"/>
    <cellStyle name="Normalny 2 3 2 26 2 2" xfId="13239"/>
    <cellStyle name="Normalny 2 3 2 26 3" xfId="2733"/>
    <cellStyle name="Normalny 2 3 2 26 3 2" xfId="14021"/>
    <cellStyle name="Normalny 2 3 2 26 4" xfId="3515"/>
    <cellStyle name="Normalny 2 3 2 26 4 2" xfId="14803"/>
    <cellStyle name="Normalny 2 3 2 26 5" xfId="4300"/>
    <cellStyle name="Normalny 2 3 2 26 5 2" xfId="15588"/>
    <cellStyle name="Normalny 2 3 2 26 6" xfId="5364"/>
    <cellStyle name="Normalny 2 3 2 26 6 2" xfId="16376"/>
    <cellStyle name="Normalny 2 3 2 26 7" xfId="5819"/>
    <cellStyle name="Normalny 2 3 2 26 8" xfId="6959"/>
    <cellStyle name="Normalny 2 3 2 26 8 2" xfId="17204"/>
    <cellStyle name="Normalny 2 3 2 26 9" xfId="7747"/>
    <cellStyle name="Normalny 2 3 2 26 9 2" xfId="17986"/>
    <cellStyle name="Normalny 2 3 2 27" xfId="1195"/>
    <cellStyle name="Normalny 2 3 2 27 2" xfId="12506"/>
    <cellStyle name="Normalny 2 3 2 28" xfId="2005"/>
    <cellStyle name="Normalny 2 3 2 28 2" xfId="13293"/>
    <cellStyle name="Normalny 2 3 2 29" xfId="2787"/>
    <cellStyle name="Normalny 2 3 2 29 2" xfId="14075"/>
    <cellStyle name="Normalny 2 3 2 3" xfId="139"/>
    <cellStyle name="Normalny 2 3 2 3 10" xfId="805"/>
    <cellStyle name="Normalny 2 3 2 3 10 10" xfId="8232"/>
    <cellStyle name="Normalny 2 3 2 3 10 10 2" xfId="18470"/>
    <cellStyle name="Normalny 2 3 2 3 10 11" xfId="9014"/>
    <cellStyle name="Normalny 2 3 2 3 10 11 2" xfId="19252"/>
    <cellStyle name="Normalny 2 3 2 3 10 12" xfId="9796"/>
    <cellStyle name="Normalny 2 3 2 3 10 12 2" xfId="20034"/>
    <cellStyle name="Normalny 2 3 2 3 10 13" xfId="10578"/>
    <cellStyle name="Normalny 2 3 2 3 10 13 2" xfId="20816"/>
    <cellStyle name="Normalny 2 3 2 3 10 14" xfId="11362"/>
    <cellStyle name="Normalny 2 3 2 3 10 14 2" xfId="21598"/>
    <cellStyle name="Normalny 2 3 2 3 10 15" xfId="12154"/>
    <cellStyle name="Normalny 2 3 2 3 10 2" xfId="1652"/>
    <cellStyle name="Normalny 2 3 2 3 10 2 2" xfId="12940"/>
    <cellStyle name="Normalny 2 3 2 3 10 3" xfId="2435"/>
    <cellStyle name="Normalny 2 3 2 3 10 3 2" xfId="13723"/>
    <cellStyle name="Normalny 2 3 2 3 10 4" xfId="3217"/>
    <cellStyle name="Normalny 2 3 2 3 10 4 2" xfId="14505"/>
    <cellStyle name="Normalny 2 3 2 3 10 5" xfId="4002"/>
    <cellStyle name="Normalny 2 3 2 3 10 5 2" xfId="15290"/>
    <cellStyle name="Normalny 2 3 2 3 10 6" xfId="5043"/>
    <cellStyle name="Normalny 2 3 2 3 10 6 2" xfId="16077"/>
    <cellStyle name="Normalny 2 3 2 3 10 7" xfId="5821"/>
    <cellStyle name="Normalny 2 3 2 3 10 8" xfId="6658"/>
    <cellStyle name="Normalny 2 3 2 3 10 8 2" xfId="16904"/>
    <cellStyle name="Normalny 2 3 2 3 10 9" xfId="7447"/>
    <cellStyle name="Normalny 2 3 2 3 10 9 2" xfId="17688"/>
    <cellStyle name="Normalny 2 3 2 3 11" xfId="881"/>
    <cellStyle name="Normalny 2 3 2 3 11 10" xfId="8276"/>
    <cellStyle name="Normalny 2 3 2 3 11 10 2" xfId="18514"/>
    <cellStyle name="Normalny 2 3 2 3 11 11" xfId="9058"/>
    <cellStyle name="Normalny 2 3 2 3 11 11 2" xfId="19296"/>
    <cellStyle name="Normalny 2 3 2 3 11 12" xfId="9840"/>
    <cellStyle name="Normalny 2 3 2 3 11 12 2" xfId="20078"/>
    <cellStyle name="Normalny 2 3 2 3 11 13" xfId="10622"/>
    <cellStyle name="Normalny 2 3 2 3 11 13 2" xfId="20860"/>
    <cellStyle name="Normalny 2 3 2 3 11 14" xfId="11407"/>
    <cellStyle name="Normalny 2 3 2 3 11 14 2" xfId="21642"/>
    <cellStyle name="Normalny 2 3 2 3 11 15" xfId="12198"/>
    <cellStyle name="Normalny 2 3 2 3 11 2" xfId="1696"/>
    <cellStyle name="Normalny 2 3 2 3 11 2 2" xfId="12984"/>
    <cellStyle name="Normalny 2 3 2 3 11 3" xfId="2479"/>
    <cellStyle name="Normalny 2 3 2 3 11 3 2" xfId="13767"/>
    <cellStyle name="Normalny 2 3 2 3 11 4" xfId="3261"/>
    <cellStyle name="Normalny 2 3 2 3 11 4 2" xfId="14549"/>
    <cellStyle name="Normalny 2 3 2 3 11 5" xfId="4046"/>
    <cellStyle name="Normalny 2 3 2 3 11 5 2" xfId="15334"/>
    <cellStyle name="Normalny 2 3 2 3 11 6" xfId="5107"/>
    <cellStyle name="Normalny 2 3 2 3 11 6 2" xfId="16121"/>
    <cellStyle name="Normalny 2 3 2 3 11 7" xfId="5822"/>
    <cellStyle name="Normalny 2 3 2 3 11 8" xfId="6703"/>
    <cellStyle name="Normalny 2 3 2 3 11 8 2" xfId="16949"/>
    <cellStyle name="Normalny 2 3 2 3 11 9" xfId="7492"/>
    <cellStyle name="Normalny 2 3 2 3 11 9 2" xfId="17732"/>
    <cellStyle name="Normalny 2 3 2 3 12" xfId="938"/>
    <cellStyle name="Normalny 2 3 2 3 12 10" xfId="8328"/>
    <cellStyle name="Normalny 2 3 2 3 12 10 2" xfId="18566"/>
    <cellStyle name="Normalny 2 3 2 3 12 11" xfId="9110"/>
    <cellStyle name="Normalny 2 3 2 3 12 11 2" xfId="19348"/>
    <cellStyle name="Normalny 2 3 2 3 12 12" xfId="9892"/>
    <cellStyle name="Normalny 2 3 2 3 12 12 2" xfId="20130"/>
    <cellStyle name="Normalny 2 3 2 3 12 13" xfId="10674"/>
    <cellStyle name="Normalny 2 3 2 3 12 13 2" xfId="20912"/>
    <cellStyle name="Normalny 2 3 2 3 12 14" xfId="11459"/>
    <cellStyle name="Normalny 2 3 2 3 12 14 2" xfId="21694"/>
    <cellStyle name="Normalny 2 3 2 3 12 15" xfId="12250"/>
    <cellStyle name="Normalny 2 3 2 3 12 2" xfId="1748"/>
    <cellStyle name="Normalny 2 3 2 3 12 2 2" xfId="13036"/>
    <cellStyle name="Normalny 2 3 2 3 12 3" xfId="2531"/>
    <cellStyle name="Normalny 2 3 2 3 12 3 2" xfId="13819"/>
    <cellStyle name="Normalny 2 3 2 3 12 4" xfId="3313"/>
    <cellStyle name="Normalny 2 3 2 3 12 4 2" xfId="14601"/>
    <cellStyle name="Normalny 2 3 2 3 12 5" xfId="4098"/>
    <cellStyle name="Normalny 2 3 2 3 12 5 2" xfId="15386"/>
    <cellStyle name="Normalny 2 3 2 3 12 6" xfId="5161"/>
    <cellStyle name="Normalny 2 3 2 3 12 6 2" xfId="16174"/>
    <cellStyle name="Normalny 2 3 2 3 12 7" xfId="5823"/>
    <cellStyle name="Normalny 2 3 2 3 12 8" xfId="6756"/>
    <cellStyle name="Normalny 2 3 2 3 12 8 2" xfId="17001"/>
    <cellStyle name="Normalny 2 3 2 3 12 9" xfId="7545"/>
    <cellStyle name="Normalny 2 3 2 3 12 9 2" xfId="17784"/>
    <cellStyle name="Normalny 2 3 2 3 13" xfId="990"/>
    <cellStyle name="Normalny 2 3 2 3 13 10" xfId="8380"/>
    <cellStyle name="Normalny 2 3 2 3 13 10 2" xfId="18618"/>
    <cellStyle name="Normalny 2 3 2 3 13 11" xfId="9162"/>
    <cellStyle name="Normalny 2 3 2 3 13 11 2" xfId="19400"/>
    <cellStyle name="Normalny 2 3 2 3 13 12" xfId="9944"/>
    <cellStyle name="Normalny 2 3 2 3 13 12 2" xfId="20182"/>
    <cellStyle name="Normalny 2 3 2 3 13 13" xfId="10726"/>
    <cellStyle name="Normalny 2 3 2 3 13 13 2" xfId="20964"/>
    <cellStyle name="Normalny 2 3 2 3 13 14" xfId="11511"/>
    <cellStyle name="Normalny 2 3 2 3 13 14 2" xfId="21746"/>
    <cellStyle name="Normalny 2 3 2 3 13 15" xfId="12302"/>
    <cellStyle name="Normalny 2 3 2 3 13 2" xfId="1800"/>
    <cellStyle name="Normalny 2 3 2 3 13 2 2" xfId="13088"/>
    <cellStyle name="Normalny 2 3 2 3 13 3" xfId="2583"/>
    <cellStyle name="Normalny 2 3 2 3 13 3 2" xfId="13871"/>
    <cellStyle name="Normalny 2 3 2 3 13 4" xfId="3365"/>
    <cellStyle name="Normalny 2 3 2 3 13 4 2" xfId="14653"/>
    <cellStyle name="Normalny 2 3 2 3 13 5" xfId="4150"/>
    <cellStyle name="Normalny 2 3 2 3 13 5 2" xfId="15438"/>
    <cellStyle name="Normalny 2 3 2 3 13 6" xfId="5213"/>
    <cellStyle name="Normalny 2 3 2 3 13 6 2" xfId="16226"/>
    <cellStyle name="Normalny 2 3 2 3 13 7" xfId="5824"/>
    <cellStyle name="Normalny 2 3 2 3 13 8" xfId="6808"/>
    <cellStyle name="Normalny 2 3 2 3 13 8 2" xfId="17053"/>
    <cellStyle name="Normalny 2 3 2 3 13 9" xfId="7597"/>
    <cellStyle name="Normalny 2 3 2 3 13 9 2" xfId="17836"/>
    <cellStyle name="Normalny 2 3 2 3 14" xfId="1042"/>
    <cellStyle name="Normalny 2 3 2 3 14 10" xfId="8432"/>
    <cellStyle name="Normalny 2 3 2 3 14 10 2" xfId="18670"/>
    <cellStyle name="Normalny 2 3 2 3 14 11" xfId="9214"/>
    <cellStyle name="Normalny 2 3 2 3 14 11 2" xfId="19452"/>
    <cellStyle name="Normalny 2 3 2 3 14 12" xfId="9996"/>
    <cellStyle name="Normalny 2 3 2 3 14 12 2" xfId="20234"/>
    <cellStyle name="Normalny 2 3 2 3 14 13" xfId="10778"/>
    <cellStyle name="Normalny 2 3 2 3 14 13 2" xfId="21016"/>
    <cellStyle name="Normalny 2 3 2 3 14 14" xfId="11563"/>
    <cellStyle name="Normalny 2 3 2 3 14 14 2" xfId="21798"/>
    <cellStyle name="Normalny 2 3 2 3 14 15" xfId="12354"/>
    <cellStyle name="Normalny 2 3 2 3 14 2" xfId="1852"/>
    <cellStyle name="Normalny 2 3 2 3 14 2 2" xfId="13140"/>
    <cellStyle name="Normalny 2 3 2 3 14 3" xfId="2635"/>
    <cellStyle name="Normalny 2 3 2 3 14 3 2" xfId="13923"/>
    <cellStyle name="Normalny 2 3 2 3 14 4" xfId="3417"/>
    <cellStyle name="Normalny 2 3 2 3 14 4 2" xfId="14705"/>
    <cellStyle name="Normalny 2 3 2 3 14 5" xfId="4202"/>
    <cellStyle name="Normalny 2 3 2 3 14 5 2" xfId="15490"/>
    <cellStyle name="Normalny 2 3 2 3 14 6" xfId="5265"/>
    <cellStyle name="Normalny 2 3 2 3 14 6 2" xfId="16278"/>
    <cellStyle name="Normalny 2 3 2 3 14 7" xfId="5825"/>
    <cellStyle name="Normalny 2 3 2 3 14 8" xfId="6860"/>
    <cellStyle name="Normalny 2 3 2 3 14 8 2" xfId="17105"/>
    <cellStyle name="Normalny 2 3 2 3 14 9" xfId="7649"/>
    <cellStyle name="Normalny 2 3 2 3 14 9 2" xfId="17888"/>
    <cellStyle name="Normalny 2 3 2 3 15" xfId="1095"/>
    <cellStyle name="Normalny 2 3 2 3 15 10" xfId="8484"/>
    <cellStyle name="Normalny 2 3 2 3 15 10 2" xfId="18722"/>
    <cellStyle name="Normalny 2 3 2 3 15 11" xfId="9266"/>
    <cellStyle name="Normalny 2 3 2 3 15 11 2" xfId="19504"/>
    <cellStyle name="Normalny 2 3 2 3 15 12" xfId="10048"/>
    <cellStyle name="Normalny 2 3 2 3 15 12 2" xfId="20286"/>
    <cellStyle name="Normalny 2 3 2 3 15 13" xfId="10830"/>
    <cellStyle name="Normalny 2 3 2 3 15 13 2" xfId="21068"/>
    <cellStyle name="Normalny 2 3 2 3 15 14" xfId="11615"/>
    <cellStyle name="Normalny 2 3 2 3 15 14 2" xfId="21850"/>
    <cellStyle name="Normalny 2 3 2 3 15 15" xfId="12406"/>
    <cellStyle name="Normalny 2 3 2 3 15 2" xfId="1905"/>
    <cellStyle name="Normalny 2 3 2 3 15 2 2" xfId="13193"/>
    <cellStyle name="Normalny 2 3 2 3 15 3" xfId="2687"/>
    <cellStyle name="Normalny 2 3 2 3 15 3 2" xfId="13975"/>
    <cellStyle name="Normalny 2 3 2 3 15 4" xfId="3469"/>
    <cellStyle name="Normalny 2 3 2 3 15 4 2" xfId="14757"/>
    <cellStyle name="Normalny 2 3 2 3 15 5" xfId="4254"/>
    <cellStyle name="Normalny 2 3 2 3 15 5 2" xfId="15542"/>
    <cellStyle name="Normalny 2 3 2 3 15 6" xfId="5318"/>
    <cellStyle name="Normalny 2 3 2 3 15 6 2" xfId="16330"/>
    <cellStyle name="Normalny 2 3 2 3 15 7" xfId="5826"/>
    <cellStyle name="Normalny 2 3 2 3 15 8" xfId="6913"/>
    <cellStyle name="Normalny 2 3 2 3 15 8 2" xfId="17158"/>
    <cellStyle name="Normalny 2 3 2 3 15 9" xfId="7701"/>
    <cellStyle name="Normalny 2 3 2 3 15 9 2" xfId="17940"/>
    <cellStyle name="Normalny 2 3 2 3 16" xfId="1147"/>
    <cellStyle name="Normalny 2 3 2 3 16 10" xfId="8536"/>
    <cellStyle name="Normalny 2 3 2 3 16 10 2" xfId="18774"/>
    <cellStyle name="Normalny 2 3 2 3 16 11" xfId="9318"/>
    <cellStyle name="Normalny 2 3 2 3 16 11 2" xfId="19556"/>
    <cellStyle name="Normalny 2 3 2 3 16 12" xfId="10100"/>
    <cellStyle name="Normalny 2 3 2 3 16 12 2" xfId="20338"/>
    <cellStyle name="Normalny 2 3 2 3 16 13" xfId="10882"/>
    <cellStyle name="Normalny 2 3 2 3 16 13 2" xfId="21120"/>
    <cellStyle name="Normalny 2 3 2 3 16 14" xfId="11667"/>
    <cellStyle name="Normalny 2 3 2 3 16 14 2" xfId="21902"/>
    <cellStyle name="Normalny 2 3 2 3 16 15" xfId="12458"/>
    <cellStyle name="Normalny 2 3 2 3 16 2" xfId="1957"/>
    <cellStyle name="Normalny 2 3 2 3 16 2 2" xfId="13245"/>
    <cellStyle name="Normalny 2 3 2 3 16 3" xfId="2739"/>
    <cellStyle name="Normalny 2 3 2 3 16 3 2" xfId="14027"/>
    <cellStyle name="Normalny 2 3 2 3 16 4" xfId="3521"/>
    <cellStyle name="Normalny 2 3 2 3 16 4 2" xfId="14809"/>
    <cellStyle name="Normalny 2 3 2 3 16 5" xfId="4306"/>
    <cellStyle name="Normalny 2 3 2 3 16 5 2" xfId="15594"/>
    <cellStyle name="Normalny 2 3 2 3 16 6" xfId="5370"/>
    <cellStyle name="Normalny 2 3 2 3 16 6 2" xfId="16382"/>
    <cellStyle name="Normalny 2 3 2 3 16 7" xfId="5827"/>
    <cellStyle name="Normalny 2 3 2 3 16 8" xfId="6965"/>
    <cellStyle name="Normalny 2 3 2 3 16 8 2" xfId="17210"/>
    <cellStyle name="Normalny 2 3 2 3 16 9" xfId="7753"/>
    <cellStyle name="Normalny 2 3 2 3 16 9 2" xfId="17992"/>
    <cellStyle name="Normalny 2 3 2 3 17" xfId="1201"/>
    <cellStyle name="Normalny 2 3 2 3 17 2" xfId="12512"/>
    <cellStyle name="Normalny 2 3 2 3 18" xfId="2011"/>
    <cellStyle name="Normalny 2 3 2 3 18 2" xfId="13299"/>
    <cellStyle name="Normalny 2 3 2 3 19" xfId="2793"/>
    <cellStyle name="Normalny 2 3 2 3 19 2" xfId="14081"/>
    <cellStyle name="Normalny 2 3 2 3 2" xfId="262"/>
    <cellStyle name="Normalny 2 3 2 3 2 10" xfId="7860"/>
    <cellStyle name="Normalny 2 3 2 3 2 10 2" xfId="18098"/>
    <cellStyle name="Normalny 2 3 2 3 2 11" xfId="8642"/>
    <cellStyle name="Normalny 2 3 2 3 2 11 2" xfId="18880"/>
    <cellStyle name="Normalny 2 3 2 3 2 12" xfId="9424"/>
    <cellStyle name="Normalny 2 3 2 3 2 12 2" xfId="19662"/>
    <cellStyle name="Normalny 2 3 2 3 2 13" xfId="10206"/>
    <cellStyle name="Normalny 2 3 2 3 2 13 2" xfId="20444"/>
    <cellStyle name="Normalny 2 3 2 3 2 14" xfId="10989"/>
    <cellStyle name="Normalny 2 3 2 3 2 14 2" xfId="21226"/>
    <cellStyle name="Normalny 2 3 2 3 2 15" xfId="11773"/>
    <cellStyle name="Normalny 2 3 2 3 2 2" xfId="1253"/>
    <cellStyle name="Normalny 2 3 2 3 2 2 2" xfId="12564"/>
    <cellStyle name="Normalny 2 3 2 3 2 3" xfId="2063"/>
    <cellStyle name="Normalny 2 3 2 3 2 3 2" xfId="13351"/>
    <cellStyle name="Normalny 2 3 2 3 2 4" xfId="2845"/>
    <cellStyle name="Normalny 2 3 2 3 2 4 2" xfId="14133"/>
    <cellStyle name="Normalny 2 3 2 3 2 5" xfId="3627"/>
    <cellStyle name="Normalny 2 3 2 3 2 5 2" xfId="14915"/>
    <cellStyle name="Normalny 2 3 2 3 2 6" xfId="4547"/>
    <cellStyle name="Normalny 2 3 2 3 2 6 2" xfId="15703"/>
    <cellStyle name="Normalny 2 3 2 3 2 7" xfId="5828"/>
    <cellStyle name="Normalny 2 3 2 3 2 8" xfId="6282"/>
    <cellStyle name="Normalny 2 3 2 3 2 8 2" xfId="16531"/>
    <cellStyle name="Normalny 2 3 2 3 2 9" xfId="7072"/>
    <cellStyle name="Normalny 2 3 2 3 2 9 2" xfId="17316"/>
    <cellStyle name="Normalny 2 3 2 3 20" xfId="3575"/>
    <cellStyle name="Normalny 2 3 2 3 20 2" xfId="14863"/>
    <cellStyle name="Normalny 2 3 2 3 21" xfId="4460"/>
    <cellStyle name="Normalny 2 3 2 3 21 2" xfId="15651"/>
    <cellStyle name="Normalny 2 3 2 3 22" xfId="5820"/>
    <cellStyle name="Normalny 2 3 2 3 23" xfId="6229"/>
    <cellStyle name="Normalny 2 3 2 3 23 2" xfId="16478"/>
    <cellStyle name="Normalny 2 3 2 3 24" xfId="7020"/>
    <cellStyle name="Normalny 2 3 2 3 24 2" xfId="17264"/>
    <cellStyle name="Normalny 2 3 2 3 25" xfId="7808"/>
    <cellStyle name="Normalny 2 3 2 3 25 2" xfId="18046"/>
    <cellStyle name="Normalny 2 3 2 3 26" xfId="8590"/>
    <cellStyle name="Normalny 2 3 2 3 26 2" xfId="18828"/>
    <cellStyle name="Normalny 2 3 2 3 27" xfId="9372"/>
    <cellStyle name="Normalny 2 3 2 3 27 2" xfId="19610"/>
    <cellStyle name="Normalny 2 3 2 3 28" xfId="10154"/>
    <cellStyle name="Normalny 2 3 2 3 28 2" xfId="20392"/>
    <cellStyle name="Normalny 2 3 2 3 29" xfId="10936"/>
    <cellStyle name="Normalny 2 3 2 3 29 2" xfId="21174"/>
    <cellStyle name="Normalny 2 3 2 3 3" xfId="314"/>
    <cellStyle name="Normalny 2 3 2 3 3 10" xfId="7912"/>
    <cellStyle name="Normalny 2 3 2 3 3 10 2" xfId="18150"/>
    <cellStyle name="Normalny 2 3 2 3 3 11" xfId="8694"/>
    <cellStyle name="Normalny 2 3 2 3 3 11 2" xfId="18932"/>
    <cellStyle name="Normalny 2 3 2 3 3 12" xfId="9476"/>
    <cellStyle name="Normalny 2 3 2 3 3 12 2" xfId="19714"/>
    <cellStyle name="Normalny 2 3 2 3 3 13" xfId="10258"/>
    <cellStyle name="Normalny 2 3 2 3 3 13 2" xfId="20496"/>
    <cellStyle name="Normalny 2 3 2 3 3 14" xfId="11041"/>
    <cellStyle name="Normalny 2 3 2 3 3 14 2" xfId="21278"/>
    <cellStyle name="Normalny 2 3 2 3 3 15" xfId="11825"/>
    <cellStyle name="Normalny 2 3 2 3 3 2" xfId="1305"/>
    <cellStyle name="Normalny 2 3 2 3 3 2 2" xfId="12616"/>
    <cellStyle name="Normalny 2 3 2 3 3 3" xfId="2115"/>
    <cellStyle name="Normalny 2 3 2 3 3 3 2" xfId="13403"/>
    <cellStyle name="Normalny 2 3 2 3 3 4" xfId="2897"/>
    <cellStyle name="Normalny 2 3 2 3 3 4 2" xfId="14185"/>
    <cellStyle name="Normalny 2 3 2 3 3 5" xfId="3679"/>
    <cellStyle name="Normalny 2 3 2 3 3 5 2" xfId="14967"/>
    <cellStyle name="Normalny 2 3 2 3 3 6" xfId="4599"/>
    <cellStyle name="Normalny 2 3 2 3 3 6 2" xfId="15755"/>
    <cellStyle name="Normalny 2 3 2 3 3 7" xfId="5829"/>
    <cellStyle name="Normalny 2 3 2 3 3 8" xfId="6334"/>
    <cellStyle name="Normalny 2 3 2 3 3 8 2" xfId="16583"/>
    <cellStyle name="Normalny 2 3 2 3 3 9" xfId="7124"/>
    <cellStyle name="Normalny 2 3 2 3 3 9 2" xfId="17368"/>
    <cellStyle name="Normalny 2 3 2 3 30" xfId="11721"/>
    <cellStyle name="Normalny 2 3 2 3 4" xfId="366"/>
    <cellStyle name="Normalny 2 3 2 3 4 10" xfId="7964"/>
    <cellStyle name="Normalny 2 3 2 3 4 10 2" xfId="18202"/>
    <cellStyle name="Normalny 2 3 2 3 4 11" xfId="8746"/>
    <cellStyle name="Normalny 2 3 2 3 4 11 2" xfId="18984"/>
    <cellStyle name="Normalny 2 3 2 3 4 12" xfId="9528"/>
    <cellStyle name="Normalny 2 3 2 3 4 12 2" xfId="19766"/>
    <cellStyle name="Normalny 2 3 2 3 4 13" xfId="10310"/>
    <cellStyle name="Normalny 2 3 2 3 4 13 2" xfId="20548"/>
    <cellStyle name="Normalny 2 3 2 3 4 14" xfId="11093"/>
    <cellStyle name="Normalny 2 3 2 3 4 14 2" xfId="21330"/>
    <cellStyle name="Normalny 2 3 2 3 4 15" xfId="11877"/>
    <cellStyle name="Normalny 2 3 2 3 4 2" xfId="1357"/>
    <cellStyle name="Normalny 2 3 2 3 4 2 2" xfId="12668"/>
    <cellStyle name="Normalny 2 3 2 3 4 3" xfId="2167"/>
    <cellStyle name="Normalny 2 3 2 3 4 3 2" xfId="13455"/>
    <cellStyle name="Normalny 2 3 2 3 4 4" xfId="2949"/>
    <cellStyle name="Normalny 2 3 2 3 4 4 2" xfId="14237"/>
    <cellStyle name="Normalny 2 3 2 3 4 5" xfId="3731"/>
    <cellStyle name="Normalny 2 3 2 3 4 5 2" xfId="15019"/>
    <cellStyle name="Normalny 2 3 2 3 4 6" xfId="4651"/>
    <cellStyle name="Normalny 2 3 2 3 4 6 2" xfId="15807"/>
    <cellStyle name="Normalny 2 3 2 3 4 7" xfId="5830"/>
    <cellStyle name="Normalny 2 3 2 3 4 8" xfId="6386"/>
    <cellStyle name="Normalny 2 3 2 3 4 8 2" xfId="16635"/>
    <cellStyle name="Normalny 2 3 2 3 4 9" xfId="7176"/>
    <cellStyle name="Normalny 2 3 2 3 4 9 2" xfId="17420"/>
    <cellStyle name="Normalny 2 3 2 3 5" xfId="418"/>
    <cellStyle name="Normalny 2 3 2 3 5 10" xfId="8016"/>
    <cellStyle name="Normalny 2 3 2 3 5 10 2" xfId="18254"/>
    <cellStyle name="Normalny 2 3 2 3 5 11" xfId="8798"/>
    <cellStyle name="Normalny 2 3 2 3 5 11 2" xfId="19036"/>
    <cellStyle name="Normalny 2 3 2 3 5 12" xfId="9580"/>
    <cellStyle name="Normalny 2 3 2 3 5 12 2" xfId="19818"/>
    <cellStyle name="Normalny 2 3 2 3 5 13" xfId="10362"/>
    <cellStyle name="Normalny 2 3 2 3 5 13 2" xfId="20600"/>
    <cellStyle name="Normalny 2 3 2 3 5 14" xfId="11145"/>
    <cellStyle name="Normalny 2 3 2 3 5 14 2" xfId="21382"/>
    <cellStyle name="Normalny 2 3 2 3 5 15" xfId="11929"/>
    <cellStyle name="Normalny 2 3 2 3 5 2" xfId="1409"/>
    <cellStyle name="Normalny 2 3 2 3 5 2 2" xfId="12720"/>
    <cellStyle name="Normalny 2 3 2 3 5 3" xfId="2219"/>
    <cellStyle name="Normalny 2 3 2 3 5 3 2" xfId="13507"/>
    <cellStyle name="Normalny 2 3 2 3 5 4" xfId="3001"/>
    <cellStyle name="Normalny 2 3 2 3 5 4 2" xfId="14289"/>
    <cellStyle name="Normalny 2 3 2 3 5 5" xfId="3783"/>
    <cellStyle name="Normalny 2 3 2 3 5 5 2" xfId="15071"/>
    <cellStyle name="Normalny 2 3 2 3 5 6" xfId="4703"/>
    <cellStyle name="Normalny 2 3 2 3 5 6 2" xfId="15859"/>
    <cellStyle name="Normalny 2 3 2 3 5 7" xfId="5831"/>
    <cellStyle name="Normalny 2 3 2 3 5 8" xfId="6438"/>
    <cellStyle name="Normalny 2 3 2 3 5 8 2" xfId="16687"/>
    <cellStyle name="Normalny 2 3 2 3 5 9" xfId="7228"/>
    <cellStyle name="Normalny 2 3 2 3 5 9 2" xfId="17472"/>
    <cellStyle name="Normalny 2 3 2 3 6" xfId="470"/>
    <cellStyle name="Normalny 2 3 2 3 6 10" xfId="8068"/>
    <cellStyle name="Normalny 2 3 2 3 6 10 2" xfId="18306"/>
    <cellStyle name="Normalny 2 3 2 3 6 11" xfId="8850"/>
    <cellStyle name="Normalny 2 3 2 3 6 11 2" xfId="19088"/>
    <cellStyle name="Normalny 2 3 2 3 6 12" xfId="9632"/>
    <cellStyle name="Normalny 2 3 2 3 6 12 2" xfId="19870"/>
    <cellStyle name="Normalny 2 3 2 3 6 13" xfId="10414"/>
    <cellStyle name="Normalny 2 3 2 3 6 13 2" xfId="20652"/>
    <cellStyle name="Normalny 2 3 2 3 6 14" xfId="11197"/>
    <cellStyle name="Normalny 2 3 2 3 6 14 2" xfId="21434"/>
    <cellStyle name="Normalny 2 3 2 3 6 15" xfId="11981"/>
    <cellStyle name="Normalny 2 3 2 3 6 2" xfId="1461"/>
    <cellStyle name="Normalny 2 3 2 3 6 2 2" xfId="12772"/>
    <cellStyle name="Normalny 2 3 2 3 6 3" xfId="2271"/>
    <cellStyle name="Normalny 2 3 2 3 6 3 2" xfId="13559"/>
    <cellStyle name="Normalny 2 3 2 3 6 4" xfId="3053"/>
    <cellStyle name="Normalny 2 3 2 3 6 4 2" xfId="14341"/>
    <cellStyle name="Normalny 2 3 2 3 6 5" xfId="3835"/>
    <cellStyle name="Normalny 2 3 2 3 6 5 2" xfId="15123"/>
    <cellStyle name="Normalny 2 3 2 3 6 6" xfId="4755"/>
    <cellStyle name="Normalny 2 3 2 3 6 6 2" xfId="15911"/>
    <cellStyle name="Normalny 2 3 2 3 6 7" xfId="5832"/>
    <cellStyle name="Normalny 2 3 2 3 6 8" xfId="6490"/>
    <cellStyle name="Normalny 2 3 2 3 6 8 2" xfId="16739"/>
    <cellStyle name="Normalny 2 3 2 3 6 9" xfId="7280"/>
    <cellStyle name="Normalny 2 3 2 3 6 9 2" xfId="17524"/>
    <cellStyle name="Normalny 2 3 2 3 7" xfId="574"/>
    <cellStyle name="Normalny 2 3 2 3 7 2" xfId="5833"/>
    <cellStyle name="Normalny 2 3 2 3 8" xfId="657"/>
    <cellStyle name="Normalny 2 3 2 3 8 10" xfId="8120"/>
    <cellStyle name="Normalny 2 3 2 3 8 10 2" xfId="18358"/>
    <cellStyle name="Normalny 2 3 2 3 8 11" xfId="8902"/>
    <cellStyle name="Normalny 2 3 2 3 8 11 2" xfId="19140"/>
    <cellStyle name="Normalny 2 3 2 3 8 12" xfId="9684"/>
    <cellStyle name="Normalny 2 3 2 3 8 12 2" xfId="19922"/>
    <cellStyle name="Normalny 2 3 2 3 8 13" xfId="10466"/>
    <cellStyle name="Normalny 2 3 2 3 8 13 2" xfId="20704"/>
    <cellStyle name="Normalny 2 3 2 3 8 14" xfId="11249"/>
    <cellStyle name="Normalny 2 3 2 3 8 14 2" xfId="21486"/>
    <cellStyle name="Normalny 2 3 2 3 8 15" xfId="12038"/>
    <cellStyle name="Normalny 2 3 2 3 8 2" xfId="1519"/>
    <cellStyle name="Normalny 2 3 2 3 8 2 2" xfId="12825"/>
    <cellStyle name="Normalny 2 3 2 3 8 3" xfId="2323"/>
    <cellStyle name="Normalny 2 3 2 3 8 3 2" xfId="13611"/>
    <cellStyle name="Normalny 2 3 2 3 8 4" xfId="3105"/>
    <cellStyle name="Normalny 2 3 2 3 8 4 2" xfId="14393"/>
    <cellStyle name="Normalny 2 3 2 3 8 5" xfId="3888"/>
    <cellStyle name="Normalny 2 3 2 3 8 5 2" xfId="15176"/>
    <cellStyle name="Normalny 2 3 2 3 8 6" xfId="4918"/>
    <cellStyle name="Normalny 2 3 2 3 8 6 2" xfId="15964"/>
    <cellStyle name="Normalny 2 3 2 3 8 7" xfId="5834"/>
    <cellStyle name="Normalny 2 3 2 3 8 8" xfId="6543"/>
    <cellStyle name="Normalny 2 3 2 3 8 8 2" xfId="16791"/>
    <cellStyle name="Normalny 2 3 2 3 8 9" xfId="7333"/>
    <cellStyle name="Normalny 2 3 2 3 8 9 2" xfId="17576"/>
    <cellStyle name="Normalny 2 3 2 3 9" xfId="726"/>
    <cellStyle name="Normalny 2 3 2 3 9 10" xfId="8172"/>
    <cellStyle name="Normalny 2 3 2 3 9 10 2" xfId="18410"/>
    <cellStyle name="Normalny 2 3 2 3 9 11" xfId="8954"/>
    <cellStyle name="Normalny 2 3 2 3 9 11 2" xfId="19192"/>
    <cellStyle name="Normalny 2 3 2 3 9 12" xfId="9736"/>
    <cellStyle name="Normalny 2 3 2 3 9 12 2" xfId="19974"/>
    <cellStyle name="Normalny 2 3 2 3 9 13" xfId="10518"/>
    <cellStyle name="Normalny 2 3 2 3 9 13 2" xfId="20756"/>
    <cellStyle name="Normalny 2 3 2 3 9 14" xfId="11302"/>
    <cellStyle name="Normalny 2 3 2 3 9 14 2" xfId="21538"/>
    <cellStyle name="Normalny 2 3 2 3 9 15" xfId="12094"/>
    <cellStyle name="Normalny 2 3 2 3 9 2" xfId="1582"/>
    <cellStyle name="Normalny 2 3 2 3 9 2 2" xfId="12879"/>
    <cellStyle name="Normalny 2 3 2 3 9 3" xfId="2375"/>
    <cellStyle name="Normalny 2 3 2 3 9 3 2" xfId="13663"/>
    <cellStyle name="Normalny 2 3 2 3 9 4" xfId="3157"/>
    <cellStyle name="Normalny 2 3 2 3 9 4 2" xfId="14445"/>
    <cellStyle name="Normalny 2 3 2 3 9 5" xfId="3940"/>
    <cellStyle name="Normalny 2 3 2 3 9 5 2" xfId="15228"/>
    <cellStyle name="Normalny 2 3 2 3 9 6" xfId="4978"/>
    <cellStyle name="Normalny 2 3 2 3 9 6 2" xfId="16016"/>
    <cellStyle name="Normalny 2 3 2 3 9 7" xfId="5835"/>
    <cellStyle name="Normalny 2 3 2 3 9 8" xfId="6596"/>
    <cellStyle name="Normalny 2 3 2 3 9 8 2" xfId="16844"/>
    <cellStyle name="Normalny 2 3 2 3 9 9" xfId="7386"/>
    <cellStyle name="Normalny 2 3 2 3 9 9 2" xfId="17628"/>
    <cellStyle name="Normalny 2 3 2 30" xfId="3569"/>
    <cellStyle name="Normalny 2 3 2 30 2" xfId="14857"/>
    <cellStyle name="Normalny 2 3 2 31" xfId="4454"/>
    <cellStyle name="Normalny 2 3 2 31 2" xfId="15645"/>
    <cellStyle name="Normalny 2 3 2 32" xfId="6223"/>
    <cellStyle name="Normalny 2 3 2 32 2" xfId="16472"/>
    <cellStyle name="Normalny 2 3 2 33" xfId="7014"/>
    <cellStyle name="Normalny 2 3 2 33 2" xfId="17258"/>
    <cellStyle name="Normalny 2 3 2 34" xfId="7802"/>
    <cellStyle name="Normalny 2 3 2 34 2" xfId="18040"/>
    <cellStyle name="Normalny 2 3 2 35" xfId="8584"/>
    <cellStyle name="Normalny 2 3 2 35 2" xfId="18822"/>
    <cellStyle name="Normalny 2 3 2 36" xfId="9366"/>
    <cellStyle name="Normalny 2 3 2 36 2" xfId="19604"/>
    <cellStyle name="Normalny 2 3 2 37" xfId="10148"/>
    <cellStyle name="Normalny 2 3 2 37 2" xfId="20386"/>
    <cellStyle name="Normalny 2 3 2 38" xfId="10930"/>
    <cellStyle name="Normalny 2 3 2 38 2" xfId="21168"/>
    <cellStyle name="Normalny 2 3 2 39" xfId="11715"/>
    <cellStyle name="Normalny 2 3 2 4" xfId="140"/>
    <cellStyle name="Normalny 2 3 2 4 2" xfId="5836"/>
    <cellStyle name="Normalny 2 3 2 5" xfId="141"/>
    <cellStyle name="Normalny 2 3 2 5 2" xfId="5837"/>
    <cellStyle name="Normalny 2 3 2 6" xfId="142"/>
    <cellStyle name="Normalny 2 3 2 6 2" xfId="575"/>
    <cellStyle name="Normalny 2 3 2 6 2 2" xfId="5839"/>
    <cellStyle name="Normalny 2 3 2 6 3" xfId="5838"/>
    <cellStyle name="Normalny 2 3 2 7" xfId="143"/>
    <cellStyle name="Normalny 2 3 2 7 10" xfId="765"/>
    <cellStyle name="Normalny 2 3 2 7 10 10" xfId="8192"/>
    <cellStyle name="Normalny 2 3 2 7 10 10 2" xfId="18430"/>
    <cellStyle name="Normalny 2 3 2 7 10 11" xfId="8974"/>
    <cellStyle name="Normalny 2 3 2 7 10 11 2" xfId="19212"/>
    <cellStyle name="Normalny 2 3 2 7 10 12" xfId="9756"/>
    <cellStyle name="Normalny 2 3 2 7 10 12 2" xfId="19994"/>
    <cellStyle name="Normalny 2 3 2 7 10 13" xfId="10538"/>
    <cellStyle name="Normalny 2 3 2 7 10 13 2" xfId="20776"/>
    <cellStyle name="Normalny 2 3 2 7 10 14" xfId="11322"/>
    <cellStyle name="Normalny 2 3 2 7 10 14 2" xfId="21558"/>
    <cellStyle name="Normalny 2 3 2 7 10 15" xfId="12114"/>
    <cellStyle name="Normalny 2 3 2 7 10 2" xfId="1612"/>
    <cellStyle name="Normalny 2 3 2 7 10 2 2" xfId="12900"/>
    <cellStyle name="Normalny 2 3 2 7 10 3" xfId="2395"/>
    <cellStyle name="Normalny 2 3 2 7 10 3 2" xfId="13683"/>
    <cellStyle name="Normalny 2 3 2 7 10 4" xfId="3177"/>
    <cellStyle name="Normalny 2 3 2 7 10 4 2" xfId="14465"/>
    <cellStyle name="Normalny 2 3 2 7 10 5" xfId="3962"/>
    <cellStyle name="Normalny 2 3 2 7 10 5 2" xfId="15250"/>
    <cellStyle name="Normalny 2 3 2 7 10 6" xfId="5003"/>
    <cellStyle name="Normalny 2 3 2 7 10 6 2" xfId="16037"/>
    <cellStyle name="Normalny 2 3 2 7 10 7" xfId="5841"/>
    <cellStyle name="Normalny 2 3 2 7 10 8" xfId="6618"/>
    <cellStyle name="Normalny 2 3 2 7 10 8 2" xfId="16864"/>
    <cellStyle name="Normalny 2 3 2 7 10 9" xfId="7407"/>
    <cellStyle name="Normalny 2 3 2 7 10 9 2" xfId="17648"/>
    <cellStyle name="Normalny 2 3 2 7 11" xfId="882"/>
    <cellStyle name="Normalny 2 3 2 7 11 10" xfId="8277"/>
    <cellStyle name="Normalny 2 3 2 7 11 10 2" xfId="18515"/>
    <cellStyle name="Normalny 2 3 2 7 11 11" xfId="9059"/>
    <cellStyle name="Normalny 2 3 2 7 11 11 2" xfId="19297"/>
    <cellStyle name="Normalny 2 3 2 7 11 12" xfId="9841"/>
    <cellStyle name="Normalny 2 3 2 7 11 12 2" xfId="20079"/>
    <cellStyle name="Normalny 2 3 2 7 11 13" xfId="10623"/>
    <cellStyle name="Normalny 2 3 2 7 11 13 2" xfId="20861"/>
    <cellStyle name="Normalny 2 3 2 7 11 14" xfId="11408"/>
    <cellStyle name="Normalny 2 3 2 7 11 14 2" xfId="21643"/>
    <cellStyle name="Normalny 2 3 2 7 11 15" xfId="12199"/>
    <cellStyle name="Normalny 2 3 2 7 11 2" xfId="1697"/>
    <cellStyle name="Normalny 2 3 2 7 11 2 2" xfId="12985"/>
    <cellStyle name="Normalny 2 3 2 7 11 3" xfId="2480"/>
    <cellStyle name="Normalny 2 3 2 7 11 3 2" xfId="13768"/>
    <cellStyle name="Normalny 2 3 2 7 11 4" xfId="3262"/>
    <cellStyle name="Normalny 2 3 2 7 11 4 2" xfId="14550"/>
    <cellStyle name="Normalny 2 3 2 7 11 5" xfId="4047"/>
    <cellStyle name="Normalny 2 3 2 7 11 5 2" xfId="15335"/>
    <cellStyle name="Normalny 2 3 2 7 11 6" xfId="5108"/>
    <cellStyle name="Normalny 2 3 2 7 11 6 2" xfId="16122"/>
    <cellStyle name="Normalny 2 3 2 7 11 7" xfId="5842"/>
    <cellStyle name="Normalny 2 3 2 7 11 8" xfId="6704"/>
    <cellStyle name="Normalny 2 3 2 7 11 8 2" xfId="16950"/>
    <cellStyle name="Normalny 2 3 2 7 11 9" xfId="7493"/>
    <cellStyle name="Normalny 2 3 2 7 11 9 2" xfId="17733"/>
    <cellStyle name="Normalny 2 3 2 7 12" xfId="939"/>
    <cellStyle name="Normalny 2 3 2 7 12 10" xfId="8329"/>
    <cellStyle name="Normalny 2 3 2 7 12 10 2" xfId="18567"/>
    <cellStyle name="Normalny 2 3 2 7 12 11" xfId="9111"/>
    <cellStyle name="Normalny 2 3 2 7 12 11 2" xfId="19349"/>
    <cellStyle name="Normalny 2 3 2 7 12 12" xfId="9893"/>
    <cellStyle name="Normalny 2 3 2 7 12 12 2" xfId="20131"/>
    <cellStyle name="Normalny 2 3 2 7 12 13" xfId="10675"/>
    <cellStyle name="Normalny 2 3 2 7 12 13 2" xfId="20913"/>
    <cellStyle name="Normalny 2 3 2 7 12 14" xfId="11460"/>
    <cellStyle name="Normalny 2 3 2 7 12 14 2" xfId="21695"/>
    <cellStyle name="Normalny 2 3 2 7 12 15" xfId="12251"/>
    <cellStyle name="Normalny 2 3 2 7 12 2" xfId="1749"/>
    <cellStyle name="Normalny 2 3 2 7 12 2 2" xfId="13037"/>
    <cellStyle name="Normalny 2 3 2 7 12 3" xfId="2532"/>
    <cellStyle name="Normalny 2 3 2 7 12 3 2" xfId="13820"/>
    <cellStyle name="Normalny 2 3 2 7 12 4" xfId="3314"/>
    <cellStyle name="Normalny 2 3 2 7 12 4 2" xfId="14602"/>
    <cellStyle name="Normalny 2 3 2 7 12 5" xfId="4099"/>
    <cellStyle name="Normalny 2 3 2 7 12 5 2" xfId="15387"/>
    <cellStyle name="Normalny 2 3 2 7 12 6" xfId="5162"/>
    <cellStyle name="Normalny 2 3 2 7 12 6 2" xfId="16175"/>
    <cellStyle name="Normalny 2 3 2 7 12 7" xfId="5843"/>
    <cellStyle name="Normalny 2 3 2 7 12 8" xfId="6757"/>
    <cellStyle name="Normalny 2 3 2 7 12 8 2" xfId="17002"/>
    <cellStyle name="Normalny 2 3 2 7 12 9" xfId="7546"/>
    <cellStyle name="Normalny 2 3 2 7 12 9 2" xfId="17785"/>
    <cellStyle name="Normalny 2 3 2 7 13" xfId="991"/>
    <cellStyle name="Normalny 2 3 2 7 13 10" xfId="8381"/>
    <cellStyle name="Normalny 2 3 2 7 13 10 2" xfId="18619"/>
    <cellStyle name="Normalny 2 3 2 7 13 11" xfId="9163"/>
    <cellStyle name="Normalny 2 3 2 7 13 11 2" xfId="19401"/>
    <cellStyle name="Normalny 2 3 2 7 13 12" xfId="9945"/>
    <cellStyle name="Normalny 2 3 2 7 13 12 2" xfId="20183"/>
    <cellStyle name="Normalny 2 3 2 7 13 13" xfId="10727"/>
    <cellStyle name="Normalny 2 3 2 7 13 13 2" xfId="20965"/>
    <cellStyle name="Normalny 2 3 2 7 13 14" xfId="11512"/>
    <cellStyle name="Normalny 2 3 2 7 13 14 2" xfId="21747"/>
    <cellStyle name="Normalny 2 3 2 7 13 15" xfId="12303"/>
    <cellStyle name="Normalny 2 3 2 7 13 2" xfId="1801"/>
    <cellStyle name="Normalny 2 3 2 7 13 2 2" xfId="13089"/>
    <cellStyle name="Normalny 2 3 2 7 13 3" xfId="2584"/>
    <cellStyle name="Normalny 2 3 2 7 13 3 2" xfId="13872"/>
    <cellStyle name="Normalny 2 3 2 7 13 4" xfId="3366"/>
    <cellStyle name="Normalny 2 3 2 7 13 4 2" xfId="14654"/>
    <cellStyle name="Normalny 2 3 2 7 13 5" xfId="4151"/>
    <cellStyle name="Normalny 2 3 2 7 13 5 2" xfId="15439"/>
    <cellStyle name="Normalny 2 3 2 7 13 6" xfId="5214"/>
    <cellStyle name="Normalny 2 3 2 7 13 6 2" xfId="16227"/>
    <cellStyle name="Normalny 2 3 2 7 13 7" xfId="5844"/>
    <cellStyle name="Normalny 2 3 2 7 13 8" xfId="6809"/>
    <cellStyle name="Normalny 2 3 2 7 13 8 2" xfId="17054"/>
    <cellStyle name="Normalny 2 3 2 7 13 9" xfId="7598"/>
    <cellStyle name="Normalny 2 3 2 7 13 9 2" xfId="17837"/>
    <cellStyle name="Normalny 2 3 2 7 14" xfId="1043"/>
    <cellStyle name="Normalny 2 3 2 7 14 10" xfId="8433"/>
    <cellStyle name="Normalny 2 3 2 7 14 10 2" xfId="18671"/>
    <cellStyle name="Normalny 2 3 2 7 14 11" xfId="9215"/>
    <cellStyle name="Normalny 2 3 2 7 14 11 2" xfId="19453"/>
    <cellStyle name="Normalny 2 3 2 7 14 12" xfId="9997"/>
    <cellStyle name="Normalny 2 3 2 7 14 12 2" xfId="20235"/>
    <cellStyle name="Normalny 2 3 2 7 14 13" xfId="10779"/>
    <cellStyle name="Normalny 2 3 2 7 14 13 2" xfId="21017"/>
    <cellStyle name="Normalny 2 3 2 7 14 14" xfId="11564"/>
    <cellStyle name="Normalny 2 3 2 7 14 14 2" xfId="21799"/>
    <cellStyle name="Normalny 2 3 2 7 14 15" xfId="12355"/>
    <cellStyle name="Normalny 2 3 2 7 14 2" xfId="1853"/>
    <cellStyle name="Normalny 2 3 2 7 14 2 2" xfId="13141"/>
    <cellStyle name="Normalny 2 3 2 7 14 3" xfId="2636"/>
    <cellStyle name="Normalny 2 3 2 7 14 3 2" xfId="13924"/>
    <cellStyle name="Normalny 2 3 2 7 14 4" xfId="3418"/>
    <cellStyle name="Normalny 2 3 2 7 14 4 2" xfId="14706"/>
    <cellStyle name="Normalny 2 3 2 7 14 5" xfId="4203"/>
    <cellStyle name="Normalny 2 3 2 7 14 5 2" xfId="15491"/>
    <cellStyle name="Normalny 2 3 2 7 14 6" xfId="5266"/>
    <cellStyle name="Normalny 2 3 2 7 14 6 2" xfId="16279"/>
    <cellStyle name="Normalny 2 3 2 7 14 7" xfId="5845"/>
    <cellStyle name="Normalny 2 3 2 7 14 8" xfId="6861"/>
    <cellStyle name="Normalny 2 3 2 7 14 8 2" xfId="17106"/>
    <cellStyle name="Normalny 2 3 2 7 14 9" xfId="7650"/>
    <cellStyle name="Normalny 2 3 2 7 14 9 2" xfId="17889"/>
    <cellStyle name="Normalny 2 3 2 7 15" xfId="1096"/>
    <cellStyle name="Normalny 2 3 2 7 15 10" xfId="8485"/>
    <cellStyle name="Normalny 2 3 2 7 15 10 2" xfId="18723"/>
    <cellStyle name="Normalny 2 3 2 7 15 11" xfId="9267"/>
    <cellStyle name="Normalny 2 3 2 7 15 11 2" xfId="19505"/>
    <cellStyle name="Normalny 2 3 2 7 15 12" xfId="10049"/>
    <cellStyle name="Normalny 2 3 2 7 15 12 2" xfId="20287"/>
    <cellStyle name="Normalny 2 3 2 7 15 13" xfId="10831"/>
    <cellStyle name="Normalny 2 3 2 7 15 13 2" xfId="21069"/>
    <cellStyle name="Normalny 2 3 2 7 15 14" xfId="11616"/>
    <cellStyle name="Normalny 2 3 2 7 15 14 2" xfId="21851"/>
    <cellStyle name="Normalny 2 3 2 7 15 15" xfId="12407"/>
    <cellStyle name="Normalny 2 3 2 7 15 2" xfId="1906"/>
    <cellStyle name="Normalny 2 3 2 7 15 2 2" xfId="13194"/>
    <cellStyle name="Normalny 2 3 2 7 15 3" xfId="2688"/>
    <cellStyle name="Normalny 2 3 2 7 15 3 2" xfId="13976"/>
    <cellStyle name="Normalny 2 3 2 7 15 4" xfId="3470"/>
    <cellStyle name="Normalny 2 3 2 7 15 4 2" xfId="14758"/>
    <cellStyle name="Normalny 2 3 2 7 15 5" xfId="4255"/>
    <cellStyle name="Normalny 2 3 2 7 15 5 2" xfId="15543"/>
    <cellStyle name="Normalny 2 3 2 7 15 6" xfId="5319"/>
    <cellStyle name="Normalny 2 3 2 7 15 6 2" xfId="16331"/>
    <cellStyle name="Normalny 2 3 2 7 15 7" xfId="5846"/>
    <cellStyle name="Normalny 2 3 2 7 15 8" xfId="6914"/>
    <cellStyle name="Normalny 2 3 2 7 15 8 2" xfId="17159"/>
    <cellStyle name="Normalny 2 3 2 7 15 9" xfId="7702"/>
    <cellStyle name="Normalny 2 3 2 7 15 9 2" xfId="17941"/>
    <cellStyle name="Normalny 2 3 2 7 16" xfId="1148"/>
    <cellStyle name="Normalny 2 3 2 7 16 10" xfId="8537"/>
    <cellStyle name="Normalny 2 3 2 7 16 10 2" xfId="18775"/>
    <cellStyle name="Normalny 2 3 2 7 16 11" xfId="9319"/>
    <cellStyle name="Normalny 2 3 2 7 16 11 2" xfId="19557"/>
    <cellStyle name="Normalny 2 3 2 7 16 12" xfId="10101"/>
    <cellStyle name="Normalny 2 3 2 7 16 12 2" xfId="20339"/>
    <cellStyle name="Normalny 2 3 2 7 16 13" xfId="10883"/>
    <cellStyle name="Normalny 2 3 2 7 16 13 2" xfId="21121"/>
    <cellStyle name="Normalny 2 3 2 7 16 14" xfId="11668"/>
    <cellStyle name="Normalny 2 3 2 7 16 14 2" xfId="21903"/>
    <cellStyle name="Normalny 2 3 2 7 16 15" xfId="12459"/>
    <cellStyle name="Normalny 2 3 2 7 16 2" xfId="1958"/>
    <cellStyle name="Normalny 2 3 2 7 16 2 2" xfId="13246"/>
    <cellStyle name="Normalny 2 3 2 7 16 3" xfId="2740"/>
    <cellStyle name="Normalny 2 3 2 7 16 3 2" xfId="14028"/>
    <cellStyle name="Normalny 2 3 2 7 16 4" xfId="3522"/>
    <cellStyle name="Normalny 2 3 2 7 16 4 2" xfId="14810"/>
    <cellStyle name="Normalny 2 3 2 7 16 5" xfId="4307"/>
    <cellStyle name="Normalny 2 3 2 7 16 5 2" xfId="15595"/>
    <cellStyle name="Normalny 2 3 2 7 16 6" xfId="5371"/>
    <cellStyle name="Normalny 2 3 2 7 16 6 2" xfId="16383"/>
    <cellStyle name="Normalny 2 3 2 7 16 7" xfId="5847"/>
    <cellStyle name="Normalny 2 3 2 7 16 8" xfId="6966"/>
    <cellStyle name="Normalny 2 3 2 7 16 8 2" xfId="17211"/>
    <cellStyle name="Normalny 2 3 2 7 16 9" xfId="7754"/>
    <cellStyle name="Normalny 2 3 2 7 16 9 2" xfId="17993"/>
    <cellStyle name="Normalny 2 3 2 7 17" xfId="1202"/>
    <cellStyle name="Normalny 2 3 2 7 17 2" xfId="12513"/>
    <cellStyle name="Normalny 2 3 2 7 18" xfId="2012"/>
    <cellStyle name="Normalny 2 3 2 7 18 2" xfId="13300"/>
    <cellStyle name="Normalny 2 3 2 7 19" xfId="2794"/>
    <cellStyle name="Normalny 2 3 2 7 19 2" xfId="14082"/>
    <cellStyle name="Normalny 2 3 2 7 2" xfId="263"/>
    <cellStyle name="Normalny 2 3 2 7 2 10" xfId="7861"/>
    <cellStyle name="Normalny 2 3 2 7 2 10 2" xfId="18099"/>
    <cellStyle name="Normalny 2 3 2 7 2 11" xfId="8643"/>
    <cellStyle name="Normalny 2 3 2 7 2 11 2" xfId="18881"/>
    <cellStyle name="Normalny 2 3 2 7 2 12" xfId="9425"/>
    <cellStyle name="Normalny 2 3 2 7 2 12 2" xfId="19663"/>
    <cellStyle name="Normalny 2 3 2 7 2 13" xfId="10207"/>
    <cellStyle name="Normalny 2 3 2 7 2 13 2" xfId="20445"/>
    <cellStyle name="Normalny 2 3 2 7 2 14" xfId="10990"/>
    <cellStyle name="Normalny 2 3 2 7 2 14 2" xfId="21227"/>
    <cellStyle name="Normalny 2 3 2 7 2 15" xfId="11774"/>
    <cellStyle name="Normalny 2 3 2 7 2 2" xfId="1254"/>
    <cellStyle name="Normalny 2 3 2 7 2 2 2" xfId="12565"/>
    <cellStyle name="Normalny 2 3 2 7 2 3" xfId="2064"/>
    <cellStyle name="Normalny 2 3 2 7 2 3 2" xfId="13352"/>
    <cellStyle name="Normalny 2 3 2 7 2 4" xfId="2846"/>
    <cellStyle name="Normalny 2 3 2 7 2 4 2" xfId="14134"/>
    <cellStyle name="Normalny 2 3 2 7 2 5" xfId="3628"/>
    <cellStyle name="Normalny 2 3 2 7 2 5 2" xfId="14916"/>
    <cellStyle name="Normalny 2 3 2 7 2 6" xfId="4548"/>
    <cellStyle name="Normalny 2 3 2 7 2 6 2" xfId="15704"/>
    <cellStyle name="Normalny 2 3 2 7 2 7" xfId="5848"/>
    <cellStyle name="Normalny 2 3 2 7 2 8" xfId="6283"/>
    <cellStyle name="Normalny 2 3 2 7 2 8 2" xfId="16532"/>
    <cellStyle name="Normalny 2 3 2 7 2 9" xfId="7073"/>
    <cellStyle name="Normalny 2 3 2 7 2 9 2" xfId="17317"/>
    <cellStyle name="Normalny 2 3 2 7 20" xfId="3576"/>
    <cellStyle name="Normalny 2 3 2 7 20 2" xfId="14864"/>
    <cellStyle name="Normalny 2 3 2 7 21" xfId="4463"/>
    <cellStyle name="Normalny 2 3 2 7 21 2" xfId="15652"/>
    <cellStyle name="Normalny 2 3 2 7 22" xfId="5840"/>
    <cellStyle name="Normalny 2 3 2 7 23" xfId="6230"/>
    <cellStyle name="Normalny 2 3 2 7 23 2" xfId="16479"/>
    <cellStyle name="Normalny 2 3 2 7 24" xfId="7021"/>
    <cellStyle name="Normalny 2 3 2 7 24 2" xfId="17265"/>
    <cellStyle name="Normalny 2 3 2 7 25" xfId="7809"/>
    <cellStyle name="Normalny 2 3 2 7 25 2" xfId="18047"/>
    <cellStyle name="Normalny 2 3 2 7 26" xfId="8591"/>
    <cellStyle name="Normalny 2 3 2 7 26 2" xfId="18829"/>
    <cellStyle name="Normalny 2 3 2 7 27" xfId="9373"/>
    <cellStyle name="Normalny 2 3 2 7 27 2" xfId="19611"/>
    <cellStyle name="Normalny 2 3 2 7 28" xfId="10155"/>
    <cellStyle name="Normalny 2 3 2 7 28 2" xfId="20393"/>
    <cellStyle name="Normalny 2 3 2 7 29" xfId="10937"/>
    <cellStyle name="Normalny 2 3 2 7 29 2" xfId="21175"/>
    <cellStyle name="Normalny 2 3 2 7 3" xfId="315"/>
    <cellStyle name="Normalny 2 3 2 7 3 10" xfId="7913"/>
    <cellStyle name="Normalny 2 3 2 7 3 10 2" xfId="18151"/>
    <cellStyle name="Normalny 2 3 2 7 3 11" xfId="8695"/>
    <cellStyle name="Normalny 2 3 2 7 3 11 2" xfId="18933"/>
    <cellStyle name="Normalny 2 3 2 7 3 12" xfId="9477"/>
    <cellStyle name="Normalny 2 3 2 7 3 12 2" xfId="19715"/>
    <cellStyle name="Normalny 2 3 2 7 3 13" xfId="10259"/>
    <cellStyle name="Normalny 2 3 2 7 3 13 2" xfId="20497"/>
    <cellStyle name="Normalny 2 3 2 7 3 14" xfId="11042"/>
    <cellStyle name="Normalny 2 3 2 7 3 14 2" xfId="21279"/>
    <cellStyle name="Normalny 2 3 2 7 3 15" xfId="11826"/>
    <cellStyle name="Normalny 2 3 2 7 3 2" xfId="1306"/>
    <cellStyle name="Normalny 2 3 2 7 3 2 2" xfId="12617"/>
    <cellStyle name="Normalny 2 3 2 7 3 3" xfId="2116"/>
    <cellStyle name="Normalny 2 3 2 7 3 3 2" xfId="13404"/>
    <cellStyle name="Normalny 2 3 2 7 3 4" xfId="2898"/>
    <cellStyle name="Normalny 2 3 2 7 3 4 2" xfId="14186"/>
    <cellStyle name="Normalny 2 3 2 7 3 5" xfId="3680"/>
    <cellStyle name="Normalny 2 3 2 7 3 5 2" xfId="14968"/>
    <cellStyle name="Normalny 2 3 2 7 3 6" xfId="4600"/>
    <cellStyle name="Normalny 2 3 2 7 3 6 2" xfId="15756"/>
    <cellStyle name="Normalny 2 3 2 7 3 7" xfId="5849"/>
    <cellStyle name="Normalny 2 3 2 7 3 8" xfId="6335"/>
    <cellStyle name="Normalny 2 3 2 7 3 8 2" xfId="16584"/>
    <cellStyle name="Normalny 2 3 2 7 3 9" xfId="7125"/>
    <cellStyle name="Normalny 2 3 2 7 3 9 2" xfId="17369"/>
    <cellStyle name="Normalny 2 3 2 7 30" xfId="11722"/>
    <cellStyle name="Normalny 2 3 2 7 4" xfId="367"/>
    <cellStyle name="Normalny 2 3 2 7 4 10" xfId="7965"/>
    <cellStyle name="Normalny 2 3 2 7 4 10 2" xfId="18203"/>
    <cellStyle name="Normalny 2 3 2 7 4 11" xfId="8747"/>
    <cellStyle name="Normalny 2 3 2 7 4 11 2" xfId="18985"/>
    <cellStyle name="Normalny 2 3 2 7 4 12" xfId="9529"/>
    <cellStyle name="Normalny 2 3 2 7 4 12 2" xfId="19767"/>
    <cellStyle name="Normalny 2 3 2 7 4 13" xfId="10311"/>
    <cellStyle name="Normalny 2 3 2 7 4 13 2" xfId="20549"/>
    <cellStyle name="Normalny 2 3 2 7 4 14" xfId="11094"/>
    <cellStyle name="Normalny 2 3 2 7 4 14 2" xfId="21331"/>
    <cellStyle name="Normalny 2 3 2 7 4 15" xfId="11878"/>
    <cellStyle name="Normalny 2 3 2 7 4 2" xfId="1358"/>
    <cellStyle name="Normalny 2 3 2 7 4 2 2" xfId="12669"/>
    <cellStyle name="Normalny 2 3 2 7 4 3" xfId="2168"/>
    <cellStyle name="Normalny 2 3 2 7 4 3 2" xfId="13456"/>
    <cellStyle name="Normalny 2 3 2 7 4 4" xfId="2950"/>
    <cellStyle name="Normalny 2 3 2 7 4 4 2" xfId="14238"/>
    <cellStyle name="Normalny 2 3 2 7 4 5" xfId="3732"/>
    <cellStyle name="Normalny 2 3 2 7 4 5 2" xfId="15020"/>
    <cellStyle name="Normalny 2 3 2 7 4 6" xfId="4652"/>
    <cellStyle name="Normalny 2 3 2 7 4 6 2" xfId="15808"/>
    <cellStyle name="Normalny 2 3 2 7 4 7" xfId="5850"/>
    <cellStyle name="Normalny 2 3 2 7 4 8" xfId="6387"/>
    <cellStyle name="Normalny 2 3 2 7 4 8 2" xfId="16636"/>
    <cellStyle name="Normalny 2 3 2 7 4 9" xfId="7177"/>
    <cellStyle name="Normalny 2 3 2 7 4 9 2" xfId="17421"/>
    <cellStyle name="Normalny 2 3 2 7 5" xfId="419"/>
    <cellStyle name="Normalny 2 3 2 7 5 10" xfId="8017"/>
    <cellStyle name="Normalny 2 3 2 7 5 10 2" xfId="18255"/>
    <cellStyle name="Normalny 2 3 2 7 5 11" xfId="8799"/>
    <cellStyle name="Normalny 2 3 2 7 5 11 2" xfId="19037"/>
    <cellStyle name="Normalny 2 3 2 7 5 12" xfId="9581"/>
    <cellStyle name="Normalny 2 3 2 7 5 12 2" xfId="19819"/>
    <cellStyle name="Normalny 2 3 2 7 5 13" xfId="10363"/>
    <cellStyle name="Normalny 2 3 2 7 5 13 2" xfId="20601"/>
    <cellStyle name="Normalny 2 3 2 7 5 14" xfId="11146"/>
    <cellStyle name="Normalny 2 3 2 7 5 14 2" xfId="21383"/>
    <cellStyle name="Normalny 2 3 2 7 5 15" xfId="11930"/>
    <cellStyle name="Normalny 2 3 2 7 5 2" xfId="1410"/>
    <cellStyle name="Normalny 2 3 2 7 5 2 2" xfId="12721"/>
    <cellStyle name="Normalny 2 3 2 7 5 3" xfId="2220"/>
    <cellStyle name="Normalny 2 3 2 7 5 3 2" xfId="13508"/>
    <cellStyle name="Normalny 2 3 2 7 5 4" xfId="3002"/>
    <cellStyle name="Normalny 2 3 2 7 5 4 2" xfId="14290"/>
    <cellStyle name="Normalny 2 3 2 7 5 5" xfId="3784"/>
    <cellStyle name="Normalny 2 3 2 7 5 5 2" xfId="15072"/>
    <cellStyle name="Normalny 2 3 2 7 5 6" xfId="4704"/>
    <cellStyle name="Normalny 2 3 2 7 5 6 2" xfId="15860"/>
    <cellStyle name="Normalny 2 3 2 7 5 7" xfId="5851"/>
    <cellStyle name="Normalny 2 3 2 7 5 8" xfId="6439"/>
    <cellStyle name="Normalny 2 3 2 7 5 8 2" xfId="16688"/>
    <cellStyle name="Normalny 2 3 2 7 5 9" xfId="7229"/>
    <cellStyle name="Normalny 2 3 2 7 5 9 2" xfId="17473"/>
    <cellStyle name="Normalny 2 3 2 7 6" xfId="471"/>
    <cellStyle name="Normalny 2 3 2 7 6 10" xfId="8069"/>
    <cellStyle name="Normalny 2 3 2 7 6 10 2" xfId="18307"/>
    <cellStyle name="Normalny 2 3 2 7 6 11" xfId="8851"/>
    <cellStyle name="Normalny 2 3 2 7 6 11 2" xfId="19089"/>
    <cellStyle name="Normalny 2 3 2 7 6 12" xfId="9633"/>
    <cellStyle name="Normalny 2 3 2 7 6 12 2" xfId="19871"/>
    <cellStyle name="Normalny 2 3 2 7 6 13" xfId="10415"/>
    <cellStyle name="Normalny 2 3 2 7 6 13 2" xfId="20653"/>
    <cellStyle name="Normalny 2 3 2 7 6 14" xfId="11198"/>
    <cellStyle name="Normalny 2 3 2 7 6 14 2" xfId="21435"/>
    <cellStyle name="Normalny 2 3 2 7 6 15" xfId="11982"/>
    <cellStyle name="Normalny 2 3 2 7 6 2" xfId="1462"/>
    <cellStyle name="Normalny 2 3 2 7 6 2 2" xfId="12773"/>
    <cellStyle name="Normalny 2 3 2 7 6 3" xfId="2272"/>
    <cellStyle name="Normalny 2 3 2 7 6 3 2" xfId="13560"/>
    <cellStyle name="Normalny 2 3 2 7 6 4" xfId="3054"/>
    <cellStyle name="Normalny 2 3 2 7 6 4 2" xfId="14342"/>
    <cellStyle name="Normalny 2 3 2 7 6 5" xfId="3836"/>
    <cellStyle name="Normalny 2 3 2 7 6 5 2" xfId="15124"/>
    <cellStyle name="Normalny 2 3 2 7 6 6" xfId="4756"/>
    <cellStyle name="Normalny 2 3 2 7 6 6 2" xfId="15912"/>
    <cellStyle name="Normalny 2 3 2 7 6 7" xfId="5852"/>
    <cellStyle name="Normalny 2 3 2 7 6 8" xfId="6491"/>
    <cellStyle name="Normalny 2 3 2 7 6 8 2" xfId="16740"/>
    <cellStyle name="Normalny 2 3 2 7 6 9" xfId="7281"/>
    <cellStyle name="Normalny 2 3 2 7 6 9 2" xfId="17525"/>
    <cellStyle name="Normalny 2 3 2 7 7" xfId="576"/>
    <cellStyle name="Normalny 2 3 2 7 7 2" xfId="5853"/>
    <cellStyle name="Normalny 2 3 2 7 8" xfId="658"/>
    <cellStyle name="Normalny 2 3 2 7 8 10" xfId="8121"/>
    <cellStyle name="Normalny 2 3 2 7 8 10 2" xfId="18359"/>
    <cellStyle name="Normalny 2 3 2 7 8 11" xfId="8903"/>
    <cellStyle name="Normalny 2 3 2 7 8 11 2" xfId="19141"/>
    <cellStyle name="Normalny 2 3 2 7 8 12" xfId="9685"/>
    <cellStyle name="Normalny 2 3 2 7 8 12 2" xfId="19923"/>
    <cellStyle name="Normalny 2 3 2 7 8 13" xfId="10467"/>
    <cellStyle name="Normalny 2 3 2 7 8 13 2" xfId="20705"/>
    <cellStyle name="Normalny 2 3 2 7 8 14" xfId="11250"/>
    <cellStyle name="Normalny 2 3 2 7 8 14 2" xfId="21487"/>
    <cellStyle name="Normalny 2 3 2 7 8 15" xfId="12039"/>
    <cellStyle name="Normalny 2 3 2 7 8 2" xfId="1520"/>
    <cellStyle name="Normalny 2 3 2 7 8 2 2" xfId="12826"/>
    <cellStyle name="Normalny 2 3 2 7 8 3" xfId="2324"/>
    <cellStyle name="Normalny 2 3 2 7 8 3 2" xfId="13612"/>
    <cellStyle name="Normalny 2 3 2 7 8 4" xfId="3106"/>
    <cellStyle name="Normalny 2 3 2 7 8 4 2" xfId="14394"/>
    <cellStyle name="Normalny 2 3 2 7 8 5" xfId="3889"/>
    <cellStyle name="Normalny 2 3 2 7 8 5 2" xfId="15177"/>
    <cellStyle name="Normalny 2 3 2 7 8 6" xfId="4919"/>
    <cellStyle name="Normalny 2 3 2 7 8 6 2" xfId="15965"/>
    <cellStyle name="Normalny 2 3 2 7 8 7" xfId="5854"/>
    <cellStyle name="Normalny 2 3 2 7 8 8" xfId="6544"/>
    <cellStyle name="Normalny 2 3 2 7 8 8 2" xfId="16792"/>
    <cellStyle name="Normalny 2 3 2 7 8 9" xfId="7334"/>
    <cellStyle name="Normalny 2 3 2 7 8 9 2" xfId="17577"/>
    <cellStyle name="Normalny 2 3 2 7 9" xfId="752"/>
    <cellStyle name="Normalny 2 3 2 7 9 10" xfId="8181"/>
    <cellStyle name="Normalny 2 3 2 7 9 10 2" xfId="18419"/>
    <cellStyle name="Normalny 2 3 2 7 9 11" xfId="8963"/>
    <cellStyle name="Normalny 2 3 2 7 9 11 2" xfId="19201"/>
    <cellStyle name="Normalny 2 3 2 7 9 12" xfId="9745"/>
    <cellStyle name="Normalny 2 3 2 7 9 12 2" xfId="19983"/>
    <cellStyle name="Normalny 2 3 2 7 9 13" xfId="10527"/>
    <cellStyle name="Normalny 2 3 2 7 9 13 2" xfId="20765"/>
    <cellStyle name="Normalny 2 3 2 7 9 14" xfId="11311"/>
    <cellStyle name="Normalny 2 3 2 7 9 14 2" xfId="21547"/>
    <cellStyle name="Normalny 2 3 2 7 9 15" xfId="12103"/>
    <cellStyle name="Normalny 2 3 2 7 9 2" xfId="1601"/>
    <cellStyle name="Normalny 2 3 2 7 9 2 2" xfId="12889"/>
    <cellStyle name="Normalny 2 3 2 7 9 3" xfId="2384"/>
    <cellStyle name="Normalny 2 3 2 7 9 3 2" xfId="13672"/>
    <cellStyle name="Normalny 2 3 2 7 9 4" xfId="3166"/>
    <cellStyle name="Normalny 2 3 2 7 9 4 2" xfId="14454"/>
    <cellStyle name="Normalny 2 3 2 7 9 5" xfId="3951"/>
    <cellStyle name="Normalny 2 3 2 7 9 5 2" xfId="15239"/>
    <cellStyle name="Normalny 2 3 2 7 9 6" xfId="4991"/>
    <cellStyle name="Normalny 2 3 2 7 9 6 2" xfId="16026"/>
    <cellStyle name="Normalny 2 3 2 7 9 7" xfId="5855"/>
    <cellStyle name="Normalny 2 3 2 7 9 8" xfId="6607"/>
    <cellStyle name="Normalny 2 3 2 7 9 8 2" xfId="16853"/>
    <cellStyle name="Normalny 2 3 2 7 9 9" xfId="7396"/>
    <cellStyle name="Normalny 2 3 2 7 9 9 2" xfId="17637"/>
    <cellStyle name="Normalny 2 3 2 8" xfId="144"/>
    <cellStyle name="Normalny 2 3 2 8 10" xfId="766"/>
    <cellStyle name="Normalny 2 3 2 8 10 10" xfId="8193"/>
    <cellStyle name="Normalny 2 3 2 8 10 10 2" xfId="18431"/>
    <cellStyle name="Normalny 2 3 2 8 10 11" xfId="8975"/>
    <cellStyle name="Normalny 2 3 2 8 10 11 2" xfId="19213"/>
    <cellStyle name="Normalny 2 3 2 8 10 12" xfId="9757"/>
    <cellStyle name="Normalny 2 3 2 8 10 12 2" xfId="19995"/>
    <cellStyle name="Normalny 2 3 2 8 10 13" xfId="10539"/>
    <cellStyle name="Normalny 2 3 2 8 10 13 2" xfId="20777"/>
    <cellStyle name="Normalny 2 3 2 8 10 14" xfId="11323"/>
    <cellStyle name="Normalny 2 3 2 8 10 14 2" xfId="21559"/>
    <cellStyle name="Normalny 2 3 2 8 10 15" xfId="12115"/>
    <cellStyle name="Normalny 2 3 2 8 10 2" xfId="1613"/>
    <cellStyle name="Normalny 2 3 2 8 10 2 2" xfId="12901"/>
    <cellStyle name="Normalny 2 3 2 8 10 3" xfId="2396"/>
    <cellStyle name="Normalny 2 3 2 8 10 3 2" xfId="13684"/>
    <cellStyle name="Normalny 2 3 2 8 10 4" xfId="3178"/>
    <cellStyle name="Normalny 2 3 2 8 10 4 2" xfId="14466"/>
    <cellStyle name="Normalny 2 3 2 8 10 5" xfId="3963"/>
    <cellStyle name="Normalny 2 3 2 8 10 5 2" xfId="15251"/>
    <cellStyle name="Normalny 2 3 2 8 10 6" xfId="5004"/>
    <cellStyle name="Normalny 2 3 2 8 10 6 2" xfId="16038"/>
    <cellStyle name="Normalny 2 3 2 8 10 7" xfId="5857"/>
    <cellStyle name="Normalny 2 3 2 8 10 8" xfId="6619"/>
    <cellStyle name="Normalny 2 3 2 8 10 8 2" xfId="16865"/>
    <cellStyle name="Normalny 2 3 2 8 10 9" xfId="7408"/>
    <cellStyle name="Normalny 2 3 2 8 10 9 2" xfId="17649"/>
    <cellStyle name="Normalny 2 3 2 8 11" xfId="883"/>
    <cellStyle name="Normalny 2 3 2 8 11 10" xfId="8278"/>
    <cellStyle name="Normalny 2 3 2 8 11 10 2" xfId="18516"/>
    <cellStyle name="Normalny 2 3 2 8 11 11" xfId="9060"/>
    <cellStyle name="Normalny 2 3 2 8 11 11 2" xfId="19298"/>
    <cellStyle name="Normalny 2 3 2 8 11 12" xfId="9842"/>
    <cellStyle name="Normalny 2 3 2 8 11 12 2" xfId="20080"/>
    <cellStyle name="Normalny 2 3 2 8 11 13" xfId="10624"/>
    <cellStyle name="Normalny 2 3 2 8 11 13 2" xfId="20862"/>
    <cellStyle name="Normalny 2 3 2 8 11 14" xfId="11409"/>
    <cellStyle name="Normalny 2 3 2 8 11 14 2" xfId="21644"/>
    <cellStyle name="Normalny 2 3 2 8 11 15" xfId="12200"/>
    <cellStyle name="Normalny 2 3 2 8 11 2" xfId="1698"/>
    <cellStyle name="Normalny 2 3 2 8 11 2 2" xfId="12986"/>
    <cellStyle name="Normalny 2 3 2 8 11 3" xfId="2481"/>
    <cellStyle name="Normalny 2 3 2 8 11 3 2" xfId="13769"/>
    <cellStyle name="Normalny 2 3 2 8 11 4" xfId="3263"/>
    <cellStyle name="Normalny 2 3 2 8 11 4 2" xfId="14551"/>
    <cellStyle name="Normalny 2 3 2 8 11 5" xfId="4048"/>
    <cellStyle name="Normalny 2 3 2 8 11 5 2" xfId="15336"/>
    <cellStyle name="Normalny 2 3 2 8 11 6" xfId="5109"/>
    <cellStyle name="Normalny 2 3 2 8 11 6 2" xfId="16123"/>
    <cellStyle name="Normalny 2 3 2 8 11 7" xfId="5858"/>
    <cellStyle name="Normalny 2 3 2 8 11 8" xfId="6705"/>
    <cellStyle name="Normalny 2 3 2 8 11 8 2" xfId="16951"/>
    <cellStyle name="Normalny 2 3 2 8 11 9" xfId="7494"/>
    <cellStyle name="Normalny 2 3 2 8 11 9 2" xfId="17734"/>
    <cellStyle name="Normalny 2 3 2 8 12" xfId="940"/>
    <cellStyle name="Normalny 2 3 2 8 12 10" xfId="8330"/>
    <cellStyle name="Normalny 2 3 2 8 12 10 2" xfId="18568"/>
    <cellStyle name="Normalny 2 3 2 8 12 11" xfId="9112"/>
    <cellStyle name="Normalny 2 3 2 8 12 11 2" xfId="19350"/>
    <cellStyle name="Normalny 2 3 2 8 12 12" xfId="9894"/>
    <cellStyle name="Normalny 2 3 2 8 12 12 2" xfId="20132"/>
    <cellStyle name="Normalny 2 3 2 8 12 13" xfId="10676"/>
    <cellStyle name="Normalny 2 3 2 8 12 13 2" xfId="20914"/>
    <cellStyle name="Normalny 2 3 2 8 12 14" xfId="11461"/>
    <cellStyle name="Normalny 2 3 2 8 12 14 2" xfId="21696"/>
    <cellStyle name="Normalny 2 3 2 8 12 15" xfId="12252"/>
    <cellStyle name="Normalny 2 3 2 8 12 2" xfId="1750"/>
    <cellStyle name="Normalny 2 3 2 8 12 2 2" xfId="13038"/>
    <cellStyle name="Normalny 2 3 2 8 12 3" xfId="2533"/>
    <cellStyle name="Normalny 2 3 2 8 12 3 2" xfId="13821"/>
    <cellStyle name="Normalny 2 3 2 8 12 4" xfId="3315"/>
    <cellStyle name="Normalny 2 3 2 8 12 4 2" xfId="14603"/>
    <cellStyle name="Normalny 2 3 2 8 12 5" xfId="4100"/>
    <cellStyle name="Normalny 2 3 2 8 12 5 2" xfId="15388"/>
    <cellStyle name="Normalny 2 3 2 8 12 6" xfId="5163"/>
    <cellStyle name="Normalny 2 3 2 8 12 6 2" xfId="16176"/>
    <cellStyle name="Normalny 2 3 2 8 12 7" xfId="5859"/>
    <cellStyle name="Normalny 2 3 2 8 12 8" xfId="6758"/>
    <cellStyle name="Normalny 2 3 2 8 12 8 2" xfId="17003"/>
    <cellStyle name="Normalny 2 3 2 8 12 9" xfId="7547"/>
    <cellStyle name="Normalny 2 3 2 8 12 9 2" xfId="17786"/>
    <cellStyle name="Normalny 2 3 2 8 13" xfId="992"/>
    <cellStyle name="Normalny 2 3 2 8 13 10" xfId="8382"/>
    <cellStyle name="Normalny 2 3 2 8 13 10 2" xfId="18620"/>
    <cellStyle name="Normalny 2 3 2 8 13 11" xfId="9164"/>
    <cellStyle name="Normalny 2 3 2 8 13 11 2" xfId="19402"/>
    <cellStyle name="Normalny 2 3 2 8 13 12" xfId="9946"/>
    <cellStyle name="Normalny 2 3 2 8 13 12 2" xfId="20184"/>
    <cellStyle name="Normalny 2 3 2 8 13 13" xfId="10728"/>
    <cellStyle name="Normalny 2 3 2 8 13 13 2" xfId="20966"/>
    <cellStyle name="Normalny 2 3 2 8 13 14" xfId="11513"/>
    <cellStyle name="Normalny 2 3 2 8 13 14 2" xfId="21748"/>
    <cellStyle name="Normalny 2 3 2 8 13 15" xfId="12304"/>
    <cellStyle name="Normalny 2 3 2 8 13 2" xfId="1802"/>
    <cellStyle name="Normalny 2 3 2 8 13 2 2" xfId="13090"/>
    <cellStyle name="Normalny 2 3 2 8 13 3" xfId="2585"/>
    <cellStyle name="Normalny 2 3 2 8 13 3 2" xfId="13873"/>
    <cellStyle name="Normalny 2 3 2 8 13 4" xfId="3367"/>
    <cellStyle name="Normalny 2 3 2 8 13 4 2" xfId="14655"/>
    <cellStyle name="Normalny 2 3 2 8 13 5" xfId="4152"/>
    <cellStyle name="Normalny 2 3 2 8 13 5 2" xfId="15440"/>
    <cellStyle name="Normalny 2 3 2 8 13 6" xfId="5215"/>
    <cellStyle name="Normalny 2 3 2 8 13 6 2" xfId="16228"/>
    <cellStyle name="Normalny 2 3 2 8 13 7" xfId="5860"/>
    <cellStyle name="Normalny 2 3 2 8 13 8" xfId="6810"/>
    <cellStyle name="Normalny 2 3 2 8 13 8 2" xfId="17055"/>
    <cellStyle name="Normalny 2 3 2 8 13 9" xfId="7599"/>
    <cellStyle name="Normalny 2 3 2 8 13 9 2" xfId="17838"/>
    <cellStyle name="Normalny 2 3 2 8 14" xfId="1044"/>
    <cellStyle name="Normalny 2 3 2 8 14 10" xfId="8434"/>
    <cellStyle name="Normalny 2 3 2 8 14 10 2" xfId="18672"/>
    <cellStyle name="Normalny 2 3 2 8 14 11" xfId="9216"/>
    <cellStyle name="Normalny 2 3 2 8 14 11 2" xfId="19454"/>
    <cellStyle name="Normalny 2 3 2 8 14 12" xfId="9998"/>
    <cellStyle name="Normalny 2 3 2 8 14 12 2" xfId="20236"/>
    <cellStyle name="Normalny 2 3 2 8 14 13" xfId="10780"/>
    <cellStyle name="Normalny 2 3 2 8 14 13 2" xfId="21018"/>
    <cellStyle name="Normalny 2 3 2 8 14 14" xfId="11565"/>
    <cellStyle name="Normalny 2 3 2 8 14 14 2" xfId="21800"/>
    <cellStyle name="Normalny 2 3 2 8 14 15" xfId="12356"/>
    <cellStyle name="Normalny 2 3 2 8 14 2" xfId="1854"/>
    <cellStyle name="Normalny 2 3 2 8 14 2 2" xfId="13142"/>
    <cellStyle name="Normalny 2 3 2 8 14 3" xfId="2637"/>
    <cellStyle name="Normalny 2 3 2 8 14 3 2" xfId="13925"/>
    <cellStyle name="Normalny 2 3 2 8 14 4" xfId="3419"/>
    <cellStyle name="Normalny 2 3 2 8 14 4 2" xfId="14707"/>
    <cellStyle name="Normalny 2 3 2 8 14 5" xfId="4204"/>
    <cellStyle name="Normalny 2 3 2 8 14 5 2" xfId="15492"/>
    <cellStyle name="Normalny 2 3 2 8 14 6" xfId="5267"/>
    <cellStyle name="Normalny 2 3 2 8 14 6 2" xfId="16280"/>
    <cellStyle name="Normalny 2 3 2 8 14 7" xfId="5861"/>
    <cellStyle name="Normalny 2 3 2 8 14 8" xfId="6862"/>
    <cellStyle name="Normalny 2 3 2 8 14 8 2" xfId="17107"/>
    <cellStyle name="Normalny 2 3 2 8 14 9" xfId="7651"/>
    <cellStyle name="Normalny 2 3 2 8 14 9 2" xfId="17890"/>
    <cellStyle name="Normalny 2 3 2 8 15" xfId="1097"/>
    <cellStyle name="Normalny 2 3 2 8 15 10" xfId="8486"/>
    <cellStyle name="Normalny 2 3 2 8 15 10 2" xfId="18724"/>
    <cellStyle name="Normalny 2 3 2 8 15 11" xfId="9268"/>
    <cellStyle name="Normalny 2 3 2 8 15 11 2" xfId="19506"/>
    <cellStyle name="Normalny 2 3 2 8 15 12" xfId="10050"/>
    <cellStyle name="Normalny 2 3 2 8 15 12 2" xfId="20288"/>
    <cellStyle name="Normalny 2 3 2 8 15 13" xfId="10832"/>
    <cellStyle name="Normalny 2 3 2 8 15 13 2" xfId="21070"/>
    <cellStyle name="Normalny 2 3 2 8 15 14" xfId="11617"/>
    <cellStyle name="Normalny 2 3 2 8 15 14 2" xfId="21852"/>
    <cellStyle name="Normalny 2 3 2 8 15 15" xfId="12408"/>
    <cellStyle name="Normalny 2 3 2 8 15 2" xfId="1907"/>
    <cellStyle name="Normalny 2 3 2 8 15 2 2" xfId="13195"/>
    <cellStyle name="Normalny 2 3 2 8 15 3" xfId="2689"/>
    <cellStyle name="Normalny 2 3 2 8 15 3 2" xfId="13977"/>
    <cellStyle name="Normalny 2 3 2 8 15 4" xfId="3471"/>
    <cellStyle name="Normalny 2 3 2 8 15 4 2" xfId="14759"/>
    <cellStyle name="Normalny 2 3 2 8 15 5" xfId="4256"/>
    <cellStyle name="Normalny 2 3 2 8 15 5 2" xfId="15544"/>
    <cellStyle name="Normalny 2 3 2 8 15 6" xfId="5320"/>
    <cellStyle name="Normalny 2 3 2 8 15 6 2" xfId="16332"/>
    <cellStyle name="Normalny 2 3 2 8 15 7" xfId="5862"/>
    <cellStyle name="Normalny 2 3 2 8 15 8" xfId="6915"/>
    <cellStyle name="Normalny 2 3 2 8 15 8 2" xfId="17160"/>
    <cellStyle name="Normalny 2 3 2 8 15 9" xfId="7703"/>
    <cellStyle name="Normalny 2 3 2 8 15 9 2" xfId="17942"/>
    <cellStyle name="Normalny 2 3 2 8 16" xfId="1149"/>
    <cellStyle name="Normalny 2 3 2 8 16 10" xfId="8538"/>
    <cellStyle name="Normalny 2 3 2 8 16 10 2" xfId="18776"/>
    <cellStyle name="Normalny 2 3 2 8 16 11" xfId="9320"/>
    <cellStyle name="Normalny 2 3 2 8 16 11 2" xfId="19558"/>
    <cellStyle name="Normalny 2 3 2 8 16 12" xfId="10102"/>
    <cellStyle name="Normalny 2 3 2 8 16 12 2" xfId="20340"/>
    <cellStyle name="Normalny 2 3 2 8 16 13" xfId="10884"/>
    <cellStyle name="Normalny 2 3 2 8 16 13 2" xfId="21122"/>
    <cellStyle name="Normalny 2 3 2 8 16 14" xfId="11669"/>
    <cellStyle name="Normalny 2 3 2 8 16 14 2" xfId="21904"/>
    <cellStyle name="Normalny 2 3 2 8 16 15" xfId="12460"/>
    <cellStyle name="Normalny 2 3 2 8 16 2" xfId="1959"/>
    <cellStyle name="Normalny 2 3 2 8 16 2 2" xfId="13247"/>
    <cellStyle name="Normalny 2 3 2 8 16 3" xfId="2741"/>
    <cellStyle name="Normalny 2 3 2 8 16 3 2" xfId="14029"/>
    <cellStyle name="Normalny 2 3 2 8 16 4" xfId="3523"/>
    <cellStyle name="Normalny 2 3 2 8 16 4 2" xfId="14811"/>
    <cellStyle name="Normalny 2 3 2 8 16 5" xfId="4308"/>
    <cellStyle name="Normalny 2 3 2 8 16 5 2" xfId="15596"/>
    <cellStyle name="Normalny 2 3 2 8 16 6" xfId="5372"/>
    <cellStyle name="Normalny 2 3 2 8 16 6 2" xfId="16384"/>
    <cellStyle name="Normalny 2 3 2 8 16 7" xfId="5863"/>
    <cellStyle name="Normalny 2 3 2 8 16 8" xfId="6967"/>
    <cellStyle name="Normalny 2 3 2 8 16 8 2" xfId="17212"/>
    <cellStyle name="Normalny 2 3 2 8 16 9" xfId="7755"/>
    <cellStyle name="Normalny 2 3 2 8 16 9 2" xfId="17994"/>
    <cellStyle name="Normalny 2 3 2 8 17" xfId="1203"/>
    <cellStyle name="Normalny 2 3 2 8 17 2" xfId="12514"/>
    <cellStyle name="Normalny 2 3 2 8 18" xfId="2013"/>
    <cellStyle name="Normalny 2 3 2 8 18 2" xfId="13301"/>
    <cellStyle name="Normalny 2 3 2 8 19" xfId="2795"/>
    <cellStyle name="Normalny 2 3 2 8 19 2" xfId="14083"/>
    <cellStyle name="Normalny 2 3 2 8 2" xfId="264"/>
    <cellStyle name="Normalny 2 3 2 8 2 10" xfId="7862"/>
    <cellStyle name="Normalny 2 3 2 8 2 10 2" xfId="18100"/>
    <cellStyle name="Normalny 2 3 2 8 2 11" xfId="8644"/>
    <cellStyle name="Normalny 2 3 2 8 2 11 2" xfId="18882"/>
    <cellStyle name="Normalny 2 3 2 8 2 12" xfId="9426"/>
    <cellStyle name="Normalny 2 3 2 8 2 12 2" xfId="19664"/>
    <cellStyle name="Normalny 2 3 2 8 2 13" xfId="10208"/>
    <cellStyle name="Normalny 2 3 2 8 2 13 2" xfId="20446"/>
    <cellStyle name="Normalny 2 3 2 8 2 14" xfId="10991"/>
    <cellStyle name="Normalny 2 3 2 8 2 14 2" xfId="21228"/>
    <cellStyle name="Normalny 2 3 2 8 2 15" xfId="11775"/>
    <cellStyle name="Normalny 2 3 2 8 2 2" xfId="1255"/>
    <cellStyle name="Normalny 2 3 2 8 2 2 2" xfId="12566"/>
    <cellStyle name="Normalny 2 3 2 8 2 3" xfId="2065"/>
    <cellStyle name="Normalny 2 3 2 8 2 3 2" xfId="13353"/>
    <cellStyle name="Normalny 2 3 2 8 2 4" xfId="2847"/>
    <cellStyle name="Normalny 2 3 2 8 2 4 2" xfId="14135"/>
    <cellStyle name="Normalny 2 3 2 8 2 5" xfId="3629"/>
    <cellStyle name="Normalny 2 3 2 8 2 5 2" xfId="14917"/>
    <cellStyle name="Normalny 2 3 2 8 2 6" xfId="4549"/>
    <cellStyle name="Normalny 2 3 2 8 2 6 2" xfId="15705"/>
    <cellStyle name="Normalny 2 3 2 8 2 7" xfId="5864"/>
    <cellStyle name="Normalny 2 3 2 8 2 8" xfId="6284"/>
    <cellStyle name="Normalny 2 3 2 8 2 8 2" xfId="16533"/>
    <cellStyle name="Normalny 2 3 2 8 2 9" xfId="7074"/>
    <cellStyle name="Normalny 2 3 2 8 2 9 2" xfId="17318"/>
    <cellStyle name="Normalny 2 3 2 8 20" xfId="3577"/>
    <cellStyle name="Normalny 2 3 2 8 20 2" xfId="14865"/>
    <cellStyle name="Normalny 2 3 2 8 21" xfId="4464"/>
    <cellStyle name="Normalny 2 3 2 8 21 2" xfId="15653"/>
    <cellStyle name="Normalny 2 3 2 8 22" xfId="5856"/>
    <cellStyle name="Normalny 2 3 2 8 23" xfId="6231"/>
    <cellStyle name="Normalny 2 3 2 8 23 2" xfId="16480"/>
    <cellStyle name="Normalny 2 3 2 8 24" xfId="7022"/>
    <cellStyle name="Normalny 2 3 2 8 24 2" xfId="17266"/>
    <cellStyle name="Normalny 2 3 2 8 25" xfId="7810"/>
    <cellStyle name="Normalny 2 3 2 8 25 2" xfId="18048"/>
    <cellStyle name="Normalny 2 3 2 8 26" xfId="8592"/>
    <cellStyle name="Normalny 2 3 2 8 26 2" xfId="18830"/>
    <cellStyle name="Normalny 2 3 2 8 27" xfId="9374"/>
    <cellStyle name="Normalny 2 3 2 8 27 2" xfId="19612"/>
    <cellStyle name="Normalny 2 3 2 8 28" xfId="10156"/>
    <cellStyle name="Normalny 2 3 2 8 28 2" xfId="20394"/>
    <cellStyle name="Normalny 2 3 2 8 29" xfId="10938"/>
    <cellStyle name="Normalny 2 3 2 8 29 2" xfId="21176"/>
    <cellStyle name="Normalny 2 3 2 8 3" xfId="316"/>
    <cellStyle name="Normalny 2 3 2 8 3 10" xfId="7914"/>
    <cellStyle name="Normalny 2 3 2 8 3 10 2" xfId="18152"/>
    <cellStyle name="Normalny 2 3 2 8 3 11" xfId="8696"/>
    <cellStyle name="Normalny 2 3 2 8 3 11 2" xfId="18934"/>
    <cellStyle name="Normalny 2 3 2 8 3 12" xfId="9478"/>
    <cellStyle name="Normalny 2 3 2 8 3 12 2" xfId="19716"/>
    <cellStyle name="Normalny 2 3 2 8 3 13" xfId="10260"/>
    <cellStyle name="Normalny 2 3 2 8 3 13 2" xfId="20498"/>
    <cellStyle name="Normalny 2 3 2 8 3 14" xfId="11043"/>
    <cellStyle name="Normalny 2 3 2 8 3 14 2" xfId="21280"/>
    <cellStyle name="Normalny 2 3 2 8 3 15" xfId="11827"/>
    <cellStyle name="Normalny 2 3 2 8 3 2" xfId="1307"/>
    <cellStyle name="Normalny 2 3 2 8 3 2 2" xfId="12618"/>
    <cellStyle name="Normalny 2 3 2 8 3 3" xfId="2117"/>
    <cellStyle name="Normalny 2 3 2 8 3 3 2" xfId="13405"/>
    <cellStyle name="Normalny 2 3 2 8 3 4" xfId="2899"/>
    <cellStyle name="Normalny 2 3 2 8 3 4 2" xfId="14187"/>
    <cellStyle name="Normalny 2 3 2 8 3 5" xfId="3681"/>
    <cellStyle name="Normalny 2 3 2 8 3 5 2" xfId="14969"/>
    <cellStyle name="Normalny 2 3 2 8 3 6" xfId="4601"/>
    <cellStyle name="Normalny 2 3 2 8 3 6 2" xfId="15757"/>
    <cellStyle name="Normalny 2 3 2 8 3 7" xfId="5865"/>
    <cellStyle name="Normalny 2 3 2 8 3 8" xfId="6336"/>
    <cellStyle name="Normalny 2 3 2 8 3 8 2" xfId="16585"/>
    <cellStyle name="Normalny 2 3 2 8 3 9" xfId="7126"/>
    <cellStyle name="Normalny 2 3 2 8 3 9 2" xfId="17370"/>
    <cellStyle name="Normalny 2 3 2 8 30" xfId="11723"/>
    <cellStyle name="Normalny 2 3 2 8 4" xfId="368"/>
    <cellStyle name="Normalny 2 3 2 8 4 10" xfId="7966"/>
    <cellStyle name="Normalny 2 3 2 8 4 10 2" xfId="18204"/>
    <cellStyle name="Normalny 2 3 2 8 4 11" xfId="8748"/>
    <cellStyle name="Normalny 2 3 2 8 4 11 2" xfId="18986"/>
    <cellStyle name="Normalny 2 3 2 8 4 12" xfId="9530"/>
    <cellStyle name="Normalny 2 3 2 8 4 12 2" xfId="19768"/>
    <cellStyle name="Normalny 2 3 2 8 4 13" xfId="10312"/>
    <cellStyle name="Normalny 2 3 2 8 4 13 2" xfId="20550"/>
    <cellStyle name="Normalny 2 3 2 8 4 14" xfId="11095"/>
    <cellStyle name="Normalny 2 3 2 8 4 14 2" xfId="21332"/>
    <cellStyle name="Normalny 2 3 2 8 4 15" xfId="11879"/>
    <cellStyle name="Normalny 2 3 2 8 4 2" xfId="1359"/>
    <cellStyle name="Normalny 2 3 2 8 4 2 2" xfId="12670"/>
    <cellStyle name="Normalny 2 3 2 8 4 3" xfId="2169"/>
    <cellStyle name="Normalny 2 3 2 8 4 3 2" xfId="13457"/>
    <cellStyle name="Normalny 2 3 2 8 4 4" xfId="2951"/>
    <cellStyle name="Normalny 2 3 2 8 4 4 2" xfId="14239"/>
    <cellStyle name="Normalny 2 3 2 8 4 5" xfId="3733"/>
    <cellStyle name="Normalny 2 3 2 8 4 5 2" xfId="15021"/>
    <cellStyle name="Normalny 2 3 2 8 4 6" xfId="4653"/>
    <cellStyle name="Normalny 2 3 2 8 4 6 2" xfId="15809"/>
    <cellStyle name="Normalny 2 3 2 8 4 7" xfId="5866"/>
    <cellStyle name="Normalny 2 3 2 8 4 8" xfId="6388"/>
    <cellStyle name="Normalny 2 3 2 8 4 8 2" xfId="16637"/>
    <cellStyle name="Normalny 2 3 2 8 4 9" xfId="7178"/>
    <cellStyle name="Normalny 2 3 2 8 4 9 2" xfId="17422"/>
    <cellStyle name="Normalny 2 3 2 8 5" xfId="420"/>
    <cellStyle name="Normalny 2 3 2 8 5 10" xfId="8018"/>
    <cellStyle name="Normalny 2 3 2 8 5 10 2" xfId="18256"/>
    <cellStyle name="Normalny 2 3 2 8 5 11" xfId="8800"/>
    <cellStyle name="Normalny 2 3 2 8 5 11 2" xfId="19038"/>
    <cellStyle name="Normalny 2 3 2 8 5 12" xfId="9582"/>
    <cellStyle name="Normalny 2 3 2 8 5 12 2" xfId="19820"/>
    <cellStyle name="Normalny 2 3 2 8 5 13" xfId="10364"/>
    <cellStyle name="Normalny 2 3 2 8 5 13 2" xfId="20602"/>
    <cellStyle name="Normalny 2 3 2 8 5 14" xfId="11147"/>
    <cellStyle name="Normalny 2 3 2 8 5 14 2" xfId="21384"/>
    <cellStyle name="Normalny 2 3 2 8 5 15" xfId="11931"/>
    <cellStyle name="Normalny 2 3 2 8 5 2" xfId="1411"/>
    <cellStyle name="Normalny 2 3 2 8 5 2 2" xfId="12722"/>
    <cellStyle name="Normalny 2 3 2 8 5 3" xfId="2221"/>
    <cellStyle name="Normalny 2 3 2 8 5 3 2" xfId="13509"/>
    <cellStyle name="Normalny 2 3 2 8 5 4" xfId="3003"/>
    <cellStyle name="Normalny 2 3 2 8 5 4 2" xfId="14291"/>
    <cellStyle name="Normalny 2 3 2 8 5 5" xfId="3785"/>
    <cellStyle name="Normalny 2 3 2 8 5 5 2" xfId="15073"/>
    <cellStyle name="Normalny 2 3 2 8 5 6" xfId="4705"/>
    <cellStyle name="Normalny 2 3 2 8 5 6 2" xfId="15861"/>
    <cellStyle name="Normalny 2 3 2 8 5 7" xfId="5867"/>
    <cellStyle name="Normalny 2 3 2 8 5 8" xfId="6440"/>
    <cellStyle name="Normalny 2 3 2 8 5 8 2" xfId="16689"/>
    <cellStyle name="Normalny 2 3 2 8 5 9" xfId="7230"/>
    <cellStyle name="Normalny 2 3 2 8 5 9 2" xfId="17474"/>
    <cellStyle name="Normalny 2 3 2 8 6" xfId="472"/>
    <cellStyle name="Normalny 2 3 2 8 6 10" xfId="8070"/>
    <cellStyle name="Normalny 2 3 2 8 6 10 2" xfId="18308"/>
    <cellStyle name="Normalny 2 3 2 8 6 11" xfId="8852"/>
    <cellStyle name="Normalny 2 3 2 8 6 11 2" xfId="19090"/>
    <cellStyle name="Normalny 2 3 2 8 6 12" xfId="9634"/>
    <cellStyle name="Normalny 2 3 2 8 6 12 2" xfId="19872"/>
    <cellStyle name="Normalny 2 3 2 8 6 13" xfId="10416"/>
    <cellStyle name="Normalny 2 3 2 8 6 13 2" xfId="20654"/>
    <cellStyle name="Normalny 2 3 2 8 6 14" xfId="11199"/>
    <cellStyle name="Normalny 2 3 2 8 6 14 2" xfId="21436"/>
    <cellStyle name="Normalny 2 3 2 8 6 15" xfId="11983"/>
    <cellStyle name="Normalny 2 3 2 8 6 2" xfId="1463"/>
    <cellStyle name="Normalny 2 3 2 8 6 2 2" xfId="12774"/>
    <cellStyle name="Normalny 2 3 2 8 6 3" xfId="2273"/>
    <cellStyle name="Normalny 2 3 2 8 6 3 2" xfId="13561"/>
    <cellStyle name="Normalny 2 3 2 8 6 4" xfId="3055"/>
    <cellStyle name="Normalny 2 3 2 8 6 4 2" xfId="14343"/>
    <cellStyle name="Normalny 2 3 2 8 6 5" xfId="3837"/>
    <cellStyle name="Normalny 2 3 2 8 6 5 2" xfId="15125"/>
    <cellStyle name="Normalny 2 3 2 8 6 6" xfId="4757"/>
    <cellStyle name="Normalny 2 3 2 8 6 6 2" xfId="15913"/>
    <cellStyle name="Normalny 2 3 2 8 6 7" xfId="5868"/>
    <cellStyle name="Normalny 2 3 2 8 6 8" xfId="6492"/>
    <cellStyle name="Normalny 2 3 2 8 6 8 2" xfId="16741"/>
    <cellStyle name="Normalny 2 3 2 8 6 9" xfId="7282"/>
    <cellStyle name="Normalny 2 3 2 8 6 9 2" xfId="17526"/>
    <cellStyle name="Normalny 2 3 2 8 7" xfId="577"/>
    <cellStyle name="Normalny 2 3 2 8 7 2" xfId="5869"/>
    <cellStyle name="Normalny 2 3 2 8 8" xfId="659"/>
    <cellStyle name="Normalny 2 3 2 8 8 10" xfId="8122"/>
    <cellStyle name="Normalny 2 3 2 8 8 10 2" xfId="18360"/>
    <cellStyle name="Normalny 2 3 2 8 8 11" xfId="8904"/>
    <cellStyle name="Normalny 2 3 2 8 8 11 2" xfId="19142"/>
    <cellStyle name="Normalny 2 3 2 8 8 12" xfId="9686"/>
    <cellStyle name="Normalny 2 3 2 8 8 12 2" xfId="19924"/>
    <cellStyle name="Normalny 2 3 2 8 8 13" xfId="10468"/>
    <cellStyle name="Normalny 2 3 2 8 8 13 2" xfId="20706"/>
    <cellStyle name="Normalny 2 3 2 8 8 14" xfId="11251"/>
    <cellStyle name="Normalny 2 3 2 8 8 14 2" xfId="21488"/>
    <cellStyle name="Normalny 2 3 2 8 8 15" xfId="12040"/>
    <cellStyle name="Normalny 2 3 2 8 8 2" xfId="1521"/>
    <cellStyle name="Normalny 2 3 2 8 8 2 2" xfId="12827"/>
    <cellStyle name="Normalny 2 3 2 8 8 3" xfId="2325"/>
    <cellStyle name="Normalny 2 3 2 8 8 3 2" xfId="13613"/>
    <cellStyle name="Normalny 2 3 2 8 8 4" xfId="3107"/>
    <cellStyle name="Normalny 2 3 2 8 8 4 2" xfId="14395"/>
    <cellStyle name="Normalny 2 3 2 8 8 5" xfId="3890"/>
    <cellStyle name="Normalny 2 3 2 8 8 5 2" xfId="15178"/>
    <cellStyle name="Normalny 2 3 2 8 8 6" xfId="4920"/>
    <cellStyle name="Normalny 2 3 2 8 8 6 2" xfId="15966"/>
    <cellStyle name="Normalny 2 3 2 8 8 7" xfId="5870"/>
    <cellStyle name="Normalny 2 3 2 8 8 8" xfId="6545"/>
    <cellStyle name="Normalny 2 3 2 8 8 8 2" xfId="16793"/>
    <cellStyle name="Normalny 2 3 2 8 8 9" xfId="7335"/>
    <cellStyle name="Normalny 2 3 2 8 8 9 2" xfId="17578"/>
    <cellStyle name="Normalny 2 3 2 8 9" xfId="751"/>
    <cellStyle name="Normalny 2 3 2 8 9 10" xfId="8180"/>
    <cellStyle name="Normalny 2 3 2 8 9 10 2" xfId="18418"/>
    <cellStyle name="Normalny 2 3 2 8 9 11" xfId="8962"/>
    <cellStyle name="Normalny 2 3 2 8 9 11 2" xfId="19200"/>
    <cellStyle name="Normalny 2 3 2 8 9 12" xfId="9744"/>
    <cellStyle name="Normalny 2 3 2 8 9 12 2" xfId="19982"/>
    <cellStyle name="Normalny 2 3 2 8 9 13" xfId="10526"/>
    <cellStyle name="Normalny 2 3 2 8 9 13 2" xfId="20764"/>
    <cellStyle name="Normalny 2 3 2 8 9 14" xfId="11310"/>
    <cellStyle name="Normalny 2 3 2 8 9 14 2" xfId="21546"/>
    <cellStyle name="Normalny 2 3 2 8 9 15" xfId="12102"/>
    <cellStyle name="Normalny 2 3 2 8 9 2" xfId="1600"/>
    <cellStyle name="Normalny 2 3 2 8 9 2 2" xfId="12888"/>
    <cellStyle name="Normalny 2 3 2 8 9 3" xfId="2383"/>
    <cellStyle name="Normalny 2 3 2 8 9 3 2" xfId="13671"/>
    <cellStyle name="Normalny 2 3 2 8 9 4" xfId="3165"/>
    <cellStyle name="Normalny 2 3 2 8 9 4 2" xfId="14453"/>
    <cellStyle name="Normalny 2 3 2 8 9 5" xfId="3950"/>
    <cellStyle name="Normalny 2 3 2 8 9 5 2" xfId="15238"/>
    <cellStyle name="Normalny 2 3 2 8 9 6" xfId="4990"/>
    <cellStyle name="Normalny 2 3 2 8 9 6 2" xfId="16025"/>
    <cellStyle name="Normalny 2 3 2 8 9 7" xfId="5871"/>
    <cellStyle name="Normalny 2 3 2 8 9 8" xfId="6606"/>
    <cellStyle name="Normalny 2 3 2 8 9 8 2" xfId="16852"/>
    <cellStyle name="Normalny 2 3 2 8 9 9" xfId="7395"/>
    <cellStyle name="Normalny 2 3 2 8 9 9 2" xfId="17636"/>
    <cellStyle name="Normalny 2 3 2 9" xfId="145"/>
    <cellStyle name="Normalny 2 3 2 9 10" xfId="767"/>
    <cellStyle name="Normalny 2 3 2 9 10 10" xfId="8194"/>
    <cellStyle name="Normalny 2 3 2 9 10 10 2" xfId="18432"/>
    <cellStyle name="Normalny 2 3 2 9 10 11" xfId="8976"/>
    <cellStyle name="Normalny 2 3 2 9 10 11 2" xfId="19214"/>
    <cellStyle name="Normalny 2 3 2 9 10 12" xfId="9758"/>
    <cellStyle name="Normalny 2 3 2 9 10 12 2" xfId="19996"/>
    <cellStyle name="Normalny 2 3 2 9 10 13" xfId="10540"/>
    <cellStyle name="Normalny 2 3 2 9 10 13 2" xfId="20778"/>
    <cellStyle name="Normalny 2 3 2 9 10 14" xfId="11324"/>
    <cellStyle name="Normalny 2 3 2 9 10 14 2" xfId="21560"/>
    <cellStyle name="Normalny 2 3 2 9 10 15" xfId="12116"/>
    <cellStyle name="Normalny 2 3 2 9 10 2" xfId="1614"/>
    <cellStyle name="Normalny 2 3 2 9 10 2 2" xfId="12902"/>
    <cellStyle name="Normalny 2 3 2 9 10 3" xfId="2397"/>
    <cellStyle name="Normalny 2 3 2 9 10 3 2" xfId="13685"/>
    <cellStyle name="Normalny 2 3 2 9 10 4" xfId="3179"/>
    <cellStyle name="Normalny 2 3 2 9 10 4 2" xfId="14467"/>
    <cellStyle name="Normalny 2 3 2 9 10 5" xfId="3964"/>
    <cellStyle name="Normalny 2 3 2 9 10 5 2" xfId="15252"/>
    <cellStyle name="Normalny 2 3 2 9 10 6" xfId="5005"/>
    <cellStyle name="Normalny 2 3 2 9 10 6 2" xfId="16039"/>
    <cellStyle name="Normalny 2 3 2 9 10 7" xfId="5873"/>
    <cellStyle name="Normalny 2 3 2 9 10 8" xfId="6620"/>
    <cellStyle name="Normalny 2 3 2 9 10 8 2" xfId="16866"/>
    <cellStyle name="Normalny 2 3 2 9 10 9" xfId="7409"/>
    <cellStyle name="Normalny 2 3 2 9 10 9 2" xfId="17650"/>
    <cellStyle name="Normalny 2 3 2 9 11" xfId="884"/>
    <cellStyle name="Normalny 2 3 2 9 11 10" xfId="8279"/>
    <cellStyle name="Normalny 2 3 2 9 11 10 2" xfId="18517"/>
    <cellStyle name="Normalny 2 3 2 9 11 11" xfId="9061"/>
    <cellStyle name="Normalny 2 3 2 9 11 11 2" xfId="19299"/>
    <cellStyle name="Normalny 2 3 2 9 11 12" xfId="9843"/>
    <cellStyle name="Normalny 2 3 2 9 11 12 2" xfId="20081"/>
    <cellStyle name="Normalny 2 3 2 9 11 13" xfId="10625"/>
    <cellStyle name="Normalny 2 3 2 9 11 13 2" xfId="20863"/>
    <cellStyle name="Normalny 2 3 2 9 11 14" xfId="11410"/>
    <cellStyle name="Normalny 2 3 2 9 11 14 2" xfId="21645"/>
    <cellStyle name="Normalny 2 3 2 9 11 15" xfId="12201"/>
    <cellStyle name="Normalny 2 3 2 9 11 2" xfId="1699"/>
    <cellStyle name="Normalny 2 3 2 9 11 2 2" xfId="12987"/>
    <cellStyle name="Normalny 2 3 2 9 11 3" xfId="2482"/>
    <cellStyle name="Normalny 2 3 2 9 11 3 2" xfId="13770"/>
    <cellStyle name="Normalny 2 3 2 9 11 4" xfId="3264"/>
    <cellStyle name="Normalny 2 3 2 9 11 4 2" xfId="14552"/>
    <cellStyle name="Normalny 2 3 2 9 11 5" xfId="4049"/>
    <cellStyle name="Normalny 2 3 2 9 11 5 2" xfId="15337"/>
    <cellStyle name="Normalny 2 3 2 9 11 6" xfId="5110"/>
    <cellStyle name="Normalny 2 3 2 9 11 6 2" xfId="16124"/>
    <cellStyle name="Normalny 2 3 2 9 11 7" xfId="5874"/>
    <cellStyle name="Normalny 2 3 2 9 11 8" xfId="6706"/>
    <cellStyle name="Normalny 2 3 2 9 11 8 2" xfId="16952"/>
    <cellStyle name="Normalny 2 3 2 9 11 9" xfId="7495"/>
    <cellStyle name="Normalny 2 3 2 9 11 9 2" xfId="17735"/>
    <cellStyle name="Normalny 2 3 2 9 12" xfId="941"/>
    <cellStyle name="Normalny 2 3 2 9 12 10" xfId="8331"/>
    <cellStyle name="Normalny 2 3 2 9 12 10 2" xfId="18569"/>
    <cellStyle name="Normalny 2 3 2 9 12 11" xfId="9113"/>
    <cellStyle name="Normalny 2 3 2 9 12 11 2" xfId="19351"/>
    <cellStyle name="Normalny 2 3 2 9 12 12" xfId="9895"/>
    <cellStyle name="Normalny 2 3 2 9 12 12 2" xfId="20133"/>
    <cellStyle name="Normalny 2 3 2 9 12 13" xfId="10677"/>
    <cellStyle name="Normalny 2 3 2 9 12 13 2" xfId="20915"/>
    <cellStyle name="Normalny 2 3 2 9 12 14" xfId="11462"/>
    <cellStyle name="Normalny 2 3 2 9 12 14 2" xfId="21697"/>
    <cellStyle name="Normalny 2 3 2 9 12 15" xfId="12253"/>
    <cellStyle name="Normalny 2 3 2 9 12 2" xfId="1751"/>
    <cellStyle name="Normalny 2 3 2 9 12 2 2" xfId="13039"/>
    <cellStyle name="Normalny 2 3 2 9 12 3" xfId="2534"/>
    <cellStyle name="Normalny 2 3 2 9 12 3 2" xfId="13822"/>
    <cellStyle name="Normalny 2 3 2 9 12 4" xfId="3316"/>
    <cellStyle name="Normalny 2 3 2 9 12 4 2" xfId="14604"/>
    <cellStyle name="Normalny 2 3 2 9 12 5" xfId="4101"/>
    <cellStyle name="Normalny 2 3 2 9 12 5 2" xfId="15389"/>
    <cellStyle name="Normalny 2 3 2 9 12 6" xfId="5164"/>
    <cellStyle name="Normalny 2 3 2 9 12 6 2" xfId="16177"/>
    <cellStyle name="Normalny 2 3 2 9 12 7" xfId="5875"/>
    <cellStyle name="Normalny 2 3 2 9 12 8" xfId="6759"/>
    <cellStyle name="Normalny 2 3 2 9 12 8 2" xfId="17004"/>
    <cellStyle name="Normalny 2 3 2 9 12 9" xfId="7548"/>
    <cellStyle name="Normalny 2 3 2 9 12 9 2" xfId="17787"/>
    <cellStyle name="Normalny 2 3 2 9 13" xfId="993"/>
    <cellStyle name="Normalny 2 3 2 9 13 10" xfId="8383"/>
    <cellStyle name="Normalny 2 3 2 9 13 10 2" xfId="18621"/>
    <cellStyle name="Normalny 2 3 2 9 13 11" xfId="9165"/>
    <cellStyle name="Normalny 2 3 2 9 13 11 2" xfId="19403"/>
    <cellStyle name="Normalny 2 3 2 9 13 12" xfId="9947"/>
    <cellStyle name="Normalny 2 3 2 9 13 12 2" xfId="20185"/>
    <cellStyle name="Normalny 2 3 2 9 13 13" xfId="10729"/>
    <cellStyle name="Normalny 2 3 2 9 13 13 2" xfId="20967"/>
    <cellStyle name="Normalny 2 3 2 9 13 14" xfId="11514"/>
    <cellStyle name="Normalny 2 3 2 9 13 14 2" xfId="21749"/>
    <cellStyle name="Normalny 2 3 2 9 13 15" xfId="12305"/>
    <cellStyle name="Normalny 2 3 2 9 13 2" xfId="1803"/>
    <cellStyle name="Normalny 2 3 2 9 13 2 2" xfId="13091"/>
    <cellStyle name="Normalny 2 3 2 9 13 3" xfId="2586"/>
    <cellStyle name="Normalny 2 3 2 9 13 3 2" xfId="13874"/>
    <cellStyle name="Normalny 2 3 2 9 13 4" xfId="3368"/>
    <cellStyle name="Normalny 2 3 2 9 13 4 2" xfId="14656"/>
    <cellStyle name="Normalny 2 3 2 9 13 5" xfId="4153"/>
    <cellStyle name="Normalny 2 3 2 9 13 5 2" xfId="15441"/>
    <cellStyle name="Normalny 2 3 2 9 13 6" xfId="5216"/>
    <cellStyle name="Normalny 2 3 2 9 13 6 2" xfId="16229"/>
    <cellStyle name="Normalny 2 3 2 9 13 7" xfId="5876"/>
    <cellStyle name="Normalny 2 3 2 9 13 8" xfId="6811"/>
    <cellStyle name="Normalny 2 3 2 9 13 8 2" xfId="17056"/>
    <cellStyle name="Normalny 2 3 2 9 13 9" xfId="7600"/>
    <cellStyle name="Normalny 2 3 2 9 13 9 2" xfId="17839"/>
    <cellStyle name="Normalny 2 3 2 9 14" xfId="1045"/>
    <cellStyle name="Normalny 2 3 2 9 14 10" xfId="8435"/>
    <cellStyle name="Normalny 2 3 2 9 14 10 2" xfId="18673"/>
    <cellStyle name="Normalny 2 3 2 9 14 11" xfId="9217"/>
    <cellStyle name="Normalny 2 3 2 9 14 11 2" xfId="19455"/>
    <cellStyle name="Normalny 2 3 2 9 14 12" xfId="9999"/>
    <cellStyle name="Normalny 2 3 2 9 14 12 2" xfId="20237"/>
    <cellStyle name="Normalny 2 3 2 9 14 13" xfId="10781"/>
    <cellStyle name="Normalny 2 3 2 9 14 13 2" xfId="21019"/>
    <cellStyle name="Normalny 2 3 2 9 14 14" xfId="11566"/>
    <cellStyle name="Normalny 2 3 2 9 14 14 2" xfId="21801"/>
    <cellStyle name="Normalny 2 3 2 9 14 15" xfId="12357"/>
    <cellStyle name="Normalny 2 3 2 9 14 2" xfId="1855"/>
    <cellStyle name="Normalny 2 3 2 9 14 2 2" xfId="13143"/>
    <cellStyle name="Normalny 2 3 2 9 14 3" xfId="2638"/>
    <cellStyle name="Normalny 2 3 2 9 14 3 2" xfId="13926"/>
    <cellStyle name="Normalny 2 3 2 9 14 4" xfId="3420"/>
    <cellStyle name="Normalny 2 3 2 9 14 4 2" xfId="14708"/>
    <cellStyle name="Normalny 2 3 2 9 14 5" xfId="4205"/>
    <cellStyle name="Normalny 2 3 2 9 14 5 2" xfId="15493"/>
    <cellStyle name="Normalny 2 3 2 9 14 6" xfId="5268"/>
    <cellStyle name="Normalny 2 3 2 9 14 6 2" xfId="16281"/>
    <cellStyle name="Normalny 2 3 2 9 14 7" xfId="5877"/>
    <cellStyle name="Normalny 2 3 2 9 14 8" xfId="6863"/>
    <cellStyle name="Normalny 2 3 2 9 14 8 2" xfId="17108"/>
    <cellStyle name="Normalny 2 3 2 9 14 9" xfId="7652"/>
    <cellStyle name="Normalny 2 3 2 9 14 9 2" xfId="17891"/>
    <cellStyle name="Normalny 2 3 2 9 15" xfId="1098"/>
    <cellStyle name="Normalny 2 3 2 9 15 10" xfId="8487"/>
    <cellStyle name="Normalny 2 3 2 9 15 10 2" xfId="18725"/>
    <cellStyle name="Normalny 2 3 2 9 15 11" xfId="9269"/>
    <cellStyle name="Normalny 2 3 2 9 15 11 2" xfId="19507"/>
    <cellStyle name="Normalny 2 3 2 9 15 12" xfId="10051"/>
    <cellStyle name="Normalny 2 3 2 9 15 12 2" xfId="20289"/>
    <cellStyle name="Normalny 2 3 2 9 15 13" xfId="10833"/>
    <cellStyle name="Normalny 2 3 2 9 15 13 2" xfId="21071"/>
    <cellStyle name="Normalny 2 3 2 9 15 14" xfId="11618"/>
    <cellStyle name="Normalny 2 3 2 9 15 14 2" xfId="21853"/>
    <cellStyle name="Normalny 2 3 2 9 15 15" xfId="12409"/>
    <cellStyle name="Normalny 2 3 2 9 15 2" xfId="1908"/>
    <cellStyle name="Normalny 2 3 2 9 15 2 2" xfId="13196"/>
    <cellStyle name="Normalny 2 3 2 9 15 3" xfId="2690"/>
    <cellStyle name="Normalny 2 3 2 9 15 3 2" xfId="13978"/>
    <cellStyle name="Normalny 2 3 2 9 15 4" xfId="3472"/>
    <cellStyle name="Normalny 2 3 2 9 15 4 2" xfId="14760"/>
    <cellStyle name="Normalny 2 3 2 9 15 5" xfId="4257"/>
    <cellStyle name="Normalny 2 3 2 9 15 5 2" xfId="15545"/>
    <cellStyle name="Normalny 2 3 2 9 15 6" xfId="5321"/>
    <cellStyle name="Normalny 2 3 2 9 15 6 2" xfId="16333"/>
    <cellStyle name="Normalny 2 3 2 9 15 7" xfId="5878"/>
    <cellStyle name="Normalny 2 3 2 9 15 8" xfId="6916"/>
    <cellStyle name="Normalny 2 3 2 9 15 8 2" xfId="17161"/>
    <cellStyle name="Normalny 2 3 2 9 15 9" xfId="7704"/>
    <cellStyle name="Normalny 2 3 2 9 15 9 2" xfId="17943"/>
    <cellStyle name="Normalny 2 3 2 9 16" xfId="1150"/>
    <cellStyle name="Normalny 2 3 2 9 16 10" xfId="8539"/>
    <cellStyle name="Normalny 2 3 2 9 16 10 2" xfId="18777"/>
    <cellStyle name="Normalny 2 3 2 9 16 11" xfId="9321"/>
    <cellStyle name="Normalny 2 3 2 9 16 11 2" xfId="19559"/>
    <cellStyle name="Normalny 2 3 2 9 16 12" xfId="10103"/>
    <cellStyle name="Normalny 2 3 2 9 16 12 2" xfId="20341"/>
    <cellStyle name="Normalny 2 3 2 9 16 13" xfId="10885"/>
    <cellStyle name="Normalny 2 3 2 9 16 13 2" xfId="21123"/>
    <cellStyle name="Normalny 2 3 2 9 16 14" xfId="11670"/>
    <cellStyle name="Normalny 2 3 2 9 16 14 2" xfId="21905"/>
    <cellStyle name="Normalny 2 3 2 9 16 15" xfId="12461"/>
    <cellStyle name="Normalny 2 3 2 9 16 2" xfId="1960"/>
    <cellStyle name="Normalny 2 3 2 9 16 2 2" xfId="13248"/>
    <cellStyle name="Normalny 2 3 2 9 16 3" xfId="2742"/>
    <cellStyle name="Normalny 2 3 2 9 16 3 2" xfId="14030"/>
    <cellStyle name="Normalny 2 3 2 9 16 4" xfId="3524"/>
    <cellStyle name="Normalny 2 3 2 9 16 4 2" xfId="14812"/>
    <cellStyle name="Normalny 2 3 2 9 16 5" xfId="4309"/>
    <cellStyle name="Normalny 2 3 2 9 16 5 2" xfId="15597"/>
    <cellStyle name="Normalny 2 3 2 9 16 6" xfId="5373"/>
    <cellStyle name="Normalny 2 3 2 9 16 6 2" xfId="16385"/>
    <cellStyle name="Normalny 2 3 2 9 16 7" xfId="5879"/>
    <cellStyle name="Normalny 2 3 2 9 16 8" xfId="6968"/>
    <cellStyle name="Normalny 2 3 2 9 16 8 2" xfId="17213"/>
    <cellStyle name="Normalny 2 3 2 9 16 9" xfId="7756"/>
    <cellStyle name="Normalny 2 3 2 9 16 9 2" xfId="17995"/>
    <cellStyle name="Normalny 2 3 2 9 17" xfId="1204"/>
    <cellStyle name="Normalny 2 3 2 9 17 2" xfId="12515"/>
    <cellStyle name="Normalny 2 3 2 9 18" xfId="2014"/>
    <cellStyle name="Normalny 2 3 2 9 18 2" xfId="13302"/>
    <cellStyle name="Normalny 2 3 2 9 19" xfId="2796"/>
    <cellStyle name="Normalny 2 3 2 9 19 2" xfId="14084"/>
    <cellStyle name="Normalny 2 3 2 9 2" xfId="265"/>
    <cellStyle name="Normalny 2 3 2 9 2 10" xfId="7863"/>
    <cellStyle name="Normalny 2 3 2 9 2 10 2" xfId="18101"/>
    <cellStyle name="Normalny 2 3 2 9 2 11" xfId="8645"/>
    <cellStyle name="Normalny 2 3 2 9 2 11 2" xfId="18883"/>
    <cellStyle name="Normalny 2 3 2 9 2 12" xfId="9427"/>
    <cellStyle name="Normalny 2 3 2 9 2 12 2" xfId="19665"/>
    <cellStyle name="Normalny 2 3 2 9 2 13" xfId="10209"/>
    <cellStyle name="Normalny 2 3 2 9 2 13 2" xfId="20447"/>
    <cellStyle name="Normalny 2 3 2 9 2 14" xfId="10992"/>
    <cellStyle name="Normalny 2 3 2 9 2 14 2" xfId="21229"/>
    <cellStyle name="Normalny 2 3 2 9 2 15" xfId="11776"/>
    <cellStyle name="Normalny 2 3 2 9 2 2" xfId="1256"/>
    <cellStyle name="Normalny 2 3 2 9 2 2 2" xfId="12567"/>
    <cellStyle name="Normalny 2 3 2 9 2 3" xfId="2066"/>
    <cellStyle name="Normalny 2 3 2 9 2 3 2" xfId="13354"/>
    <cellStyle name="Normalny 2 3 2 9 2 4" xfId="2848"/>
    <cellStyle name="Normalny 2 3 2 9 2 4 2" xfId="14136"/>
    <cellStyle name="Normalny 2 3 2 9 2 5" xfId="3630"/>
    <cellStyle name="Normalny 2 3 2 9 2 5 2" xfId="14918"/>
    <cellStyle name="Normalny 2 3 2 9 2 6" xfId="4550"/>
    <cellStyle name="Normalny 2 3 2 9 2 6 2" xfId="15706"/>
    <cellStyle name="Normalny 2 3 2 9 2 7" xfId="5880"/>
    <cellStyle name="Normalny 2 3 2 9 2 8" xfId="6285"/>
    <cellStyle name="Normalny 2 3 2 9 2 8 2" xfId="16534"/>
    <cellStyle name="Normalny 2 3 2 9 2 9" xfId="7075"/>
    <cellStyle name="Normalny 2 3 2 9 2 9 2" xfId="17319"/>
    <cellStyle name="Normalny 2 3 2 9 20" xfId="3578"/>
    <cellStyle name="Normalny 2 3 2 9 20 2" xfId="14866"/>
    <cellStyle name="Normalny 2 3 2 9 21" xfId="4465"/>
    <cellStyle name="Normalny 2 3 2 9 21 2" xfId="15654"/>
    <cellStyle name="Normalny 2 3 2 9 22" xfId="5872"/>
    <cellStyle name="Normalny 2 3 2 9 23" xfId="6232"/>
    <cellStyle name="Normalny 2 3 2 9 23 2" xfId="16481"/>
    <cellStyle name="Normalny 2 3 2 9 24" xfId="7023"/>
    <cellStyle name="Normalny 2 3 2 9 24 2" xfId="17267"/>
    <cellStyle name="Normalny 2 3 2 9 25" xfId="7811"/>
    <cellStyle name="Normalny 2 3 2 9 25 2" xfId="18049"/>
    <cellStyle name="Normalny 2 3 2 9 26" xfId="8593"/>
    <cellStyle name="Normalny 2 3 2 9 26 2" xfId="18831"/>
    <cellStyle name="Normalny 2 3 2 9 27" xfId="9375"/>
    <cellStyle name="Normalny 2 3 2 9 27 2" xfId="19613"/>
    <cellStyle name="Normalny 2 3 2 9 28" xfId="10157"/>
    <cellStyle name="Normalny 2 3 2 9 28 2" xfId="20395"/>
    <cellStyle name="Normalny 2 3 2 9 29" xfId="10939"/>
    <cellStyle name="Normalny 2 3 2 9 29 2" xfId="21177"/>
    <cellStyle name="Normalny 2 3 2 9 3" xfId="317"/>
    <cellStyle name="Normalny 2 3 2 9 3 10" xfId="7915"/>
    <cellStyle name="Normalny 2 3 2 9 3 10 2" xfId="18153"/>
    <cellStyle name="Normalny 2 3 2 9 3 11" xfId="8697"/>
    <cellStyle name="Normalny 2 3 2 9 3 11 2" xfId="18935"/>
    <cellStyle name="Normalny 2 3 2 9 3 12" xfId="9479"/>
    <cellStyle name="Normalny 2 3 2 9 3 12 2" xfId="19717"/>
    <cellStyle name="Normalny 2 3 2 9 3 13" xfId="10261"/>
    <cellStyle name="Normalny 2 3 2 9 3 13 2" xfId="20499"/>
    <cellStyle name="Normalny 2 3 2 9 3 14" xfId="11044"/>
    <cellStyle name="Normalny 2 3 2 9 3 14 2" xfId="21281"/>
    <cellStyle name="Normalny 2 3 2 9 3 15" xfId="11828"/>
    <cellStyle name="Normalny 2 3 2 9 3 2" xfId="1308"/>
    <cellStyle name="Normalny 2 3 2 9 3 2 2" xfId="12619"/>
    <cellStyle name="Normalny 2 3 2 9 3 3" xfId="2118"/>
    <cellStyle name="Normalny 2 3 2 9 3 3 2" xfId="13406"/>
    <cellStyle name="Normalny 2 3 2 9 3 4" xfId="2900"/>
    <cellStyle name="Normalny 2 3 2 9 3 4 2" xfId="14188"/>
    <cellStyle name="Normalny 2 3 2 9 3 5" xfId="3682"/>
    <cellStyle name="Normalny 2 3 2 9 3 5 2" xfId="14970"/>
    <cellStyle name="Normalny 2 3 2 9 3 6" xfId="4602"/>
    <cellStyle name="Normalny 2 3 2 9 3 6 2" xfId="15758"/>
    <cellStyle name="Normalny 2 3 2 9 3 7" xfId="5881"/>
    <cellStyle name="Normalny 2 3 2 9 3 8" xfId="6337"/>
    <cellStyle name="Normalny 2 3 2 9 3 8 2" xfId="16586"/>
    <cellStyle name="Normalny 2 3 2 9 3 9" xfId="7127"/>
    <cellStyle name="Normalny 2 3 2 9 3 9 2" xfId="17371"/>
    <cellStyle name="Normalny 2 3 2 9 30" xfId="11724"/>
    <cellStyle name="Normalny 2 3 2 9 4" xfId="369"/>
    <cellStyle name="Normalny 2 3 2 9 4 10" xfId="7967"/>
    <cellStyle name="Normalny 2 3 2 9 4 10 2" xfId="18205"/>
    <cellStyle name="Normalny 2 3 2 9 4 11" xfId="8749"/>
    <cellStyle name="Normalny 2 3 2 9 4 11 2" xfId="18987"/>
    <cellStyle name="Normalny 2 3 2 9 4 12" xfId="9531"/>
    <cellStyle name="Normalny 2 3 2 9 4 12 2" xfId="19769"/>
    <cellStyle name="Normalny 2 3 2 9 4 13" xfId="10313"/>
    <cellStyle name="Normalny 2 3 2 9 4 13 2" xfId="20551"/>
    <cellStyle name="Normalny 2 3 2 9 4 14" xfId="11096"/>
    <cellStyle name="Normalny 2 3 2 9 4 14 2" xfId="21333"/>
    <cellStyle name="Normalny 2 3 2 9 4 15" xfId="11880"/>
    <cellStyle name="Normalny 2 3 2 9 4 2" xfId="1360"/>
    <cellStyle name="Normalny 2 3 2 9 4 2 2" xfId="12671"/>
    <cellStyle name="Normalny 2 3 2 9 4 3" xfId="2170"/>
    <cellStyle name="Normalny 2 3 2 9 4 3 2" xfId="13458"/>
    <cellStyle name="Normalny 2 3 2 9 4 4" xfId="2952"/>
    <cellStyle name="Normalny 2 3 2 9 4 4 2" xfId="14240"/>
    <cellStyle name="Normalny 2 3 2 9 4 5" xfId="3734"/>
    <cellStyle name="Normalny 2 3 2 9 4 5 2" xfId="15022"/>
    <cellStyle name="Normalny 2 3 2 9 4 6" xfId="4654"/>
    <cellStyle name="Normalny 2 3 2 9 4 6 2" xfId="15810"/>
    <cellStyle name="Normalny 2 3 2 9 4 7" xfId="5882"/>
    <cellStyle name="Normalny 2 3 2 9 4 8" xfId="6389"/>
    <cellStyle name="Normalny 2 3 2 9 4 8 2" xfId="16638"/>
    <cellStyle name="Normalny 2 3 2 9 4 9" xfId="7179"/>
    <cellStyle name="Normalny 2 3 2 9 4 9 2" xfId="17423"/>
    <cellStyle name="Normalny 2 3 2 9 5" xfId="421"/>
    <cellStyle name="Normalny 2 3 2 9 5 10" xfId="8019"/>
    <cellStyle name="Normalny 2 3 2 9 5 10 2" xfId="18257"/>
    <cellStyle name="Normalny 2 3 2 9 5 11" xfId="8801"/>
    <cellStyle name="Normalny 2 3 2 9 5 11 2" xfId="19039"/>
    <cellStyle name="Normalny 2 3 2 9 5 12" xfId="9583"/>
    <cellStyle name="Normalny 2 3 2 9 5 12 2" xfId="19821"/>
    <cellStyle name="Normalny 2 3 2 9 5 13" xfId="10365"/>
    <cellStyle name="Normalny 2 3 2 9 5 13 2" xfId="20603"/>
    <cellStyle name="Normalny 2 3 2 9 5 14" xfId="11148"/>
    <cellStyle name="Normalny 2 3 2 9 5 14 2" xfId="21385"/>
    <cellStyle name="Normalny 2 3 2 9 5 15" xfId="11932"/>
    <cellStyle name="Normalny 2 3 2 9 5 2" xfId="1412"/>
    <cellStyle name="Normalny 2 3 2 9 5 2 2" xfId="12723"/>
    <cellStyle name="Normalny 2 3 2 9 5 3" xfId="2222"/>
    <cellStyle name="Normalny 2 3 2 9 5 3 2" xfId="13510"/>
    <cellStyle name="Normalny 2 3 2 9 5 4" xfId="3004"/>
    <cellStyle name="Normalny 2 3 2 9 5 4 2" xfId="14292"/>
    <cellStyle name="Normalny 2 3 2 9 5 5" xfId="3786"/>
    <cellStyle name="Normalny 2 3 2 9 5 5 2" xfId="15074"/>
    <cellStyle name="Normalny 2 3 2 9 5 6" xfId="4706"/>
    <cellStyle name="Normalny 2 3 2 9 5 6 2" xfId="15862"/>
    <cellStyle name="Normalny 2 3 2 9 5 7" xfId="5883"/>
    <cellStyle name="Normalny 2 3 2 9 5 8" xfId="6441"/>
    <cellStyle name="Normalny 2 3 2 9 5 8 2" xfId="16690"/>
    <cellStyle name="Normalny 2 3 2 9 5 9" xfId="7231"/>
    <cellStyle name="Normalny 2 3 2 9 5 9 2" xfId="17475"/>
    <cellStyle name="Normalny 2 3 2 9 6" xfId="473"/>
    <cellStyle name="Normalny 2 3 2 9 6 10" xfId="8071"/>
    <cellStyle name="Normalny 2 3 2 9 6 10 2" xfId="18309"/>
    <cellStyle name="Normalny 2 3 2 9 6 11" xfId="8853"/>
    <cellStyle name="Normalny 2 3 2 9 6 11 2" xfId="19091"/>
    <cellStyle name="Normalny 2 3 2 9 6 12" xfId="9635"/>
    <cellStyle name="Normalny 2 3 2 9 6 12 2" xfId="19873"/>
    <cellStyle name="Normalny 2 3 2 9 6 13" xfId="10417"/>
    <cellStyle name="Normalny 2 3 2 9 6 13 2" xfId="20655"/>
    <cellStyle name="Normalny 2 3 2 9 6 14" xfId="11200"/>
    <cellStyle name="Normalny 2 3 2 9 6 14 2" xfId="21437"/>
    <cellStyle name="Normalny 2 3 2 9 6 15" xfId="11984"/>
    <cellStyle name="Normalny 2 3 2 9 6 2" xfId="1464"/>
    <cellStyle name="Normalny 2 3 2 9 6 2 2" xfId="12775"/>
    <cellStyle name="Normalny 2 3 2 9 6 3" xfId="2274"/>
    <cellStyle name="Normalny 2 3 2 9 6 3 2" xfId="13562"/>
    <cellStyle name="Normalny 2 3 2 9 6 4" xfId="3056"/>
    <cellStyle name="Normalny 2 3 2 9 6 4 2" xfId="14344"/>
    <cellStyle name="Normalny 2 3 2 9 6 5" xfId="3838"/>
    <cellStyle name="Normalny 2 3 2 9 6 5 2" xfId="15126"/>
    <cellStyle name="Normalny 2 3 2 9 6 6" xfId="4758"/>
    <cellStyle name="Normalny 2 3 2 9 6 6 2" xfId="15914"/>
    <cellStyle name="Normalny 2 3 2 9 6 7" xfId="5884"/>
    <cellStyle name="Normalny 2 3 2 9 6 8" xfId="6493"/>
    <cellStyle name="Normalny 2 3 2 9 6 8 2" xfId="16742"/>
    <cellStyle name="Normalny 2 3 2 9 6 9" xfId="7283"/>
    <cellStyle name="Normalny 2 3 2 9 6 9 2" xfId="17527"/>
    <cellStyle name="Normalny 2 3 2 9 7" xfId="578"/>
    <cellStyle name="Normalny 2 3 2 9 7 2" xfId="5885"/>
    <cellStyle name="Normalny 2 3 2 9 8" xfId="660"/>
    <cellStyle name="Normalny 2 3 2 9 8 10" xfId="8123"/>
    <cellStyle name="Normalny 2 3 2 9 8 10 2" xfId="18361"/>
    <cellStyle name="Normalny 2 3 2 9 8 11" xfId="8905"/>
    <cellStyle name="Normalny 2 3 2 9 8 11 2" xfId="19143"/>
    <cellStyle name="Normalny 2 3 2 9 8 12" xfId="9687"/>
    <cellStyle name="Normalny 2 3 2 9 8 12 2" xfId="19925"/>
    <cellStyle name="Normalny 2 3 2 9 8 13" xfId="10469"/>
    <cellStyle name="Normalny 2 3 2 9 8 13 2" xfId="20707"/>
    <cellStyle name="Normalny 2 3 2 9 8 14" xfId="11252"/>
    <cellStyle name="Normalny 2 3 2 9 8 14 2" xfId="21489"/>
    <cellStyle name="Normalny 2 3 2 9 8 15" xfId="12041"/>
    <cellStyle name="Normalny 2 3 2 9 8 2" xfId="1522"/>
    <cellStyle name="Normalny 2 3 2 9 8 2 2" xfId="12828"/>
    <cellStyle name="Normalny 2 3 2 9 8 3" xfId="2326"/>
    <cellStyle name="Normalny 2 3 2 9 8 3 2" xfId="13614"/>
    <cellStyle name="Normalny 2 3 2 9 8 4" xfId="3108"/>
    <cellStyle name="Normalny 2 3 2 9 8 4 2" xfId="14396"/>
    <cellStyle name="Normalny 2 3 2 9 8 5" xfId="3891"/>
    <cellStyle name="Normalny 2 3 2 9 8 5 2" xfId="15179"/>
    <cellStyle name="Normalny 2 3 2 9 8 6" xfId="4921"/>
    <cellStyle name="Normalny 2 3 2 9 8 6 2" xfId="15967"/>
    <cellStyle name="Normalny 2 3 2 9 8 7" xfId="5886"/>
    <cellStyle name="Normalny 2 3 2 9 8 8" xfId="6546"/>
    <cellStyle name="Normalny 2 3 2 9 8 8 2" xfId="16794"/>
    <cellStyle name="Normalny 2 3 2 9 8 9" xfId="7336"/>
    <cellStyle name="Normalny 2 3 2 9 8 9 2" xfId="17579"/>
    <cellStyle name="Normalny 2 3 2 9 9" xfId="750"/>
    <cellStyle name="Normalny 2 3 2 9 9 10" xfId="8179"/>
    <cellStyle name="Normalny 2 3 2 9 9 10 2" xfId="18417"/>
    <cellStyle name="Normalny 2 3 2 9 9 11" xfId="8961"/>
    <cellStyle name="Normalny 2 3 2 9 9 11 2" xfId="19199"/>
    <cellStyle name="Normalny 2 3 2 9 9 12" xfId="9743"/>
    <cellStyle name="Normalny 2 3 2 9 9 12 2" xfId="19981"/>
    <cellStyle name="Normalny 2 3 2 9 9 13" xfId="10525"/>
    <cellStyle name="Normalny 2 3 2 9 9 13 2" xfId="20763"/>
    <cellStyle name="Normalny 2 3 2 9 9 14" xfId="11309"/>
    <cellStyle name="Normalny 2 3 2 9 9 14 2" xfId="21545"/>
    <cellStyle name="Normalny 2 3 2 9 9 15" xfId="12101"/>
    <cellStyle name="Normalny 2 3 2 9 9 2" xfId="1599"/>
    <cellStyle name="Normalny 2 3 2 9 9 2 2" xfId="12887"/>
    <cellStyle name="Normalny 2 3 2 9 9 3" xfId="2382"/>
    <cellStyle name="Normalny 2 3 2 9 9 3 2" xfId="13670"/>
    <cellStyle name="Normalny 2 3 2 9 9 4" xfId="3164"/>
    <cellStyle name="Normalny 2 3 2 9 9 4 2" xfId="14452"/>
    <cellStyle name="Normalny 2 3 2 9 9 5" xfId="3949"/>
    <cellStyle name="Normalny 2 3 2 9 9 5 2" xfId="15237"/>
    <cellStyle name="Normalny 2 3 2 9 9 6" xfId="4989"/>
    <cellStyle name="Normalny 2 3 2 9 9 6 2" xfId="16024"/>
    <cellStyle name="Normalny 2 3 2 9 9 7" xfId="5887"/>
    <cellStyle name="Normalny 2 3 2 9 9 8" xfId="6605"/>
    <cellStyle name="Normalny 2 3 2 9 9 8 2" xfId="16851"/>
    <cellStyle name="Normalny 2 3 2 9 9 9" xfId="7394"/>
    <cellStyle name="Normalny 2 3 2 9 9 9 2" xfId="17635"/>
    <cellStyle name="Normalny 2 3 3" xfId="146"/>
    <cellStyle name="Normalny 2 3 3 2" xfId="5888"/>
    <cellStyle name="Normalny 2 3 4" xfId="147"/>
    <cellStyle name="Normalny 2 3 4 2" xfId="579"/>
    <cellStyle name="Normalny 2 3 4 2 2" xfId="5890"/>
    <cellStyle name="Normalny 2 3 4 3" xfId="5889"/>
    <cellStyle name="Normalny 2 4" xfId="148"/>
    <cellStyle name="Normalny 2 4 10" xfId="149"/>
    <cellStyle name="Normalny 2 4 10 10" xfId="761"/>
    <cellStyle name="Normalny 2 4 10 10 10" xfId="8188"/>
    <cellStyle name="Normalny 2 4 10 10 10 2" xfId="18426"/>
    <cellStyle name="Normalny 2 4 10 10 11" xfId="8970"/>
    <cellStyle name="Normalny 2 4 10 10 11 2" xfId="19208"/>
    <cellStyle name="Normalny 2 4 10 10 12" xfId="9752"/>
    <cellStyle name="Normalny 2 4 10 10 12 2" xfId="19990"/>
    <cellStyle name="Normalny 2 4 10 10 13" xfId="10534"/>
    <cellStyle name="Normalny 2 4 10 10 13 2" xfId="20772"/>
    <cellStyle name="Normalny 2 4 10 10 14" xfId="11318"/>
    <cellStyle name="Normalny 2 4 10 10 14 2" xfId="21554"/>
    <cellStyle name="Normalny 2 4 10 10 15" xfId="12110"/>
    <cellStyle name="Normalny 2 4 10 10 2" xfId="1608"/>
    <cellStyle name="Normalny 2 4 10 10 2 2" xfId="12896"/>
    <cellStyle name="Normalny 2 4 10 10 3" xfId="2391"/>
    <cellStyle name="Normalny 2 4 10 10 3 2" xfId="13679"/>
    <cellStyle name="Normalny 2 4 10 10 4" xfId="3173"/>
    <cellStyle name="Normalny 2 4 10 10 4 2" xfId="14461"/>
    <cellStyle name="Normalny 2 4 10 10 5" xfId="3958"/>
    <cellStyle name="Normalny 2 4 10 10 5 2" xfId="15246"/>
    <cellStyle name="Normalny 2 4 10 10 6" xfId="4999"/>
    <cellStyle name="Normalny 2 4 10 10 6 2" xfId="16033"/>
    <cellStyle name="Normalny 2 4 10 10 7" xfId="5892"/>
    <cellStyle name="Normalny 2 4 10 10 8" xfId="6614"/>
    <cellStyle name="Normalny 2 4 10 10 8 2" xfId="16860"/>
    <cellStyle name="Normalny 2 4 10 10 9" xfId="7403"/>
    <cellStyle name="Normalny 2 4 10 10 9 2" xfId="17644"/>
    <cellStyle name="Normalny 2 4 10 11" xfId="886"/>
    <cellStyle name="Normalny 2 4 10 11 10" xfId="8281"/>
    <cellStyle name="Normalny 2 4 10 11 10 2" xfId="18519"/>
    <cellStyle name="Normalny 2 4 10 11 11" xfId="9063"/>
    <cellStyle name="Normalny 2 4 10 11 11 2" xfId="19301"/>
    <cellStyle name="Normalny 2 4 10 11 12" xfId="9845"/>
    <cellStyle name="Normalny 2 4 10 11 12 2" xfId="20083"/>
    <cellStyle name="Normalny 2 4 10 11 13" xfId="10627"/>
    <cellStyle name="Normalny 2 4 10 11 13 2" xfId="20865"/>
    <cellStyle name="Normalny 2 4 10 11 14" xfId="11412"/>
    <cellStyle name="Normalny 2 4 10 11 14 2" xfId="21647"/>
    <cellStyle name="Normalny 2 4 10 11 15" xfId="12203"/>
    <cellStyle name="Normalny 2 4 10 11 2" xfId="1701"/>
    <cellStyle name="Normalny 2 4 10 11 2 2" xfId="12989"/>
    <cellStyle name="Normalny 2 4 10 11 3" xfId="2484"/>
    <cellStyle name="Normalny 2 4 10 11 3 2" xfId="13772"/>
    <cellStyle name="Normalny 2 4 10 11 4" xfId="3266"/>
    <cellStyle name="Normalny 2 4 10 11 4 2" xfId="14554"/>
    <cellStyle name="Normalny 2 4 10 11 5" xfId="4051"/>
    <cellStyle name="Normalny 2 4 10 11 5 2" xfId="15339"/>
    <cellStyle name="Normalny 2 4 10 11 6" xfId="5112"/>
    <cellStyle name="Normalny 2 4 10 11 6 2" xfId="16126"/>
    <cellStyle name="Normalny 2 4 10 11 7" xfId="5893"/>
    <cellStyle name="Normalny 2 4 10 11 8" xfId="6708"/>
    <cellStyle name="Normalny 2 4 10 11 8 2" xfId="16954"/>
    <cellStyle name="Normalny 2 4 10 11 9" xfId="7497"/>
    <cellStyle name="Normalny 2 4 10 11 9 2" xfId="17737"/>
    <cellStyle name="Normalny 2 4 10 12" xfId="943"/>
    <cellStyle name="Normalny 2 4 10 12 10" xfId="8333"/>
    <cellStyle name="Normalny 2 4 10 12 10 2" xfId="18571"/>
    <cellStyle name="Normalny 2 4 10 12 11" xfId="9115"/>
    <cellStyle name="Normalny 2 4 10 12 11 2" xfId="19353"/>
    <cellStyle name="Normalny 2 4 10 12 12" xfId="9897"/>
    <cellStyle name="Normalny 2 4 10 12 12 2" xfId="20135"/>
    <cellStyle name="Normalny 2 4 10 12 13" xfId="10679"/>
    <cellStyle name="Normalny 2 4 10 12 13 2" xfId="20917"/>
    <cellStyle name="Normalny 2 4 10 12 14" xfId="11464"/>
    <cellStyle name="Normalny 2 4 10 12 14 2" xfId="21699"/>
    <cellStyle name="Normalny 2 4 10 12 15" xfId="12255"/>
    <cellStyle name="Normalny 2 4 10 12 2" xfId="1753"/>
    <cellStyle name="Normalny 2 4 10 12 2 2" xfId="13041"/>
    <cellStyle name="Normalny 2 4 10 12 3" xfId="2536"/>
    <cellStyle name="Normalny 2 4 10 12 3 2" xfId="13824"/>
    <cellStyle name="Normalny 2 4 10 12 4" xfId="3318"/>
    <cellStyle name="Normalny 2 4 10 12 4 2" xfId="14606"/>
    <cellStyle name="Normalny 2 4 10 12 5" xfId="4103"/>
    <cellStyle name="Normalny 2 4 10 12 5 2" xfId="15391"/>
    <cellStyle name="Normalny 2 4 10 12 6" xfId="5166"/>
    <cellStyle name="Normalny 2 4 10 12 6 2" xfId="16179"/>
    <cellStyle name="Normalny 2 4 10 12 7" xfId="5894"/>
    <cellStyle name="Normalny 2 4 10 12 8" xfId="6761"/>
    <cellStyle name="Normalny 2 4 10 12 8 2" xfId="17006"/>
    <cellStyle name="Normalny 2 4 10 12 9" xfId="7550"/>
    <cellStyle name="Normalny 2 4 10 12 9 2" xfId="17789"/>
    <cellStyle name="Normalny 2 4 10 13" xfId="995"/>
    <cellStyle name="Normalny 2 4 10 13 10" xfId="8385"/>
    <cellStyle name="Normalny 2 4 10 13 10 2" xfId="18623"/>
    <cellStyle name="Normalny 2 4 10 13 11" xfId="9167"/>
    <cellStyle name="Normalny 2 4 10 13 11 2" xfId="19405"/>
    <cellStyle name="Normalny 2 4 10 13 12" xfId="9949"/>
    <cellStyle name="Normalny 2 4 10 13 12 2" xfId="20187"/>
    <cellStyle name="Normalny 2 4 10 13 13" xfId="10731"/>
    <cellStyle name="Normalny 2 4 10 13 13 2" xfId="20969"/>
    <cellStyle name="Normalny 2 4 10 13 14" xfId="11516"/>
    <cellStyle name="Normalny 2 4 10 13 14 2" xfId="21751"/>
    <cellStyle name="Normalny 2 4 10 13 15" xfId="12307"/>
    <cellStyle name="Normalny 2 4 10 13 2" xfId="1805"/>
    <cellStyle name="Normalny 2 4 10 13 2 2" xfId="13093"/>
    <cellStyle name="Normalny 2 4 10 13 3" xfId="2588"/>
    <cellStyle name="Normalny 2 4 10 13 3 2" xfId="13876"/>
    <cellStyle name="Normalny 2 4 10 13 4" xfId="3370"/>
    <cellStyle name="Normalny 2 4 10 13 4 2" xfId="14658"/>
    <cellStyle name="Normalny 2 4 10 13 5" xfId="4155"/>
    <cellStyle name="Normalny 2 4 10 13 5 2" xfId="15443"/>
    <cellStyle name="Normalny 2 4 10 13 6" xfId="5218"/>
    <cellStyle name="Normalny 2 4 10 13 6 2" xfId="16231"/>
    <cellStyle name="Normalny 2 4 10 13 7" xfId="5895"/>
    <cellStyle name="Normalny 2 4 10 13 8" xfId="6813"/>
    <cellStyle name="Normalny 2 4 10 13 8 2" xfId="17058"/>
    <cellStyle name="Normalny 2 4 10 13 9" xfId="7602"/>
    <cellStyle name="Normalny 2 4 10 13 9 2" xfId="17841"/>
    <cellStyle name="Normalny 2 4 10 14" xfId="1047"/>
    <cellStyle name="Normalny 2 4 10 14 10" xfId="8437"/>
    <cellStyle name="Normalny 2 4 10 14 10 2" xfId="18675"/>
    <cellStyle name="Normalny 2 4 10 14 11" xfId="9219"/>
    <cellStyle name="Normalny 2 4 10 14 11 2" xfId="19457"/>
    <cellStyle name="Normalny 2 4 10 14 12" xfId="10001"/>
    <cellStyle name="Normalny 2 4 10 14 12 2" xfId="20239"/>
    <cellStyle name="Normalny 2 4 10 14 13" xfId="10783"/>
    <cellStyle name="Normalny 2 4 10 14 13 2" xfId="21021"/>
    <cellStyle name="Normalny 2 4 10 14 14" xfId="11568"/>
    <cellStyle name="Normalny 2 4 10 14 14 2" xfId="21803"/>
    <cellStyle name="Normalny 2 4 10 14 15" xfId="12359"/>
    <cellStyle name="Normalny 2 4 10 14 2" xfId="1857"/>
    <cellStyle name="Normalny 2 4 10 14 2 2" xfId="13145"/>
    <cellStyle name="Normalny 2 4 10 14 3" xfId="2640"/>
    <cellStyle name="Normalny 2 4 10 14 3 2" xfId="13928"/>
    <cellStyle name="Normalny 2 4 10 14 4" xfId="3422"/>
    <cellStyle name="Normalny 2 4 10 14 4 2" xfId="14710"/>
    <cellStyle name="Normalny 2 4 10 14 5" xfId="4207"/>
    <cellStyle name="Normalny 2 4 10 14 5 2" xfId="15495"/>
    <cellStyle name="Normalny 2 4 10 14 6" xfId="5270"/>
    <cellStyle name="Normalny 2 4 10 14 6 2" xfId="16283"/>
    <cellStyle name="Normalny 2 4 10 14 7" xfId="5896"/>
    <cellStyle name="Normalny 2 4 10 14 8" xfId="6865"/>
    <cellStyle name="Normalny 2 4 10 14 8 2" xfId="17110"/>
    <cellStyle name="Normalny 2 4 10 14 9" xfId="7654"/>
    <cellStyle name="Normalny 2 4 10 14 9 2" xfId="17893"/>
    <cellStyle name="Normalny 2 4 10 15" xfId="1100"/>
    <cellStyle name="Normalny 2 4 10 15 10" xfId="8489"/>
    <cellStyle name="Normalny 2 4 10 15 10 2" xfId="18727"/>
    <cellStyle name="Normalny 2 4 10 15 11" xfId="9271"/>
    <cellStyle name="Normalny 2 4 10 15 11 2" xfId="19509"/>
    <cellStyle name="Normalny 2 4 10 15 12" xfId="10053"/>
    <cellStyle name="Normalny 2 4 10 15 12 2" xfId="20291"/>
    <cellStyle name="Normalny 2 4 10 15 13" xfId="10835"/>
    <cellStyle name="Normalny 2 4 10 15 13 2" xfId="21073"/>
    <cellStyle name="Normalny 2 4 10 15 14" xfId="11620"/>
    <cellStyle name="Normalny 2 4 10 15 14 2" xfId="21855"/>
    <cellStyle name="Normalny 2 4 10 15 15" xfId="12411"/>
    <cellStyle name="Normalny 2 4 10 15 2" xfId="1910"/>
    <cellStyle name="Normalny 2 4 10 15 2 2" xfId="13198"/>
    <cellStyle name="Normalny 2 4 10 15 3" xfId="2692"/>
    <cellStyle name="Normalny 2 4 10 15 3 2" xfId="13980"/>
    <cellStyle name="Normalny 2 4 10 15 4" xfId="3474"/>
    <cellStyle name="Normalny 2 4 10 15 4 2" xfId="14762"/>
    <cellStyle name="Normalny 2 4 10 15 5" xfId="4259"/>
    <cellStyle name="Normalny 2 4 10 15 5 2" xfId="15547"/>
    <cellStyle name="Normalny 2 4 10 15 6" xfId="5323"/>
    <cellStyle name="Normalny 2 4 10 15 6 2" xfId="16335"/>
    <cellStyle name="Normalny 2 4 10 15 7" xfId="5897"/>
    <cellStyle name="Normalny 2 4 10 15 8" xfId="6918"/>
    <cellStyle name="Normalny 2 4 10 15 8 2" xfId="17163"/>
    <cellStyle name="Normalny 2 4 10 15 9" xfId="7706"/>
    <cellStyle name="Normalny 2 4 10 15 9 2" xfId="17945"/>
    <cellStyle name="Normalny 2 4 10 16" xfId="1152"/>
    <cellStyle name="Normalny 2 4 10 16 10" xfId="8541"/>
    <cellStyle name="Normalny 2 4 10 16 10 2" xfId="18779"/>
    <cellStyle name="Normalny 2 4 10 16 11" xfId="9323"/>
    <cellStyle name="Normalny 2 4 10 16 11 2" xfId="19561"/>
    <cellStyle name="Normalny 2 4 10 16 12" xfId="10105"/>
    <cellStyle name="Normalny 2 4 10 16 12 2" xfId="20343"/>
    <cellStyle name="Normalny 2 4 10 16 13" xfId="10887"/>
    <cellStyle name="Normalny 2 4 10 16 13 2" xfId="21125"/>
    <cellStyle name="Normalny 2 4 10 16 14" xfId="11672"/>
    <cellStyle name="Normalny 2 4 10 16 14 2" xfId="21907"/>
    <cellStyle name="Normalny 2 4 10 16 15" xfId="12463"/>
    <cellStyle name="Normalny 2 4 10 16 2" xfId="1962"/>
    <cellStyle name="Normalny 2 4 10 16 2 2" xfId="13250"/>
    <cellStyle name="Normalny 2 4 10 16 3" xfId="2744"/>
    <cellStyle name="Normalny 2 4 10 16 3 2" xfId="14032"/>
    <cellStyle name="Normalny 2 4 10 16 4" xfId="3526"/>
    <cellStyle name="Normalny 2 4 10 16 4 2" xfId="14814"/>
    <cellStyle name="Normalny 2 4 10 16 5" xfId="4311"/>
    <cellStyle name="Normalny 2 4 10 16 5 2" xfId="15599"/>
    <cellStyle name="Normalny 2 4 10 16 6" xfId="5375"/>
    <cellStyle name="Normalny 2 4 10 16 6 2" xfId="16387"/>
    <cellStyle name="Normalny 2 4 10 16 7" xfId="5898"/>
    <cellStyle name="Normalny 2 4 10 16 8" xfId="6970"/>
    <cellStyle name="Normalny 2 4 10 16 8 2" xfId="17215"/>
    <cellStyle name="Normalny 2 4 10 16 9" xfId="7758"/>
    <cellStyle name="Normalny 2 4 10 16 9 2" xfId="17997"/>
    <cellStyle name="Normalny 2 4 10 17" xfId="1206"/>
    <cellStyle name="Normalny 2 4 10 17 2" xfId="12517"/>
    <cellStyle name="Normalny 2 4 10 18" xfId="2016"/>
    <cellStyle name="Normalny 2 4 10 18 2" xfId="13304"/>
    <cellStyle name="Normalny 2 4 10 19" xfId="2798"/>
    <cellStyle name="Normalny 2 4 10 19 2" xfId="14086"/>
    <cellStyle name="Normalny 2 4 10 2" xfId="267"/>
    <cellStyle name="Normalny 2 4 10 2 10" xfId="7865"/>
    <cellStyle name="Normalny 2 4 10 2 10 2" xfId="18103"/>
    <cellStyle name="Normalny 2 4 10 2 11" xfId="8647"/>
    <cellStyle name="Normalny 2 4 10 2 11 2" xfId="18885"/>
    <cellStyle name="Normalny 2 4 10 2 12" xfId="9429"/>
    <cellStyle name="Normalny 2 4 10 2 12 2" xfId="19667"/>
    <cellStyle name="Normalny 2 4 10 2 13" xfId="10211"/>
    <cellStyle name="Normalny 2 4 10 2 13 2" xfId="20449"/>
    <cellStyle name="Normalny 2 4 10 2 14" xfId="10994"/>
    <cellStyle name="Normalny 2 4 10 2 14 2" xfId="21231"/>
    <cellStyle name="Normalny 2 4 10 2 15" xfId="11778"/>
    <cellStyle name="Normalny 2 4 10 2 2" xfId="1258"/>
    <cellStyle name="Normalny 2 4 10 2 2 2" xfId="12569"/>
    <cellStyle name="Normalny 2 4 10 2 3" xfId="2068"/>
    <cellStyle name="Normalny 2 4 10 2 3 2" xfId="13356"/>
    <cellStyle name="Normalny 2 4 10 2 4" xfId="2850"/>
    <cellStyle name="Normalny 2 4 10 2 4 2" xfId="14138"/>
    <cellStyle name="Normalny 2 4 10 2 5" xfId="3632"/>
    <cellStyle name="Normalny 2 4 10 2 5 2" xfId="14920"/>
    <cellStyle name="Normalny 2 4 10 2 6" xfId="4552"/>
    <cellStyle name="Normalny 2 4 10 2 6 2" xfId="15708"/>
    <cellStyle name="Normalny 2 4 10 2 7" xfId="5899"/>
    <cellStyle name="Normalny 2 4 10 2 8" xfId="6287"/>
    <cellStyle name="Normalny 2 4 10 2 8 2" xfId="16536"/>
    <cellStyle name="Normalny 2 4 10 2 9" xfId="7077"/>
    <cellStyle name="Normalny 2 4 10 2 9 2" xfId="17321"/>
    <cellStyle name="Normalny 2 4 10 20" xfId="3580"/>
    <cellStyle name="Normalny 2 4 10 20 2" xfId="14868"/>
    <cellStyle name="Normalny 2 4 10 21" xfId="4469"/>
    <cellStyle name="Normalny 2 4 10 21 2" xfId="15656"/>
    <cellStyle name="Normalny 2 4 10 22" xfId="5891"/>
    <cellStyle name="Normalny 2 4 10 23" xfId="6234"/>
    <cellStyle name="Normalny 2 4 10 23 2" xfId="16483"/>
    <cellStyle name="Normalny 2 4 10 24" xfId="7025"/>
    <cellStyle name="Normalny 2 4 10 24 2" xfId="17269"/>
    <cellStyle name="Normalny 2 4 10 25" xfId="7813"/>
    <cellStyle name="Normalny 2 4 10 25 2" xfId="18051"/>
    <cellStyle name="Normalny 2 4 10 26" xfId="8595"/>
    <cellStyle name="Normalny 2 4 10 26 2" xfId="18833"/>
    <cellStyle name="Normalny 2 4 10 27" xfId="9377"/>
    <cellStyle name="Normalny 2 4 10 27 2" xfId="19615"/>
    <cellStyle name="Normalny 2 4 10 28" xfId="10159"/>
    <cellStyle name="Normalny 2 4 10 28 2" xfId="20397"/>
    <cellStyle name="Normalny 2 4 10 29" xfId="10941"/>
    <cellStyle name="Normalny 2 4 10 29 2" xfId="21179"/>
    <cellStyle name="Normalny 2 4 10 3" xfId="319"/>
    <cellStyle name="Normalny 2 4 10 3 10" xfId="7917"/>
    <cellStyle name="Normalny 2 4 10 3 10 2" xfId="18155"/>
    <cellStyle name="Normalny 2 4 10 3 11" xfId="8699"/>
    <cellStyle name="Normalny 2 4 10 3 11 2" xfId="18937"/>
    <cellStyle name="Normalny 2 4 10 3 12" xfId="9481"/>
    <cellStyle name="Normalny 2 4 10 3 12 2" xfId="19719"/>
    <cellStyle name="Normalny 2 4 10 3 13" xfId="10263"/>
    <cellStyle name="Normalny 2 4 10 3 13 2" xfId="20501"/>
    <cellStyle name="Normalny 2 4 10 3 14" xfId="11046"/>
    <cellStyle name="Normalny 2 4 10 3 14 2" xfId="21283"/>
    <cellStyle name="Normalny 2 4 10 3 15" xfId="11830"/>
    <cellStyle name="Normalny 2 4 10 3 2" xfId="1310"/>
    <cellStyle name="Normalny 2 4 10 3 2 2" xfId="12621"/>
    <cellStyle name="Normalny 2 4 10 3 3" xfId="2120"/>
    <cellStyle name="Normalny 2 4 10 3 3 2" xfId="13408"/>
    <cellStyle name="Normalny 2 4 10 3 4" xfId="2902"/>
    <cellStyle name="Normalny 2 4 10 3 4 2" xfId="14190"/>
    <cellStyle name="Normalny 2 4 10 3 5" xfId="3684"/>
    <cellStyle name="Normalny 2 4 10 3 5 2" xfId="14972"/>
    <cellStyle name="Normalny 2 4 10 3 6" xfId="4604"/>
    <cellStyle name="Normalny 2 4 10 3 6 2" xfId="15760"/>
    <cellStyle name="Normalny 2 4 10 3 7" xfId="5900"/>
    <cellStyle name="Normalny 2 4 10 3 8" xfId="6339"/>
    <cellStyle name="Normalny 2 4 10 3 8 2" xfId="16588"/>
    <cellStyle name="Normalny 2 4 10 3 9" xfId="7129"/>
    <cellStyle name="Normalny 2 4 10 3 9 2" xfId="17373"/>
    <cellStyle name="Normalny 2 4 10 30" xfId="11726"/>
    <cellStyle name="Normalny 2 4 10 4" xfId="371"/>
    <cellStyle name="Normalny 2 4 10 4 10" xfId="7969"/>
    <cellStyle name="Normalny 2 4 10 4 10 2" xfId="18207"/>
    <cellStyle name="Normalny 2 4 10 4 11" xfId="8751"/>
    <cellStyle name="Normalny 2 4 10 4 11 2" xfId="18989"/>
    <cellStyle name="Normalny 2 4 10 4 12" xfId="9533"/>
    <cellStyle name="Normalny 2 4 10 4 12 2" xfId="19771"/>
    <cellStyle name="Normalny 2 4 10 4 13" xfId="10315"/>
    <cellStyle name="Normalny 2 4 10 4 13 2" xfId="20553"/>
    <cellStyle name="Normalny 2 4 10 4 14" xfId="11098"/>
    <cellStyle name="Normalny 2 4 10 4 14 2" xfId="21335"/>
    <cellStyle name="Normalny 2 4 10 4 15" xfId="11882"/>
    <cellStyle name="Normalny 2 4 10 4 2" xfId="1362"/>
    <cellStyle name="Normalny 2 4 10 4 2 2" xfId="12673"/>
    <cellStyle name="Normalny 2 4 10 4 3" xfId="2172"/>
    <cellStyle name="Normalny 2 4 10 4 3 2" xfId="13460"/>
    <cellStyle name="Normalny 2 4 10 4 4" xfId="2954"/>
    <cellStyle name="Normalny 2 4 10 4 4 2" xfId="14242"/>
    <cellStyle name="Normalny 2 4 10 4 5" xfId="3736"/>
    <cellStyle name="Normalny 2 4 10 4 5 2" xfId="15024"/>
    <cellStyle name="Normalny 2 4 10 4 6" xfId="4656"/>
    <cellStyle name="Normalny 2 4 10 4 6 2" xfId="15812"/>
    <cellStyle name="Normalny 2 4 10 4 7" xfId="5901"/>
    <cellStyle name="Normalny 2 4 10 4 8" xfId="6391"/>
    <cellStyle name="Normalny 2 4 10 4 8 2" xfId="16640"/>
    <cellStyle name="Normalny 2 4 10 4 9" xfId="7181"/>
    <cellStyle name="Normalny 2 4 10 4 9 2" xfId="17425"/>
    <cellStyle name="Normalny 2 4 10 5" xfId="423"/>
    <cellStyle name="Normalny 2 4 10 5 10" xfId="8021"/>
    <cellStyle name="Normalny 2 4 10 5 10 2" xfId="18259"/>
    <cellStyle name="Normalny 2 4 10 5 11" xfId="8803"/>
    <cellStyle name="Normalny 2 4 10 5 11 2" xfId="19041"/>
    <cellStyle name="Normalny 2 4 10 5 12" xfId="9585"/>
    <cellStyle name="Normalny 2 4 10 5 12 2" xfId="19823"/>
    <cellStyle name="Normalny 2 4 10 5 13" xfId="10367"/>
    <cellStyle name="Normalny 2 4 10 5 13 2" xfId="20605"/>
    <cellStyle name="Normalny 2 4 10 5 14" xfId="11150"/>
    <cellStyle name="Normalny 2 4 10 5 14 2" xfId="21387"/>
    <cellStyle name="Normalny 2 4 10 5 15" xfId="11934"/>
    <cellStyle name="Normalny 2 4 10 5 2" xfId="1414"/>
    <cellStyle name="Normalny 2 4 10 5 2 2" xfId="12725"/>
    <cellStyle name="Normalny 2 4 10 5 3" xfId="2224"/>
    <cellStyle name="Normalny 2 4 10 5 3 2" xfId="13512"/>
    <cellStyle name="Normalny 2 4 10 5 4" xfId="3006"/>
    <cellStyle name="Normalny 2 4 10 5 4 2" xfId="14294"/>
    <cellStyle name="Normalny 2 4 10 5 5" xfId="3788"/>
    <cellStyle name="Normalny 2 4 10 5 5 2" xfId="15076"/>
    <cellStyle name="Normalny 2 4 10 5 6" xfId="4708"/>
    <cellStyle name="Normalny 2 4 10 5 6 2" xfId="15864"/>
    <cellStyle name="Normalny 2 4 10 5 7" xfId="5902"/>
    <cellStyle name="Normalny 2 4 10 5 8" xfId="6443"/>
    <cellStyle name="Normalny 2 4 10 5 8 2" xfId="16692"/>
    <cellStyle name="Normalny 2 4 10 5 9" xfId="7233"/>
    <cellStyle name="Normalny 2 4 10 5 9 2" xfId="17477"/>
    <cellStyle name="Normalny 2 4 10 6" xfId="475"/>
    <cellStyle name="Normalny 2 4 10 6 10" xfId="8073"/>
    <cellStyle name="Normalny 2 4 10 6 10 2" xfId="18311"/>
    <cellStyle name="Normalny 2 4 10 6 11" xfId="8855"/>
    <cellStyle name="Normalny 2 4 10 6 11 2" xfId="19093"/>
    <cellStyle name="Normalny 2 4 10 6 12" xfId="9637"/>
    <cellStyle name="Normalny 2 4 10 6 12 2" xfId="19875"/>
    <cellStyle name="Normalny 2 4 10 6 13" xfId="10419"/>
    <cellStyle name="Normalny 2 4 10 6 13 2" xfId="20657"/>
    <cellStyle name="Normalny 2 4 10 6 14" xfId="11202"/>
    <cellStyle name="Normalny 2 4 10 6 14 2" xfId="21439"/>
    <cellStyle name="Normalny 2 4 10 6 15" xfId="11986"/>
    <cellStyle name="Normalny 2 4 10 6 2" xfId="1466"/>
    <cellStyle name="Normalny 2 4 10 6 2 2" xfId="12777"/>
    <cellStyle name="Normalny 2 4 10 6 3" xfId="2276"/>
    <cellStyle name="Normalny 2 4 10 6 3 2" xfId="13564"/>
    <cellStyle name="Normalny 2 4 10 6 4" xfId="3058"/>
    <cellStyle name="Normalny 2 4 10 6 4 2" xfId="14346"/>
    <cellStyle name="Normalny 2 4 10 6 5" xfId="3840"/>
    <cellStyle name="Normalny 2 4 10 6 5 2" xfId="15128"/>
    <cellStyle name="Normalny 2 4 10 6 6" xfId="4760"/>
    <cellStyle name="Normalny 2 4 10 6 6 2" xfId="15916"/>
    <cellStyle name="Normalny 2 4 10 6 7" xfId="5903"/>
    <cellStyle name="Normalny 2 4 10 6 8" xfId="6495"/>
    <cellStyle name="Normalny 2 4 10 6 8 2" xfId="16744"/>
    <cellStyle name="Normalny 2 4 10 6 9" xfId="7285"/>
    <cellStyle name="Normalny 2 4 10 6 9 2" xfId="17529"/>
    <cellStyle name="Normalny 2 4 10 7" xfId="580"/>
    <cellStyle name="Normalny 2 4 10 7 2" xfId="5904"/>
    <cellStyle name="Normalny 2 4 10 8" xfId="662"/>
    <cellStyle name="Normalny 2 4 10 8 10" xfId="8125"/>
    <cellStyle name="Normalny 2 4 10 8 10 2" xfId="18363"/>
    <cellStyle name="Normalny 2 4 10 8 11" xfId="8907"/>
    <cellStyle name="Normalny 2 4 10 8 11 2" xfId="19145"/>
    <cellStyle name="Normalny 2 4 10 8 12" xfId="9689"/>
    <cellStyle name="Normalny 2 4 10 8 12 2" xfId="19927"/>
    <cellStyle name="Normalny 2 4 10 8 13" xfId="10471"/>
    <cellStyle name="Normalny 2 4 10 8 13 2" xfId="20709"/>
    <cellStyle name="Normalny 2 4 10 8 14" xfId="11254"/>
    <cellStyle name="Normalny 2 4 10 8 14 2" xfId="21491"/>
    <cellStyle name="Normalny 2 4 10 8 15" xfId="12043"/>
    <cellStyle name="Normalny 2 4 10 8 2" xfId="1524"/>
    <cellStyle name="Normalny 2 4 10 8 2 2" xfId="12830"/>
    <cellStyle name="Normalny 2 4 10 8 3" xfId="2328"/>
    <cellStyle name="Normalny 2 4 10 8 3 2" xfId="13616"/>
    <cellStyle name="Normalny 2 4 10 8 4" xfId="3110"/>
    <cellStyle name="Normalny 2 4 10 8 4 2" xfId="14398"/>
    <cellStyle name="Normalny 2 4 10 8 5" xfId="3893"/>
    <cellStyle name="Normalny 2 4 10 8 5 2" xfId="15181"/>
    <cellStyle name="Normalny 2 4 10 8 6" xfId="4923"/>
    <cellStyle name="Normalny 2 4 10 8 6 2" xfId="15969"/>
    <cellStyle name="Normalny 2 4 10 8 7" xfId="5905"/>
    <cellStyle name="Normalny 2 4 10 8 8" xfId="6548"/>
    <cellStyle name="Normalny 2 4 10 8 8 2" xfId="16796"/>
    <cellStyle name="Normalny 2 4 10 8 9" xfId="7338"/>
    <cellStyle name="Normalny 2 4 10 8 9 2" xfId="17581"/>
    <cellStyle name="Normalny 2 4 10 9" xfId="757"/>
    <cellStyle name="Normalny 2 4 10 9 10" xfId="8186"/>
    <cellStyle name="Normalny 2 4 10 9 10 2" xfId="18424"/>
    <cellStyle name="Normalny 2 4 10 9 11" xfId="8968"/>
    <cellStyle name="Normalny 2 4 10 9 11 2" xfId="19206"/>
    <cellStyle name="Normalny 2 4 10 9 12" xfId="9750"/>
    <cellStyle name="Normalny 2 4 10 9 12 2" xfId="19988"/>
    <cellStyle name="Normalny 2 4 10 9 13" xfId="10532"/>
    <cellStyle name="Normalny 2 4 10 9 13 2" xfId="20770"/>
    <cellStyle name="Normalny 2 4 10 9 14" xfId="11316"/>
    <cellStyle name="Normalny 2 4 10 9 14 2" xfId="21552"/>
    <cellStyle name="Normalny 2 4 10 9 15" xfId="12108"/>
    <cellStyle name="Normalny 2 4 10 9 2" xfId="1606"/>
    <cellStyle name="Normalny 2 4 10 9 2 2" xfId="12894"/>
    <cellStyle name="Normalny 2 4 10 9 3" xfId="2389"/>
    <cellStyle name="Normalny 2 4 10 9 3 2" xfId="13677"/>
    <cellStyle name="Normalny 2 4 10 9 4" xfId="3171"/>
    <cellStyle name="Normalny 2 4 10 9 4 2" xfId="14459"/>
    <cellStyle name="Normalny 2 4 10 9 5" xfId="3956"/>
    <cellStyle name="Normalny 2 4 10 9 5 2" xfId="15244"/>
    <cellStyle name="Normalny 2 4 10 9 6" xfId="4996"/>
    <cellStyle name="Normalny 2 4 10 9 6 2" xfId="16031"/>
    <cellStyle name="Normalny 2 4 10 9 7" xfId="5906"/>
    <cellStyle name="Normalny 2 4 10 9 8" xfId="6612"/>
    <cellStyle name="Normalny 2 4 10 9 8 2" xfId="16858"/>
    <cellStyle name="Normalny 2 4 10 9 9" xfId="7401"/>
    <cellStyle name="Normalny 2 4 10 9 9 2" xfId="17642"/>
    <cellStyle name="Normalny 2 4 11" xfId="150"/>
    <cellStyle name="Normalny 2 4 11 10" xfId="763"/>
    <cellStyle name="Normalny 2 4 11 10 10" xfId="8190"/>
    <cellStyle name="Normalny 2 4 11 10 10 2" xfId="18428"/>
    <cellStyle name="Normalny 2 4 11 10 11" xfId="8972"/>
    <cellStyle name="Normalny 2 4 11 10 11 2" xfId="19210"/>
    <cellStyle name="Normalny 2 4 11 10 12" xfId="9754"/>
    <cellStyle name="Normalny 2 4 11 10 12 2" xfId="19992"/>
    <cellStyle name="Normalny 2 4 11 10 13" xfId="10536"/>
    <cellStyle name="Normalny 2 4 11 10 13 2" xfId="20774"/>
    <cellStyle name="Normalny 2 4 11 10 14" xfId="11320"/>
    <cellStyle name="Normalny 2 4 11 10 14 2" xfId="21556"/>
    <cellStyle name="Normalny 2 4 11 10 15" xfId="12112"/>
    <cellStyle name="Normalny 2 4 11 10 2" xfId="1610"/>
    <cellStyle name="Normalny 2 4 11 10 2 2" xfId="12898"/>
    <cellStyle name="Normalny 2 4 11 10 3" xfId="2393"/>
    <cellStyle name="Normalny 2 4 11 10 3 2" xfId="13681"/>
    <cellStyle name="Normalny 2 4 11 10 4" xfId="3175"/>
    <cellStyle name="Normalny 2 4 11 10 4 2" xfId="14463"/>
    <cellStyle name="Normalny 2 4 11 10 5" xfId="3960"/>
    <cellStyle name="Normalny 2 4 11 10 5 2" xfId="15248"/>
    <cellStyle name="Normalny 2 4 11 10 6" xfId="5001"/>
    <cellStyle name="Normalny 2 4 11 10 6 2" xfId="16035"/>
    <cellStyle name="Normalny 2 4 11 10 7" xfId="5908"/>
    <cellStyle name="Normalny 2 4 11 10 8" xfId="6616"/>
    <cellStyle name="Normalny 2 4 11 10 8 2" xfId="16862"/>
    <cellStyle name="Normalny 2 4 11 10 9" xfId="7405"/>
    <cellStyle name="Normalny 2 4 11 10 9 2" xfId="17646"/>
    <cellStyle name="Normalny 2 4 11 11" xfId="887"/>
    <cellStyle name="Normalny 2 4 11 11 10" xfId="8282"/>
    <cellStyle name="Normalny 2 4 11 11 10 2" xfId="18520"/>
    <cellStyle name="Normalny 2 4 11 11 11" xfId="9064"/>
    <cellStyle name="Normalny 2 4 11 11 11 2" xfId="19302"/>
    <cellStyle name="Normalny 2 4 11 11 12" xfId="9846"/>
    <cellStyle name="Normalny 2 4 11 11 12 2" xfId="20084"/>
    <cellStyle name="Normalny 2 4 11 11 13" xfId="10628"/>
    <cellStyle name="Normalny 2 4 11 11 13 2" xfId="20866"/>
    <cellStyle name="Normalny 2 4 11 11 14" xfId="11413"/>
    <cellStyle name="Normalny 2 4 11 11 14 2" xfId="21648"/>
    <cellStyle name="Normalny 2 4 11 11 15" xfId="12204"/>
    <cellStyle name="Normalny 2 4 11 11 2" xfId="1702"/>
    <cellStyle name="Normalny 2 4 11 11 2 2" xfId="12990"/>
    <cellStyle name="Normalny 2 4 11 11 3" xfId="2485"/>
    <cellStyle name="Normalny 2 4 11 11 3 2" xfId="13773"/>
    <cellStyle name="Normalny 2 4 11 11 4" xfId="3267"/>
    <cellStyle name="Normalny 2 4 11 11 4 2" xfId="14555"/>
    <cellStyle name="Normalny 2 4 11 11 5" xfId="4052"/>
    <cellStyle name="Normalny 2 4 11 11 5 2" xfId="15340"/>
    <cellStyle name="Normalny 2 4 11 11 6" xfId="5113"/>
    <cellStyle name="Normalny 2 4 11 11 6 2" xfId="16127"/>
    <cellStyle name="Normalny 2 4 11 11 7" xfId="5909"/>
    <cellStyle name="Normalny 2 4 11 11 8" xfId="6709"/>
    <cellStyle name="Normalny 2 4 11 11 8 2" xfId="16955"/>
    <cellStyle name="Normalny 2 4 11 11 9" xfId="7498"/>
    <cellStyle name="Normalny 2 4 11 11 9 2" xfId="17738"/>
    <cellStyle name="Normalny 2 4 11 12" xfId="944"/>
    <cellStyle name="Normalny 2 4 11 12 10" xfId="8334"/>
    <cellStyle name="Normalny 2 4 11 12 10 2" xfId="18572"/>
    <cellStyle name="Normalny 2 4 11 12 11" xfId="9116"/>
    <cellStyle name="Normalny 2 4 11 12 11 2" xfId="19354"/>
    <cellStyle name="Normalny 2 4 11 12 12" xfId="9898"/>
    <cellStyle name="Normalny 2 4 11 12 12 2" xfId="20136"/>
    <cellStyle name="Normalny 2 4 11 12 13" xfId="10680"/>
    <cellStyle name="Normalny 2 4 11 12 13 2" xfId="20918"/>
    <cellStyle name="Normalny 2 4 11 12 14" xfId="11465"/>
    <cellStyle name="Normalny 2 4 11 12 14 2" xfId="21700"/>
    <cellStyle name="Normalny 2 4 11 12 15" xfId="12256"/>
    <cellStyle name="Normalny 2 4 11 12 2" xfId="1754"/>
    <cellStyle name="Normalny 2 4 11 12 2 2" xfId="13042"/>
    <cellStyle name="Normalny 2 4 11 12 3" xfId="2537"/>
    <cellStyle name="Normalny 2 4 11 12 3 2" xfId="13825"/>
    <cellStyle name="Normalny 2 4 11 12 4" xfId="3319"/>
    <cellStyle name="Normalny 2 4 11 12 4 2" xfId="14607"/>
    <cellStyle name="Normalny 2 4 11 12 5" xfId="4104"/>
    <cellStyle name="Normalny 2 4 11 12 5 2" xfId="15392"/>
    <cellStyle name="Normalny 2 4 11 12 6" xfId="5167"/>
    <cellStyle name="Normalny 2 4 11 12 6 2" xfId="16180"/>
    <cellStyle name="Normalny 2 4 11 12 7" xfId="5910"/>
    <cellStyle name="Normalny 2 4 11 12 8" xfId="6762"/>
    <cellStyle name="Normalny 2 4 11 12 8 2" xfId="17007"/>
    <cellStyle name="Normalny 2 4 11 12 9" xfId="7551"/>
    <cellStyle name="Normalny 2 4 11 12 9 2" xfId="17790"/>
    <cellStyle name="Normalny 2 4 11 13" xfId="996"/>
    <cellStyle name="Normalny 2 4 11 13 10" xfId="8386"/>
    <cellStyle name="Normalny 2 4 11 13 10 2" xfId="18624"/>
    <cellStyle name="Normalny 2 4 11 13 11" xfId="9168"/>
    <cellStyle name="Normalny 2 4 11 13 11 2" xfId="19406"/>
    <cellStyle name="Normalny 2 4 11 13 12" xfId="9950"/>
    <cellStyle name="Normalny 2 4 11 13 12 2" xfId="20188"/>
    <cellStyle name="Normalny 2 4 11 13 13" xfId="10732"/>
    <cellStyle name="Normalny 2 4 11 13 13 2" xfId="20970"/>
    <cellStyle name="Normalny 2 4 11 13 14" xfId="11517"/>
    <cellStyle name="Normalny 2 4 11 13 14 2" xfId="21752"/>
    <cellStyle name="Normalny 2 4 11 13 15" xfId="12308"/>
    <cellStyle name="Normalny 2 4 11 13 2" xfId="1806"/>
    <cellStyle name="Normalny 2 4 11 13 2 2" xfId="13094"/>
    <cellStyle name="Normalny 2 4 11 13 3" xfId="2589"/>
    <cellStyle name="Normalny 2 4 11 13 3 2" xfId="13877"/>
    <cellStyle name="Normalny 2 4 11 13 4" xfId="3371"/>
    <cellStyle name="Normalny 2 4 11 13 4 2" xfId="14659"/>
    <cellStyle name="Normalny 2 4 11 13 5" xfId="4156"/>
    <cellStyle name="Normalny 2 4 11 13 5 2" xfId="15444"/>
    <cellStyle name="Normalny 2 4 11 13 6" xfId="5219"/>
    <cellStyle name="Normalny 2 4 11 13 6 2" xfId="16232"/>
    <cellStyle name="Normalny 2 4 11 13 7" xfId="5911"/>
    <cellStyle name="Normalny 2 4 11 13 8" xfId="6814"/>
    <cellStyle name="Normalny 2 4 11 13 8 2" xfId="17059"/>
    <cellStyle name="Normalny 2 4 11 13 9" xfId="7603"/>
    <cellStyle name="Normalny 2 4 11 13 9 2" xfId="17842"/>
    <cellStyle name="Normalny 2 4 11 14" xfId="1048"/>
    <cellStyle name="Normalny 2 4 11 14 10" xfId="8438"/>
    <cellStyle name="Normalny 2 4 11 14 10 2" xfId="18676"/>
    <cellStyle name="Normalny 2 4 11 14 11" xfId="9220"/>
    <cellStyle name="Normalny 2 4 11 14 11 2" xfId="19458"/>
    <cellStyle name="Normalny 2 4 11 14 12" xfId="10002"/>
    <cellStyle name="Normalny 2 4 11 14 12 2" xfId="20240"/>
    <cellStyle name="Normalny 2 4 11 14 13" xfId="10784"/>
    <cellStyle name="Normalny 2 4 11 14 13 2" xfId="21022"/>
    <cellStyle name="Normalny 2 4 11 14 14" xfId="11569"/>
    <cellStyle name="Normalny 2 4 11 14 14 2" xfId="21804"/>
    <cellStyle name="Normalny 2 4 11 14 15" xfId="12360"/>
    <cellStyle name="Normalny 2 4 11 14 2" xfId="1858"/>
    <cellStyle name="Normalny 2 4 11 14 2 2" xfId="13146"/>
    <cellStyle name="Normalny 2 4 11 14 3" xfId="2641"/>
    <cellStyle name="Normalny 2 4 11 14 3 2" xfId="13929"/>
    <cellStyle name="Normalny 2 4 11 14 4" xfId="3423"/>
    <cellStyle name="Normalny 2 4 11 14 4 2" xfId="14711"/>
    <cellStyle name="Normalny 2 4 11 14 5" xfId="4208"/>
    <cellStyle name="Normalny 2 4 11 14 5 2" xfId="15496"/>
    <cellStyle name="Normalny 2 4 11 14 6" xfId="5271"/>
    <cellStyle name="Normalny 2 4 11 14 6 2" xfId="16284"/>
    <cellStyle name="Normalny 2 4 11 14 7" xfId="5912"/>
    <cellStyle name="Normalny 2 4 11 14 8" xfId="6866"/>
    <cellStyle name="Normalny 2 4 11 14 8 2" xfId="17111"/>
    <cellStyle name="Normalny 2 4 11 14 9" xfId="7655"/>
    <cellStyle name="Normalny 2 4 11 14 9 2" xfId="17894"/>
    <cellStyle name="Normalny 2 4 11 15" xfId="1101"/>
    <cellStyle name="Normalny 2 4 11 15 10" xfId="8490"/>
    <cellStyle name="Normalny 2 4 11 15 10 2" xfId="18728"/>
    <cellStyle name="Normalny 2 4 11 15 11" xfId="9272"/>
    <cellStyle name="Normalny 2 4 11 15 11 2" xfId="19510"/>
    <cellStyle name="Normalny 2 4 11 15 12" xfId="10054"/>
    <cellStyle name="Normalny 2 4 11 15 12 2" xfId="20292"/>
    <cellStyle name="Normalny 2 4 11 15 13" xfId="10836"/>
    <cellStyle name="Normalny 2 4 11 15 13 2" xfId="21074"/>
    <cellStyle name="Normalny 2 4 11 15 14" xfId="11621"/>
    <cellStyle name="Normalny 2 4 11 15 14 2" xfId="21856"/>
    <cellStyle name="Normalny 2 4 11 15 15" xfId="12412"/>
    <cellStyle name="Normalny 2 4 11 15 2" xfId="1911"/>
    <cellStyle name="Normalny 2 4 11 15 2 2" xfId="13199"/>
    <cellStyle name="Normalny 2 4 11 15 3" xfId="2693"/>
    <cellStyle name="Normalny 2 4 11 15 3 2" xfId="13981"/>
    <cellStyle name="Normalny 2 4 11 15 4" xfId="3475"/>
    <cellStyle name="Normalny 2 4 11 15 4 2" xfId="14763"/>
    <cellStyle name="Normalny 2 4 11 15 5" xfId="4260"/>
    <cellStyle name="Normalny 2 4 11 15 5 2" xfId="15548"/>
    <cellStyle name="Normalny 2 4 11 15 6" xfId="5324"/>
    <cellStyle name="Normalny 2 4 11 15 6 2" xfId="16336"/>
    <cellStyle name="Normalny 2 4 11 15 7" xfId="5913"/>
    <cellStyle name="Normalny 2 4 11 15 8" xfId="6919"/>
    <cellStyle name="Normalny 2 4 11 15 8 2" xfId="17164"/>
    <cellStyle name="Normalny 2 4 11 15 9" xfId="7707"/>
    <cellStyle name="Normalny 2 4 11 15 9 2" xfId="17946"/>
    <cellStyle name="Normalny 2 4 11 16" xfId="1153"/>
    <cellStyle name="Normalny 2 4 11 16 10" xfId="8542"/>
    <cellStyle name="Normalny 2 4 11 16 10 2" xfId="18780"/>
    <cellStyle name="Normalny 2 4 11 16 11" xfId="9324"/>
    <cellStyle name="Normalny 2 4 11 16 11 2" xfId="19562"/>
    <cellStyle name="Normalny 2 4 11 16 12" xfId="10106"/>
    <cellStyle name="Normalny 2 4 11 16 12 2" xfId="20344"/>
    <cellStyle name="Normalny 2 4 11 16 13" xfId="10888"/>
    <cellStyle name="Normalny 2 4 11 16 13 2" xfId="21126"/>
    <cellStyle name="Normalny 2 4 11 16 14" xfId="11673"/>
    <cellStyle name="Normalny 2 4 11 16 14 2" xfId="21908"/>
    <cellStyle name="Normalny 2 4 11 16 15" xfId="12464"/>
    <cellStyle name="Normalny 2 4 11 16 2" xfId="1963"/>
    <cellStyle name="Normalny 2 4 11 16 2 2" xfId="13251"/>
    <cellStyle name="Normalny 2 4 11 16 3" xfId="2745"/>
    <cellStyle name="Normalny 2 4 11 16 3 2" xfId="14033"/>
    <cellStyle name="Normalny 2 4 11 16 4" xfId="3527"/>
    <cellStyle name="Normalny 2 4 11 16 4 2" xfId="14815"/>
    <cellStyle name="Normalny 2 4 11 16 5" xfId="4312"/>
    <cellStyle name="Normalny 2 4 11 16 5 2" xfId="15600"/>
    <cellStyle name="Normalny 2 4 11 16 6" xfId="5376"/>
    <cellStyle name="Normalny 2 4 11 16 6 2" xfId="16388"/>
    <cellStyle name="Normalny 2 4 11 16 7" xfId="5914"/>
    <cellStyle name="Normalny 2 4 11 16 8" xfId="6971"/>
    <cellStyle name="Normalny 2 4 11 16 8 2" xfId="17216"/>
    <cellStyle name="Normalny 2 4 11 16 9" xfId="7759"/>
    <cellStyle name="Normalny 2 4 11 16 9 2" xfId="17998"/>
    <cellStyle name="Normalny 2 4 11 17" xfId="1207"/>
    <cellStyle name="Normalny 2 4 11 17 2" xfId="12518"/>
    <cellStyle name="Normalny 2 4 11 18" xfId="2017"/>
    <cellStyle name="Normalny 2 4 11 18 2" xfId="13305"/>
    <cellStyle name="Normalny 2 4 11 19" xfId="2799"/>
    <cellStyle name="Normalny 2 4 11 19 2" xfId="14087"/>
    <cellStyle name="Normalny 2 4 11 2" xfId="268"/>
    <cellStyle name="Normalny 2 4 11 2 10" xfId="7866"/>
    <cellStyle name="Normalny 2 4 11 2 10 2" xfId="18104"/>
    <cellStyle name="Normalny 2 4 11 2 11" xfId="8648"/>
    <cellStyle name="Normalny 2 4 11 2 11 2" xfId="18886"/>
    <cellStyle name="Normalny 2 4 11 2 12" xfId="9430"/>
    <cellStyle name="Normalny 2 4 11 2 12 2" xfId="19668"/>
    <cellStyle name="Normalny 2 4 11 2 13" xfId="10212"/>
    <cellStyle name="Normalny 2 4 11 2 13 2" xfId="20450"/>
    <cellStyle name="Normalny 2 4 11 2 14" xfId="10995"/>
    <cellStyle name="Normalny 2 4 11 2 14 2" xfId="21232"/>
    <cellStyle name="Normalny 2 4 11 2 15" xfId="11779"/>
    <cellStyle name="Normalny 2 4 11 2 2" xfId="1259"/>
    <cellStyle name="Normalny 2 4 11 2 2 2" xfId="12570"/>
    <cellStyle name="Normalny 2 4 11 2 3" xfId="2069"/>
    <cellStyle name="Normalny 2 4 11 2 3 2" xfId="13357"/>
    <cellStyle name="Normalny 2 4 11 2 4" xfId="2851"/>
    <cellStyle name="Normalny 2 4 11 2 4 2" xfId="14139"/>
    <cellStyle name="Normalny 2 4 11 2 5" xfId="3633"/>
    <cellStyle name="Normalny 2 4 11 2 5 2" xfId="14921"/>
    <cellStyle name="Normalny 2 4 11 2 6" xfId="4553"/>
    <cellStyle name="Normalny 2 4 11 2 6 2" xfId="15709"/>
    <cellStyle name="Normalny 2 4 11 2 7" xfId="5915"/>
    <cellStyle name="Normalny 2 4 11 2 8" xfId="6288"/>
    <cellStyle name="Normalny 2 4 11 2 8 2" xfId="16537"/>
    <cellStyle name="Normalny 2 4 11 2 9" xfId="7078"/>
    <cellStyle name="Normalny 2 4 11 2 9 2" xfId="17322"/>
    <cellStyle name="Normalny 2 4 11 20" xfId="3581"/>
    <cellStyle name="Normalny 2 4 11 20 2" xfId="14869"/>
    <cellStyle name="Normalny 2 4 11 21" xfId="4470"/>
    <cellStyle name="Normalny 2 4 11 21 2" xfId="15657"/>
    <cellStyle name="Normalny 2 4 11 22" xfId="5907"/>
    <cellStyle name="Normalny 2 4 11 23" xfId="6235"/>
    <cellStyle name="Normalny 2 4 11 23 2" xfId="16484"/>
    <cellStyle name="Normalny 2 4 11 24" xfId="7026"/>
    <cellStyle name="Normalny 2 4 11 24 2" xfId="17270"/>
    <cellStyle name="Normalny 2 4 11 25" xfId="7814"/>
    <cellStyle name="Normalny 2 4 11 25 2" xfId="18052"/>
    <cellStyle name="Normalny 2 4 11 26" xfId="8596"/>
    <cellStyle name="Normalny 2 4 11 26 2" xfId="18834"/>
    <cellStyle name="Normalny 2 4 11 27" xfId="9378"/>
    <cellStyle name="Normalny 2 4 11 27 2" xfId="19616"/>
    <cellStyle name="Normalny 2 4 11 28" xfId="10160"/>
    <cellStyle name="Normalny 2 4 11 28 2" xfId="20398"/>
    <cellStyle name="Normalny 2 4 11 29" xfId="10942"/>
    <cellStyle name="Normalny 2 4 11 29 2" xfId="21180"/>
    <cellStyle name="Normalny 2 4 11 3" xfId="320"/>
    <cellStyle name="Normalny 2 4 11 3 10" xfId="7918"/>
    <cellStyle name="Normalny 2 4 11 3 10 2" xfId="18156"/>
    <cellStyle name="Normalny 2 4 11 3 11" xfId="8700"/>
    <cellStyle name="Normalny 2 4 11 3 11 2" xfId="18938"/>
    <cellStyle name="Normalny 2 4 11 3 12" xfId="9482"/>
    <cellStyle name="Normalny 2 4 11 3 12 2" xfId="19720"/>
    <cellStyle name="Normalny 2 4 11 3 13" xfId="10264"/>
    <cellStyle name="Normalny 2 4 11 3 13 2" xfId="20502"/>
    <cellStyle name="Normalny 2 4 11 3 14" xfId="11047"/>
    <cellStyle name="Normalny 2 4 11 3 14 2" xfId="21284"/>
    <cellStyle name="Normalny 2 4 11 3 15" xfId="11831"/>
    <cellStyle name="Normalny 2 4 11 3 2" xfId="1311"/>
    <cellStyle name="Normalny 2 4 11 3 2 2" xfId="12622"/>
    <cellStyle name="Normalny 2 4 11 3 3" xfId="2121"/>
    <cellStyle name="Normalny 2 4 11 3 3 2" xfId="13409"/>
    <cellStyle name="Normalny 2 4 11 3 4" xfId="2903"/>
    <cellStyle name="Normalny 2 4 11 3 4 2" xfId="14191"/>
    <cellStyle name="Normalny 2 4 11 3 5" xfId="3685"/>
    <cellStyle name="Normalny 2 4 11 3 5 2" xfId="14973"/>
    <cellStyle name="Normalny 2 4 11 3 6" xfId="4605"/>
    <cellStyle name="Normalny 2 4 11 3 6 2" xfId="15761"/>
    <cellStyle name="Normalny 2 4 11 3 7" xfId="5916"/>
    <cellStyle name="Normalny 2 4 11 3 8" xfId="6340"/>
    <cellStyle name="Normalny 2 4 11 3 8 2" xfId="16589"/>
    <cellStyle name="Normalny 2 4 11 3 9" xfId="7130"/>
    <cellStyle name="Normalny 2 4 11 3 9 2" xfId="17374"/>
    <cellStyle name="Normalny 2 4 11 30" xfId="11727"/>
    <cellStyle name="Normalny 2 4 11 4" xfId="372"/>
    <cellStyle name="Normalny 2 4 11 4 10" xfId="7970"/>
    <cellStyle name="Normalny 2 4 11 4 10 2" xfId="18208"/>
    <cellStyle name="Normalny 2 4 11 4 11" xfId="8752"/>
    <cellStyle name="Normalny 2 4 11 4 11 2" xfId="18990"/>
    <cellStyle name="Normalny 2 4 11 4 12" xfId="9534"/>
    <cellStyle name="Normalny 2 4 11 4 12 2" xfId="19772"/>
    <cellStyle name="Normalny 2 4 11 4 13" xfId="10316"/>
    <cellStyle name="Normalny 2 4 11 4 13 2" xfId="20554"/>
    <cellStyle name="Normalny 2 4 11 4 14" xfId="11099"/>
    <cellStyle name="Normalny 2 4 11 4 14 2" xfId="21336"/>
    <cellStyle name="Normalny 2 4 11 4 15" xfId="11883"/>
    <cellStyle name="Normalny 2 4 11 4 2" xfId="1363"/>
    <cellStyle name="Normalny 2 4 11 4 2 2" xfId="12674"/>
    <cellStyle name="Normalny 2 4 11 4 3" xfId="2173"/>
    <cellStyle name="Normalny 2 4 11 4 3 2" xfId="13461"/>
    <cellStyle name="Normalny 2 4 11 4 4" xfId="2955"/>
    <cellStyle name="Normalny 2 4 11 4 4 2" xfId="14243"/>
    <cellStyle name="Normalny 2 4 11 4 5" xfId="3737"/>
    <cellStyle name="Normalny 2 4 11 4 5 2" xfId="15025"/>
    <cellStyle name="Normalny 2 4 11 4 6" xfId="4657"/>
    <cellStyle name="Normalny 2 4 11 4 6 2" xfId="15813"/>
    <cellStyle name="Normalny 2 4 11 4 7" xfId="5917"/>
    <cellStyle name="Normalny 2 4 11 4 8" xfId="6392"/>
    <cellStyle name="Normalny 2 4 11 4 8 2" xfId="16641"/>
    <cellStyle name="Normalny 2 4 11 4 9" xfId="7182"/>
    <cellStyle name="Normalny 2 4 11 4 9 2" xfId="17426"/>
    <cellStyle name="Normalny 2 4 11 5" xfId="424"/>
    <cellStyle name="Normalny 2 4 11 5 10" xfId="8022"/>
    <cellStyle name="Normalny 2 4 11 5 10 2" xfId="18260"/>
    <cellStyle name="Normalny 2 4 11 5 11" xfId="8804"/>
    <cellStyle name="Normalny 2 4 11 5 11 2" xfId="19042"/>
    <cellStyle name="Normalny 2 4 11 5 12" xfId="9586"/>
    <cellStyle name="Normalny 2 4 11 5 12 2" xfId="19824"/>
    <cellStyle name="Normalny 2 4 11 5 13" xfId="10368"/>
    <cellStyle name="Normalny 2 4 11 5 13 2" xfId="20606"/>
    <cellStyle name="Normalny 2 4 11 5 14" xfId="11151"/>
    <cellStyle name="Normalny 2 4 11 5 14 2" xfId="21388"/>
    <cellStyle name="Normalny 2 4 11 5 15" xfId="11935"/>
    <cellStyle name="Normalny 2 4 11 5 2" xfId="1415"/>
    <cellStyle name="Normalny 2 4 11 5 2 2" xfId="12726"/>
    <cellStyle name="Normalny 2 4 11 5 3" xfId="2225"/>
    <cellStyle name="Normalny 2 4 11 5 3 2" xfId="13513"/>
    <cellStyle name="Normalny 2 4 11 5 4" xfId="3007"/>
    <cellStyle name="Normalny 2 4 11 5 4 2" xfId="14295"/>
    <cellStyle name="Normalny 2 4 11 5 5" xfId="3789"/>
    <cellStyle name="Normalny 2 4 11 5 5 2" xfId="15077"/>
    <cellStyle name="Normalny 2 4 11 5 6" xfId="4709"/>
    <cellStyle name="Normalny 2 4 11 5 6 2" xfId="15865"/>
    <cellStyle name="Normalny 2 4 11 5 7" xfId="5918"/>
    <cellStyle name="Normalny 2 4 11 5 8" xfId="6444"/>
    <cellStyle name="Normalny 2 4 11 5 8 2" xfId="16693"/>
    <cellStyle name="Normalny 2 4 11 5 9" xfId="7234"/>
    <cellStyle name="Normalny 2 4 11 5 9 2" xfId="17478"/>
    <cellStyle name="Normalny 2 4 11 6" xfId="476"/>
    <cellStyle name="Normalny 2 4 11 6 10" xfId="8074"/>
    <cellStyle name="Normalny 2 4 11 6 10 2" xfId="18312"/>
    <cellStyle name="Normalny 2 4 11 6 11" xfId="8856"/>
    <cellStyle name="Normalny 2 4 11 6 11 2" xfId="19094"/>
    <cellStyle name="Normalny 2 4 11 6 12" xfId="9638"/>
    <cellStyle name="Normalny 2 4 11 6 12 2" xfId="19876"/>
    <cellStyle name="Normalny 2 4 11 6 13" xfId="10420"/>
    <cellStyle name="Normalny 2 4 11 6 13 2" xfId="20658"/>
    <cellStyle name="Normalny 2 4 11 6 14" xfId="11203"/>
    <cellStyle name="Normalny 2 4 11 6 14 2" xfId="21440"/>
    <cellStyle name="Normalny 2 4 11 6 15" xfId="11987"/>
    <cellStyle name="Normalny 2 4 11 6 2" xfId="1467"/>
    <cellStyle name="Normalny 2 4 11 6 2 2" xfId="12778"/>
    <cellStyle name="Normalny 2 4 11 6 3" xfId="2277"/>
    <cellStyle name="Normalny 2 4 11 6 3 2" xfId="13565"/>
    <cellStyle name="Normalny 2 4 11 6 4" xfId="3059"/>
    <cellStyle name="Normalny 2 4 11 6 4 2" xfId="14347"/>
    <cellStyle name="Normalny 2 4 11 6 5" xfId="3841"/>
    <cellStyle name="Normalny 2 4 11 6 5 2" xfId="15129"/>
    <cellStyle name="Normalny 2 4 11 6 6" xfId="4761"/>
    <cellStyle name="Normalny 2 4 11 6 6 2" xfId="15917"/>
    <cellStyle name="Normalny 2 4 11 6 7" xfId="5919"/>
    <cellStyle name="Normalny 2 4 11 6 8" xfId="6496"/>
    <cellStyle name="Normalny 2 4 11 6 8 2" xfId="16745"/>
    <cellStyle name="Normalny 2 4 11 6 9" xfId="7286"/>
    <cellStyle name="Normalny 2 4 11 6 9 2" xfId="17530"/>
    <cellStyle name="Normalny 2 4 11 7" xfId="581"/>
    <cellStyle name="Normalny 2 4 11 7 2" xfId="5920"/>
    <cellStyle name="Normalny 2 4 11 8" xfId="663"/>
    <cellStyle name="Normalny 2 4 11 8 10" xfId="8126"/>
    <cellStyle name="Normalny 2 4 11 8 10 2" xfId="18364"/>
    <cellStyle name="Normalny 2 4 11 8 11" xfId="8908"/>
    <cellStyle name="Normalny 2 4 11 8 11 2" xfId="19146"/>
    <cellStyle name="Normalny 2 4 11 8 12" xfId="9690"/>
    <cellStyle name="Normalny 2 4 11 8 12 2" xfId="19928"/>
    <cellStyle name="Normalny 2 4 11 8 13" xfId="10472"/>
    <cellStyle name="Normalny 2 4 11 8 13 2" xfId="20710"/>
    <cellStyle name="Normalny 2 4 11 8 14" xfId="11255"/>
    <cellStyle name="Normalny 2 4 11 8 14 2" xfId="21492"/>
    <cellStyle name="Normalny 2 4 11 8 15" xfId="12044"/>
    <cellStyle name="Normalny 2 4 11 8 2" xfId="1525"/>
    <cellStyle name="Normalny 2 4 11 8 2 2" xfId="12831"/>
    <cellStyle name="Normalny 2 4 11 8 3" xfId="2329"/>
    <cellStyle name="Normalny 2 4 11 8 3 2" xfId="13617"/>
    <cellStyle name="Normalny 2 4 11 8 4" xfId="3111"/>
    <cellStyle name="Normalny 2 4 11 8 4 2" xfId="14399"/>
    <cellStyle name="Normalny 2 4 11 8 5" xfId="3894"/>
    <cellStyle name="Normalny 2 4 11 8 5 2" xfId="15182"/>
    <cellStyle name="Normalny 2 4 11 8 6" xfId="4924"/>
    <cellStyle name="Normalny 2 4 11 8 6 2" xfId="15970"/>
    <cellStyle name="Normalny 2 4 11 8 7" xfId="5921"/>
    <cellStyle name="Normalny 2 4 11 8 8" xfId="6549"/>
    <cellStyle name="Normalny 2 4 11 8 8 2" xfId="16797"/>
    <cellStyle name="Normalny 2 4 11 8 9" xfId="7339"/>
    <cellStyle name="Normalny 2 4 11 8 9 2" xfId="17582"/>
    <cellStyle name="Normalny 2 4 11 9" xfId="756"/>
    <cellStyle name="Normalny 2 4 11 9 10" xfId="8185"/>
    <cellStyle name="Normalny 2 4 11 9 10 2" xfId="18423"/>
    <cellStyle name="Normalny 2 4 11 9 11" xfId="8967"/>
    <cellStyle name="Normalny 2 4 11 9 11 2" xfId="19205"/>
    <cellStyle name="Normalny 2 4 11 9 12" xfId="9749"/>
    <cellStyle name="Normalny 2 4 11 9 12 2" xfId="19987"/>
    <cellStyle name="Normalny 2 4 11 9 13" xfId="10531"/>
    <cellStyle name="Normalny 2 4 11 9 13 2" xfId="20769"/>
    <cellStyle name="Normalny 2 4 11 9 14" xfId="11315"/>
    <cellStyle name="Normalny 2 4 11 9 14 2" xfId="21551"/>
    <cellStyle name="Normalny 2 4 11 9 15" xfId="12107"/>
    <cellStyle name="Normalny 2 4 11 9 2" xfId="1605"/>
    <cellStyle name="Normalny 2 4 11 9 2 2" xfId="12893"/>
    <cellStyle name="Normalny 2 4 11 9 3" xfId="2388"/>
    <cellStyle name="Normalny 2 4 11 9 3 2" xfId="13676"/>
    <cellStyle name="Normalny 2 4 11 9 4" xfId="3170"/>
    <cellStyle name="Normalny 2 4 11 9 4 2" xfId="14458"/>
    <cellStyle name="Normalny 2 4 11 9 5" xfId="3955"/>
    <cellStyle name="Normalny 2 4 11 9 5 2" xfId="15243"/>
    <cellStyle name="Normalny 2 4 11 9 6" xfId="4995"/>
    <cellStyle name="Normalny 2 4 11 9 6 2" xfId="16030"/>
    <cellStyle name="Normalny 2 4 11 9 7" xfId="5922"/>
    <cellStyle name="Normalny 2 4 11 9 8" xfId="6611"/>
    <cellStyle name="Normalny 2 4 11 9 8 2" xfId="16857"/>
    <cellStyle name="Normalny 2 4 11 9 9" xfId="7400"/>
    <cellStyle name="Normalny 2 4 11 9 9 2" xfId="17641"/>
    <cellStyle name="Normalny 2 4 12" xfId="151"/>
    <cellStyle name="Normalny 2 4 12 10" xfId="764"/>
    <cellStyle name="Normalny 2 4 12 10 10" xfId="8191"/>
    <cellStyle name="Normalny 2 4 12 10 10 2" xfId="18429"/>
    <cellStyle name="Normalny 2 4 12 10 11" xfId="8973"/>
    <cellStyle name="Normalny 2 4 12 10 11 2" xfId="19211"/>
    <cellStyle name="Normalny 2 4 12 10 12" xfId="9755"/>
    <cellStyle name="Normalny 2 4 12 10 12 2" xfId="19993"/>
    <cellStyle name="Normalny 2 4 12 10 13" xfId="10537"/>
    <cellStyle name="Normalny 2 4 12 10 13 2" xfId="20775"/>
    <cellStyle name="Normalny 2 4 12 10 14" xfId="11321"/>
    <cellStyle name="Normalny 2 4 12 10 14 2" xfId="21557"/>
    <cellStyle name="Normalny 2 4 12 10 15" xfId="12113"/>
    <cellStyle name="Normalny 2 4 12 10 2" xfId="1611"/>
    <cellStyle name="Normalny 2 4 12 10 2 2" xfId="12899"/>
    <cellStyle name="Normalny 2 4 12 10 3" xfId="2394"/>
    <cellStyle name="Normalny 2 4 12 10 3 2" xfId="13682"/>
    <cellStyle name="Normalny 2 4 12 10 4" xfId="3176"/>
    <cellStyle name="Normalny 2 4 12 10 4 2" xfId="14464"/>
    <cellStyle name="Normalny 2 4 12 10 5" xfId="3961"/>
    <cellStyle name="Normalny 2 4 12 10 5 2" xfId="15249"/>
    <cellStyle name="Normalny 2 4 12 10 6" xfId="5002"/>
    <cellStyle name="Normalny 2 4 12 10 6 2" xfId="16036"/>
    <cellStyle name="Normalny 2 4 12 10 7" xfId="5924"/>
    <cellStyle name="Normalny 2 4 12 10 8" xfId="6617"/>
    <cellStyle name="Normalny 2 4 12 10 8 2" xfId="16863"/>
    <cellStyle name="Normalny 2 4 12 10 9" xfId="7406"/>
    <cellStyle name="Normalny 2 4 12 10 9 2" xfId="17647"/>
    <cellStyle name="Normalny 2 4 12 11" xfId="888"/>
    <cellStyle name="Normalny 2 4 12 11 10" xfId="8283"/>
    <cellStyle name="Normalny 2 4 12 11 10 2" xfId="18521"/>
    <cellStyle name="Normalny 2 4 12 11 11" xfId="9065"/>
    <cellStyle name="Normalny 2 4 12 11 11 2" xfId="19303"/>
    <cellStyle name="Normalny 2 4 12 11 12" xfId="9847"/>
    <cellStyle name="Normalny 2 4 12 11 12 2" xfId="20085"/>
    <cellStyle name="Normalny 2 4 12 11 13" xfId="10629"/>
    <cellStyle name="Normalny 2 4 12 11 13 2" xfId="20867"/>
    <cellStyle name="Normalny 2 4 12 11 14" xfId="11414"/>
    <cellStyle name="Normalny 2 4 12 11 14 2" xfId="21649"/>
    <cellStyle name="Normalny 2 4 12 11 15" xfId="12205"/>
    <cellStyle name="Normalny 2 4 12 11 2" xfId="1703"/>
    <cellStyle name="Normalny 2 4 12 11 2 2" xfId="12991"/>
    <cellStyle name="Normalny 2 4 12 11 3" xfId="2486"/>
    <cellStyle name="Normalny 2 4 12 11 3 2" xfId="13774"/>
    <cellStyle name="Normalny 2 4 12 11 4" xfId="3268"/>
    <cellStyle name="Normalny 2 4 12 11 4 2" xfId="14556"/>
    <cellStyle name="Normalny 2 4 12 11 5" xfId="4053"/>
    <cellStyle name="Normalny 2 4 12 11 5 2" xfId="15341"/>
    <cellStyle name="Normalny 2 4 12 11 6" xfId="5114"/>
    <cellStyle name="Normalny 2 4 12 11 6 2" xfId="16128"/>
    <cellStyle name="Normalny 2 4 12 11 7" xfId="5925"/>
    <cellStyle name="Normalny 2 4 12 11 8" xfId="6710"/>
    <cellStyle name="Normalny 2 4 12 11 8 2" xfId="16956"/>
    <cellStyle name="Normalny 2 4 12 11 9" xfId="7499"/>
    <cellStyle name="Normalny 2 4 12 11 9 2" xfId="17739"/>
    <cellStyle name="Normalny 2 4 12 12" xfId="945"/>
    <cellStyle name="Normalny 2 4 12 12 10" xfId="8335"/>
    <cellStyle name="Normalny 2 4 12 12 10 2" xfId="18573"/>
    <cellStyle name="Normalny 2 4 12 12 11" xfId="9117"/>
    <cellStyle name="Normalny 2 4 12 12 11 2" xfId="19355"/>
    <cellStyle name="Normalny 2 4 12 12 12" xfId="9899"/>
    <cellStyle name="Normalny 2 4 12 12 12 2" xfId="20137"/>
    <cellStyle name="Normalny 2 4 12 12 13" xfId="10681"/>
    <cellStyle name="Normalny 2 4 12 12 13 2" xfId="20919"/>
    <cellStyle name="Normalny 2 4 12 12 14" xfId="11466"/>
    <cellStyle name="Normalny 2 4 12 12 14 2" xfId="21701"/>
    <cellStyle name="Normalny 2 4 12 12 15" xfId="12257"/>
    <cellStyle name="Normalny 2 4 12 12 2" xfId="1755"/>
    <cellStyle name="Normalny 2 4 12 12 2 2" xfId="13043"/>
    <cellStyle name="Normalny 2 4 12 12 3" xfId="2538"/>
    <cellStyle name="Normalny 2 4 12 12 3 2" xfId="13826"/>
    <cellStyle name="Normalny 2 4 12 12 4" xfId="3320"/>
    <cellStyle name="Normalny 2 4 12 12 4 2" xfId="14608"/>
    <cellStyle name="Normalny 2 4 12 12 5" xfId="4105"/>
    <cellStyle name="Normalny 2 4 12 12 5 2" xfId="15393"/>
    <cellStyle name="Normalny 2 4 12 12 6" xfId="5168"/>
    <cellStyle name="Normalny 2 4 12 12 6 2" xfId="16181"/>
    <cellStyle name="Normalny 2 4 12 12 7" xfId="5926"/>
    <cellStyle name="Normalny 2 4 12 12 8" xfId="6763"/>
    <cellStyle name="Normalny 2 4 12 12 8 2" xfId="17008"/>
    <cellStyle name="Normalny 2 4 12 12 9" xfId="7552"/>
    <cellStyle name="Normalny 2 4 12 12 9 2" xfId="17791"/>
    <cellStyle name="Normalny 2 4 12 13" xfId="997"/>
    <cellStyle name="Normalny 2 4 12 13 10" xfId="8387"/>
    <cellStyle name="Normalny 2 4 12 13 10 2" xfId="18625"/>
    <cellStyle name="Normalny 2 4 12 13 11" xfId="9169"/>
    <cellStyle name="Normalny 2 4 12 13 11 2" xfId="19407"/>
    <cellStyle name="Normalny 2 4 12 13 12" xfId="9951"/>
    <cellStyle name="Normalny 2 4 12 13 12 2" xfId="20189"/>
    <cellStyle name="Normalny 2 4 12 13 13" xfId="10733"/>
    <cellStyle name="Normalny 2 4 12 13 13 2" xfId="20971"/>
    <cellStyle name="Normalny 2 4 12 13 14" xfId="11518"/>
    <cellStyle name="Normalny 2 4 12 13 14 2" xfId="21753"/>
    <cellStyle name="Normalny 2 4 12 13 15" xfId="12309"/>
    <cellStyle name="Normalny 2 4 12 13 2" xfId="1807"/>
    <cellStyle name="Normalny 2 4 12 13 2 2" xfId="13095"/>
    <cellStyle name="Normalny 2 4 12 13 3" xfId="2590"/>
    <cellStyle name="Normalny 2 4 12 13 3 2" xfId="13878"/>
    <cellStyle name="Normalny 2 4 12 13 4" xfId="3372"/>
    <cellStyle name="Normalny 2 4 12 13 4 2" xfId="14660"/>
    <cellStyle name="Normalny 2 4 12 13 5" xfId="4157"/>
    <cellStyle name="Normalny 2 4 12 13 5 2" xfId="15445"/>
    <cellStyle name="Normalny 2 4 12 13 6" xfId="5220"/>
    <cellStyle name="Normalny 2 4 12 13 6 2" xfId="16233"/>
    <cellStyle name="Normalny 2 4 12 13 7" xfId="5927"/>
    <cellStyle name="Normalny 2 4 12 13 8" xfId="6815"/>
    <cellStyle name="Normalny 2 4 12 13 8 2" xfId="17060"/>
    <cellStyle name="Normalny 2 4 12 13 9" xfId="7604"/>
    <cellStyle name="Normalny 2 4 12 13 9 2" xfId="17843"/>
    <cellStyle name="Normalny 2 4 12 14" xfId="1049"/>
    <cellStyle name="Normalny 2 4 12 14 10" xfId="8439"/>
    <cellStyle name="Normalny 2 4 12 14 10 2" xfId="18677"/>
    <cellStyle name="Normalny 2 4 12 14 11" xfId="9221"/>
    <cellStyle name="Normalny 2 4 12 14 11 2" xfId="19459"/>
    <cellStyle name="Normalny 2 4 12 14 12" xfId="10003"/>
    <cellStyle name="Normalny 2 4 12 14 12 2" xfId="20241"/>
    <cellStyle name="Normalny 2 4 12 14 13" xfId="10785"/>
    <cellStyle name="Normalny 2 4 12 14 13 2" xfId="21023"/>
    <cellStyle name="Normalny 2 4 12 14 14" xfId="11570"/>
    <cellStyle name="Normalny 2 4 12 14 14 2" xfId="21805"/>
    <cellStyle name="Normalny 2 4 12 14 15" xfId="12361"/>
    <cellStyle name="Normalny 2 4 12 14 2" xfId="1859"/>
    <cellStyle name="Normalny 2 4 12 14 2 2" xfId="13147"/>
    <cellStyle name="Normalny 2 4 12 14 3" xfId="2642"/>
    <cellStyle name="Normalny 2 4 12 14 3 2" xfId="13930"/>
    <cellStyle name="Normalny 2 4 12 14 4" xfId="3424"/>
    <cellStyle name="Normalny 2 4 12 14 4 2" xfId="14712"/>
    <cellStyle name="Normalny 2 4 12 14 5" xfId="4209"/>
    <cellStyle name="Normalny 2 4 12 14 5 2" xfId="15497"/>
    <cellStyle name="Normalny 2 4 12 14 6" xfId="5272"/>
    <cellStyle name="Normalny 2 4 12 14 6 2" xfId="16285"/>
    <cellStyle name="Normalny 2 4 12 14 7" xfId="5928"/>
    <cellStyle name="Normalny 2 4 12 14 8" xfId="6867"/>
    <cellStyle name="Normalny 2 4 12 14 8 2" xfId="17112"/>
    <cellStyle name="Normalny 2 4 12 14 9" xfId="7656"/>
    <cellStyle name="Normalny 2 4 12 14 9 2" xfId="17895"/>
    <cellStyle name="Normalny 2 4 12 15" xfId="1102"/>
    <cellStyle name="Normalny 2 4 12 15 10" xfId="8491"/>
    <cellStyle name="Normalny 2 4 12 15 10 2" xfId="18729"/>
    <cellStyle name="Normalny 2 4 12 15 11" xfId="9273"/>
    <cellStyle name="Normalny 2 4 12 15 11 2" xfId="19511"/>
    <cellStyle name="Normalny 2 4 12 15 12" xfId="10055"/>
    <cellStyle name="Normalny 2 4 12 15 12 2" xfId="20293"/>
    <cellStyle name="Normalny 2 4 12 15 13" xfId="10837"/>
    <cellStyle name="Normalny 2 4 12 15 13 2" xfId="21075"/>
    <cellStyle name="Normalny 2 4 12 15 14" xfId="11622"/>
    <cellStyle name="Normalny 2 4 12 15 14 2" xfId="21857"/>
    <cellStyle name="Normalny 2 4 12 15 15" xfId="12413"/>
    <cellStyle name="Normalny 2 4 12 15 2" xfId="1912"/>
    <cellStyle name="Normalny 2 4 12 15 2 2" xfId="13200"/>
    <cellStyle name="Normalny 2 4 12 15 3" xfId="2694"/>
    <cellStyle name="Normalny 2 4 12 15 3 2" xfId="13982"/>
    <cellStyle name="Normalny 2 4 12 15 4" xfId="3476"/>
    <cellStyle name="Normalny 2 4 12 15 4 2" xfId="14764"/>
    <cellStyle name="Normalny 2 4 12 15 5" xfId="4261"/>
    <cellStyle name="Normalny 2 4 12 15 5 2" xfId="15549"/>
    <cellStyle name="Normalny 2 4 12 15 6" xfId="5325"/>
    <cellStyle name="Normalny 2 4 12 15 6 2" xfId="16337"/>
    <cellStyle name="Normalny 2 4 12 15 7" xfId="5929"/>
    <cellStyle name="Normalny 2 4 12 15 8" xfId="6920"/>
    <cellStyle name="Normalny 2 4 12 15 8 2" xfId="17165"/>
    <cellStyle name="Normalny 2 4 12 15 9" xfId="7708"/>
    <cellStyle name="Normalny 2 4 12 15 9 2" xfId="17947"/>
    <cellStyle name="Normalny 2 4 12 16" xfId="1154"/>
    <cellStyle name="Normalny 2 4 12 16 10" xfId="8543"/>
    <cellStyle name="Normalny 2 4 12 16 10 2" xfId="18781"/>
    <cellStyle name="Normalny 2 4 12 16 11" xfId="9325"/>
    <cellStyle name="Normalny 2 4 12 16 11 2" xfId="19563"/>
    <cellStyle name="Normalny 2 4 12 16 12" xfId="10107"/>
    <cellStyle name="Normalny 2 4 12 16 12 2" xfId="20345"/>
    <cellStyle name="Normalny 2 4 12 16 13" xfId="10889"/>
    <cellStyle name="Normalny 2 4 12 16 13 2" xfId="21127"/>
    <cellStyle name="Normalny 2 4 12 16 14" xfId="11674"/>
    <cellStyle name="Normalny 2 4 12 16 14 2" xfId="21909"/>
    <cellStyle name="Normalny 2 4 12 16 15" xfId="12465"/>
    <cellStyle name="Normalny 2 4 12 16 2" xfId="1964"/>
    <cellStyle name="Normalny 2 4 12 16 2 2" xfId="13252"/>
    <cellStyle name="Normalny 2 4 12 16 3" xfId="2746"/>
    <cellStyle name="Normalny 2 4 12 16 3 2" xfId="14034"/>
    <cellStyle name="Normalny 2 4 12 16 4" xfId="3528"/>
    <cellStyle name="Normalny 2 4 12 16 4 2" xfId="14816"/>
    <cellStyle name="Normalny 2 4 12 16 5" xfId="4313"/>
    <cellStyle name="Normalny 2 4 12 16 5 2" xfId="15601"/>
    <cellStyle name="Normalny 2 4 12 16 6" xfId="5377"/>
    <cellStyle name="Normalny 2 4 12 16 6 2" xfId="16389"/>
    <cellStyle name="Normalny 2 4 12 16 7" xfId="5930"/>
    <cellStyle name="Normalny 2 4 12 16 8" xfId="6972"/>
    <cellStyle name="Normalny 2 4 12 16 8 2" xfId="17217"/>
    <cellStyle name="Normalny 2 4 12 16 9" xfId="7760"/>
    <cellStyle name="Normalny 2 4 12 16 9 2" xfId="17999"/>
    <cellStyle name="Normalny 2 4 12 17" xfId="1208"/>
    <cellStyle name="Normalny 2 4 12 17 2" xfId="12519"/>
    <cellStyle name="Normalny 2 4 12 18" xfId="2018"/>
    <cellStyle name="Normalny 2 4 12 18 2" xfId="13306"/>
    <cellStyle name="Normalny 2 4 12 19" xfId="2800"/>
    <cellStyle name="Normalny 2 4 12 19 2" xfId="14088"/>
    <cellStyle name="Normalny 2 4 12 2" xfId="269"/>
    <cellStyle name="Normalny 2 4 12 2 10" xfId="7867"/>
    <cellStyle name="Normalny 2 4 12 2 10 2" xfId="18105"/>
    <cellStyle name="Normalny 2 4 12 2 11" xfId="8649"/>
    <cellStyle name="Normalny 2 4 12 2 11 2" xfId="18887"/>
    <cellStyle name="Normalny 2 4 12 2 12" xfId="9431"/>
    <cellStyle name="Normalny 2 4 12 2 12 2" xfId="19669"/>
    <cellStyle name="Normalny 2 4 12 2 13" xfId="10213"/>
    <cellStyle name="Normalny 2 4 12 2 13 2" xfId="20451"/>
    <cellStyle name="Normalny 2 4 12 2 14" xfId="10996"/>
    <cellStyle name="Normalny 2 4 12 2 14 2" xfId="21233"/>
    <cellStyle name="Normalny 2 4 12 2 15" xfId="11780"/>
    <cellStyle name="Normalny 2 4 12 2 2" xfId="1260"/>
    <cellStyle name="Normalny 2 4 12 2 2 2" xfId="12571"/>
    <cellStyle name="Normalny 2 4 12 2 3" xfId="2070"/>
    <cellStyle name="Normalny 2 4 12 2 3 2" xfId="13358"/>
    <cellStyle name="Normalny 2 4 12 2 4" xfId="2852"/>
    <cellStyle name="Normalny 2 4 12 2 4 2" xfId="14140"/>
    <cellStyle name="Normalny 2 4 12 2 5" xfId="3634"/>
    <cellStyle name="Normalny 2 4 12 2 5 2" xfId="14922"/>
    <cellStyle name="Normalny 2 4 12 2 6" xfId="4554"/>
    <cellStyle name="Normalny 2 4 12 2 6 2" xfId="15710"/>
    <cellStyle name="Normalny 2 4 12 2 7" xfId="5931"/>
    <cellStyle name="Normalny 2 4 12 2 8" xfId="6289"/>
    <cellStyle name="Normalny 2 4 12 2 8 2" xfId="16538"/>
    <cellStyle name="Normalny 2 4 12 2 9" xfId="7079"/>
    <cellStyle name="Normalny 2 4 12 2 9 2" xfId="17323"/>
    <cellStyle name="Normalny 2 4 12 20" xfId="3582"/>
    <cellStyle name="Normalny 2 4 12 20 2" xfId="14870"/>
    <cellStyle name="Normalny 2 4 12 21" xfId="4471"/>
    <cellStyle name="Normalny 2 4 12 21 2" xfId="15658"/>
    <cellStyle name="Normalny 2 4 12 22" xfId="5923"/>
    <cellStyle name="Normalny 2 4 12 23" xfId="6236"/>
    <cellStyle name="Normalny 2 4 12 23 2" xfId="16485"/>
    <cellStyle name="Normalny 2 4 12 24" xfId="7027"/>
    <cellStyle name="Normalny 2 4 12 24 2" xfId="17271"/>
    <cellStyle name="Normalny 2 4 12 25" xfId="7815"/>
    <cellStyle name="Normalny 2 4 12 25 2" xfId="18053"/>
    <cellStyle name="Normalny 2 4 12 26" xfId="8597"/>
    <cellStyle name="Normalny 2 4 12 26 2" xfId="18835"/>
    <cellStyle name="Normalny 2 4 12 27" xfId="9379"/>
    <cellStyle name="Normalny 2 4 12 27 2" xfId="19617"/>
    <cellStyle name="Normalny 2 4 12 28" xfId="10161"/>
    <cellStyle name="Normalny 2 4 12 28 2" xfId="20399"/>
    <cellStyle name="Normalny 2 4 12 29" xfId="10943"/>
    <cellStyle name="Normalny 2 4 12 29 2" xfId="21181"/>
    <cellStyle name="Normalny 2 4 12 3" xfId="321"/>
    <cellStyle name="Normalny 2 4 12 3 10" xfId="7919"/>
    <cellStyle name="Normalny 2 4 12 3 10 2" xfId="18157"/>
    <cellStyle name="Normalny 2 4 12 3 11" xfId="8701"/>
    <cellStyle name="Normalny 2 4 12 3 11 2" xfId="18939"/>
    <cellStyle name="Normalny 2 4 12 3 12" xfId="9483"/>
    <cellStyle name="Normalny 2 4 12 3 12 2" xfId="19721"/>
    <cellStyle name="Normalny 2 4 12 3 13" xfId="10265"/>
    <cellStyle name="Normalny 2 4 12 3 13 2" xfId="20503"/>
    <cellStyle name="Normalny 2 4 12 3 14" xfId="11048"/>
    <cellStyle name="Normalny 2 4 12 3 14 2" xfId="21285"/>
    <cellStyle name="Normalny 2 4 12 3 15" xfId="11832"/>
    <cellStyle name="Normalny 2 4 12 3 2" xfId="1312"/>
    <cellStyle name="Normalny 2 4 12 3 2 2" xfId="12623"/>
    <cellStyle name="Normalny 2 4 12 3 3" xfId="2122"/>
    <cellStyle name="Normalny 2 4 12 3 3 2" xfId="13410"/>
    <cellStyle name="Normalny 2 4 12 3 4" xfId="2904"/>
    <cellStyle name="Normalny 2 4 12 3 4 2" xfId="14192"/>
    <cellStyle name="Normalny 2 4 12 3 5" xfId="3686"/>
    <cellStyle name="Normalny 2 4 12 3 5 2" xfId="14974"/>
    <cellStyle name="Normalny 2 4 12 3 6" xfId="4606"/>
    <cellStyle name="Normalny 2 4 12 3 6 2" xfId="15762"/>
    <cellStyle name="Normalny 2 4 12 3 7" xfId="5932"/>
    <cellStyle name="Normalny 2 4 12 3 8" xfId="6341"/>
    <cellStyle name="Normalny 2 4 12 3 8 2" xfId="16590"/>
    <cellStyle name="Normalny 2 4 12 3 9" xfId="7131"/>
    <cellStyle name="Normalny 2 4 12 3 9 2" xfId="17375"/>
    <cellStyle name="Normalny 2 4 12 30" xfId="11728"/>
    <cellStyle name="Normalny 2 4 12 4" xfId="373"/>
    <cellStyle name="Normalny 2 4 12 4 10" xfId="7971"/>
    <cellStyle name="Normalny 2 4 12 4 10 2" xfId="18209"/>
    <cellStyle name="Normalny 2 4 12 4 11" xfId="8753"/>
    <cellStyle name="Normalny 2 4 12 4 11 2" xfId="18991"/>
    <cellStyle name="Normalny 2 4 12 4 12" xfId="9535"/>
    <cellStyle name="Normalny 2 4 12 4 12 2" xfId="19773"/>
    <cellStyle name="Normalny 2 4 12 4 13" xfId="10317"/>
    <cellStyle name="Normalny 2 4 12 4 13 2" xfId="20555"/>
    <cellStyle name="Normalny 2 4 12 4 14" xfId="11100"/>
    <cellStyle name="Normalny 2 4 12 4 14 2" xfId="21337"/>
    <cellStyle name="Normalny 2 4 12 4 15" xfId="11884"/>
    <cellStyle name="Normalny 2 4 12 4 2" xfId="1364"/>
    <cellStyle name="Normalny 2 4 12 4 2 2" xfId="12675"/>
    <cellStyle name="Normalny 2 4 12 4 3" xfId="2174"/>
    <cellStyle name="Normalny 2 4 12 4 3 2" xfId="13462"/>
    <cellStyle name="Normalny 2 4 12 4 4" xfId="2956"/>
    <cellStyle name="Normalny 2 4 12 4 4 2" xfId="14244"/>
    <cellStyle name="Normalny 2 4 12 4 5" xfId="3738"/>
    <cellStyle name="Normalny 2 4 12 4 5 2" xfId="15026"/>
    <cellStyle name="Normalny 2 4 12 4 6" xfId="4658"/>
    <cellStyle name="Normalny 2 4 12 4 6 2" xfId="15814"/>
    <cellStyle name="Normalny 2 4 12 4 7" xfId="5933"/>
    <cellStyle name="Normalny 2 4 12 4 8" xfId="6393"/>
    <cellStyle name="Normalny 2 4 12 4 8 2" xfId="16642"/>
    <cellStyle name="Normalny 2 4 12 4 9" xfId="7183"/>
    <cellStyle name="Normalny 2 4 12 4 9 2" xfId="17427"/>
    <cellStyle name="Normalny 2 4 12 5" xfId="425"/>
    <cellStyle name="Normalny 2 4 12 5 10" xfId="8023"/>
    <cellStyle name="Normalny 2 4 12 5 10 2" xfId="18261"/>
    <cellStyle name="Normalny 2 4 12 5 11" xfId="8805"/>
    <cellStyle name="Normalny 2 4 12 5 11 2" xfId="19043"/>
    <cellStyle name="Normalny 2 4 12 5 12" xfId="9587"/>
    <cellStyle name="Normalny 2 4 12 5 12 2" xfId="19825"/>
    <cellStyle name="Normalny 2 4 12 5 13" xfId="10369"/>
    <cellStyle name="Normalny 2 4 12 5 13 2" xfId="20607"/>
    <cellStyle name="Normalny 2 4 12 5 14" xfId="11152"/>
    <cellStyle name="Normalny 2 4 12 5 14 2" xfId="21389"/>
    <cellStyle name="Normalny 2 4 12 5 15" xfId="11936"/>
    <cellStyle name="Normalny 2 4 12 5 2" xfId="1416"/>
    <cellStyle name="Normalny 2 4 12 5 2 2" xfId="12727"/>
    <cellStyle name="Normalny 2 4 12 5 3" xfId="2226"/>
    <cellStyle name="Normalny 2 4 12 5 3 2" xfId="13514"/>
    <cellStyle name="Normalny 2 4 12 5 4" xfId="3008"/>
    <cellStyle name="Normalny 2 4 12 5 4 2" xfId="14296"/>
    <cellStyle name="Normalny 2 4 12 5 5" xfId="3790"/>
    <cellStyle name="Normalny 2 4 12 5 5 2" xfId="15078"/>
    <cellStyle name="Normalny 2 4 12 5 6" xfId="4710"/>
    <cellStyle name="Normalny 2 4 12 5 6 2" xfId="15866"/>
    <cellStyle name="Normalny 2 4 12 5 7" xfId="5934"/>
    <cellStyle name="Normalny 2 4 12 5 8" xfId="6445"/>
    <cellStyle name="Normalny 2 4 12 5 8 2" xfId="16694"/>
    <cellStyle name="Normalny 2 4 12 5 9" xfId="7235"/>
    <cellStyle name="Normalny 2 4 12 5 9 2" xfId="17479"/>
    <cellStyle name="Normalny 2 4 12 6" xfId="477"/>
    <cellStyle name="Normalny 2 4 12 6 10" xfId="8075"/>
    <cellStyle name="Normalny 2 4 12 6 10 2" xfId="18313"/>
    <cellStyle name="Normalny 2 4 12 6 11" xfId="8857"/>
    <cellStyle name="Normalny 2 4 12 6 11 2" xfId="19095"/>
    <cellStyle name="Normalny 2 4 12 6 12" xfId="9639"/>
    <cellStyle name="Normalny 2 4 12 6 12 2" xfId="19877"/>
    <cellStyle name="Normalny 2 4 12 6 13" xfId="10421"/>
    <cellStyle name="Normalny 2 4 12 6 13 2" xfId="20659"/>
    <cellStyle name="Normalny 2 4 12 6 14" xfId="11204"/>
    <cellStyle name="Normalny 2 4 12 6 14 2" xfId="21441"/>
    <cellStyle name="Normalny 2 4 12 6 15" xfId="11988"/>
    <cellStyle name="Normalny 2 4 12 6 2" xfId="1468"/>
    <cellStyle name="Normalny 2 4 12 6 2 2" xfId="12779"/>
    <cellStyle name="Normalny 2 4 12 6 3" xfId="2278"/>
    <cellStyle name="Normalny 2 4 12 6 3 2" xfId="13566"/>
    <cellStyle name="Normalny 2 4 12 6 4" xfId="3060"/>
    <cellStyle name="Normalny 2 4 12 6 4 2" xfId="14348"/>
    <cellStyle name="Normalny 2 4 12 6 5" xfId="3842"/>
    <cellStyle name="Normalny 2 4 12 6 5 2" xfId="15130"/>
    <cellStyle name="Normalny 2 4 12 6 6" xfId="4762"/>
    <cellStyle name="Normalny 2 4 12 6 6 2" xfId="15918"/>
    <cellStyle name="Normalny 2 4 12 6 7" xfId="5935"/>
    <cellStyle name="Normalny 2 4 12 6 8" xfId="6497"/>
    <cellStyle name="Normalny 2 4 12 6 8 2" xfId="16746"/>
    <cellStyle name="Normalny 2 4 12 6 9" xfId="7287"/>
    <cellStyle name="Normalny 2 4 12 6 9 2" xfId="17531"/>
    <cellStyle name="Normalny 2 4 12 7" xfId="582"/>
    <cellStyle name="Normalny 2 4 12 7 2" xfId="5936"/>
    <cellStyle name="Normalny 2 4 12 8" xfId="664"/>
    <cellStyle name="Normalny 2 4 12 8 10" xfId="8127"/>
    <cellStyle name="Normalny 2 4 12 8 10 2" xfId="18365"/>
    <cellStyle name="Normalny 2 4 12 8 11" xfId="8909"/>
    <cellStyle name="Normalny 2 4 12 8 11 2" xfId="19147"/>
    <cellStyle name="Normalny 2 4 12 8 12" xfId="9691"/>
    <cellStyle name="Normalny 2 4 12 8 12 2" xfId="19929"/>
    <cellStyle name="Normalny 2 4 12 8 13" xfId="10473"/>
    <cellStyle name="Normalny 2 4 12 8 13 2" xfId="20711"/>
    <cellStyle name="Normalny 2 4 12 8 14" xfId="11256"/>
    <cellStyle name="Normalny 2 4 12 8 14 2" xfId="21493"/>
    <cellStyle name="Normalny 2 4 12 8 15" xfId="12045"/>
    <cellStyle name="Normalny 2 4 12 8 2" xfId="1526"/>
    <cellStyle name="Normalny 2 4 12 8 2 2" xfId="12832"/>
    <cellStyle name="Normalny 2 4 12 8 3" xfId="2330"/>
    <cellStyle name="Normalny 2 4 12 8 3 2" xfId="13618"/>
    <cellStyle name="Normalny 2 4 12 8 4" xfId="3112"/>
    <cellStyle name="Normalny 2 4 12 8 4 2" xfId="14400"/>
    <cellStyle name="Normalny 2 4 12 8 5" xfId="3895"/>
    <cellStyle name="Normalny 2 4 12 8 5 2" xfId="15183"/>
    <cellStyle name="Normalny 2 4 12 8 6" xfId="4925"/>
    <cellStyle name="Normalny 2 4 12 8 6 2" xfId="15971"/>
    <cellStyle name="Normalny 2 4 12 8 7" xfId="5937"/>
    <cellStyle name="Normalny 2 4 12 8 8" xfId="6550"/>
    <cellStyle name="Normalny 2 4 12 8 8 2" xfId="16798"/>
    <cellStyle name="Normalny 2 4 12 8 9" xfId="7340"/>
    <cellStyle name="Normalny 2 4 12 8 9 2" xfId="17583"/>
    <cellStyle name="Normalny 2 4 12 9" xfId="754"/>
    <cellStyle name="Normalny 2 4 12 9 10" xfId="8183"/>
    <cellStyle name="Normalny 2 4 12 9 10 2" xfId="18421"/>
    <cellStyle name="Normalny 2 4 12 9 11" xfId="8965"/>
    <cellStyle name="Normalny 2 4 12 9 11 2" xfId="19203"/>
    <cellStyle name="Normalny 2 4 12 9 12" xfId="9747"/>
    <cellStyle name="Normalny 2 4 12 9 12 2" xfId="19985"/>
    <cellStyle name="Normalny 2 4 12 9 13" xfId="10529"/>
    <cellStyle name="Normalny 2 4 12 9 13 2" xfId="20767"/>
    <cellStyle name="Normalny 2 4 12 9 14" xfId="11313"/>
    <cellStyle name="Normalny 2 4 12 9 14 2" xfId="21549"/>
    <cellStyle name="Normalny 2 4 12 9 15" xfId="12105"/>
    <cellStyle name="Normalny 2 4 12 9 2" xfId="1603"/>
    <cellStyle name="Normalny 2 4 12 9 2 2" xfId="12891"/>
    <cellStyle name="Normalny 2 4 12 9 3" xfId="2386"/>
    <cellStyle name="Normalny 2 4 12 9 3 2" xfId="13674"/>
    <cellStyle name="Normalny 2 4 12 9 4" xfId="3168"/>
    <cellStyle name="Normalny 2 4 12 9 4 2" xfId="14456"/>
    <cellStyle name="Normalny 2 4 12 9 5" xfId="3953"/>
    <cellStyle name="Normalny 2 4 12 9 5 2" xfId="15241"/>
    <cellStyle name="Normalny 2 4 12 9 6" xfId="4993"/>
    <cellStyle name="Normalny 2 4 12 9 6 2" xfId="16028"/>
    <cellStyle name="Normalny 2 4 12 9 7" xfId="5938"/>
    <cellStyle name="Normalny 2 4 12 9 8" xfId="6609"/>
    <cellStyle name="Normalny 2 4 12 9 8 2" xfId="16855"/>
    <cellStyle name="Normalny 2 4 12 9 9" xfId="7398"/>
    <cellStyle name="Normalny 2 4 12 9 9 2" xfId="17639"/>
    <cellStyle name="Normalny 2 4 13" xfId="266"/>
    <cellStyle name="Normalny 2 4 13 10" xfId="7864"/>
    <cellStyle name="Normalny 2 4 13 10 2" xfId="18102"/>
    <cellStyle name="Normalny 2 4 13 11" xfId="8646"/>
    <cellStyle name="Normalny 2 4 13 11 2" xfId="18884"/>
    <cellStyle name="Normalny 2 4 13 12" xfId="9428"/>
    <cellStyle name="Normalny 2 4 13 12 2" xfId="19666"/>
    <cellStyle name="Normalny 2 4 13 13" xfId="10210"/>
    <cellStyle name="Normalny 2 4 13 13 2" xfId="20448"/>
    <cellStyle name="Normalny 2 4 13 14" xfId="10993"/>
    <cellStyle name="Normalny 2 4 13 14 2" xfId="21230"/>
    <cellStyle name="Normalny 2 4 13 15" xfId="11777"/>
    <cellStyle name="Normalny 2 4 13 2" xfId="1257"/>
    <cellStyle name="Normalny 2 4 13 2 2" xfId="12568"/>
    <cellStyle name="Normalny 2 4 13 3" xfId="2067"/>
    <cellStyle name="Normalny 2 4 13 3 2" xfId="13355"/>
    <cellStyle name="Normalny 2 4 13 4" xfId="2849"/>
    <cellStyle name="Normalny 2 4 13 4 2" xfId="14137"/>
    <cellStyle name="Normalny 2 4 13 5" xfId="3631"/>
    <cellStyle name="Normalny 2 4 13 5 2" xfId="14919"/>
    <cellStyle name="Normalny 2 4 13 6" xfId="4551"/>
    <cellStyle name="Normalny 2 4 13 6 2" xfId="15707"/>
    <cellStyle name="Normalny 2 4 13 7" xfId="5939"/>
    <cellStyle name="Normalny 2 4 13 8" xfId="6286"/>
    <cellStyle name="Normalny 2 4 13 8 2" xfId="16535"/>
    <cellStyle name="Normalny 2 4 13 9" xfId="7076"/>
    <cellStyle name="Normalny 2 4 13 9 2" xfId="17320"/>
    <cellStyle name="Normalny 2 4 14" xfId="318"/>
    <cellStyle name="Normalny 2 4 14 10" xfId="7916"/>
    <cellStyle name="Normalny 2 4 14 10 2" xfId="18154"/>
    <cellStyle name="Normalny 2 4 14 11" xfId="8698"/>
    <cellStyle name="Normalny 2 4 14 11 2" xfId="18936"/>
    <cellStyle name="Normalny 2 4 14 12" xfId="9480"/>
    <cellStyle name="Normalny 2 4 14 12 2" xfId="19718"/>
    <cellStyle name="Normalny 2 4 14 13" xfId="10262"/>
    <cellStyle name="Normalny 2 4 14 13 2" xfId="20500"/>
    <cellStyle name="Normalny 2 4 14 14" xfId="11045"/>
    <cellStyle name="Normalny 2 4 14 14 2" xfId="21282"/>
    <cellStyle name="Normalny 2 4 14 15" xfId="11829"/>
    <cellStyle name="Normalny 2 4 14 2" xfId="1309"/>
    <cellStyle name="Normalny 2 4 14 2 2" xfId="12620"/>
    <cellStyle name="Normalny 2 4 14 3" xfId="2119"/>
    <cellStyle name="Normalny 2 4 14 3 2" xfId="13407"/>
    <cellStyle name="Normalny 2 4 14 4" xfId="2901"/>
    <cellStyle name="Normalny 2 4 14 4 2" xfId="14189"/>
    <cellStyle name="Normalny 2 4 14 5" xfId="3683"/>
    <cellStyle name="Normalny 2 4 14 5 2" xfId="14971"/>
    <cellStyle name="Normalny 2 4 14 6" xfId="4603"/>
    <cellStyle name="Normalny 2 4 14 6 2" xfId="15759"/>
    <cellStyle name="Normalny 2 4 14 7" xfId="5940"/>
    <cellStyle name="Normalny 2 4 14 8" xfId="6338"/>
    <cellStyle name="Normalny 2 4 14 8 2" xfId="16587"/>
    <cellStyle name="Normalny 2 4 14 9" xfId="7128"/>
    <cellStyle name="Normalny 2 4 14 9 2" xfId="17372"/>
    <cellStyle name="Normalny 2 4 15" xfId="370"/>
    <cellStyle name="Normalny 2 4 15 10" xfId="7968"/>
    <cellStyle name="Normalny 2 4 15 10 2" xfId="18206"/>
    <cellStyle name="Normalny 2 4 15 11" xfId="8750"/>
    <cellStyle name="Normalny 2 4 15 11 2" xfId="18988"/>
    <cellStyle name="Normalny 2 4 15 12" xfId="9532"/>
    <cellStyle name="Normalny 2 4 15 12 2" xfId="19770"/>
    <cellStyle name="Normalny 2 4 15 13" xfId="10314"/>
    <cellStyle name="Normalny 2 4 15 13 2" xfId="20552"/>
    <cellStyle name="Normalny 2 4 15 14" xfId="11097"/>
    <cellStyle name="Normalny 2 4 15 14 2" xfId="21334"/>
    <cellStyle name="Normalny 2 4 15 15" xfId="11881"/>
    <cellStyle name="Normalny 2 4 15 2" xfId="1361"/>
    <cellStyle name="Normalny 2 4 15 2 2" xfId="12672"/>
    <cellStyle name="Normalny 2 4 15 3" xfId="2171"/>
    <cellStyle name="Normalny 2 4 15 3 2" xfId="13459"/>
    <cellStyle name="Normalny 2 4 15 4" xfId="2953"/>
    <cellStyle name="Normalny 2 4 15 4 2" xfId="14241"/>
    <cellStyle name="Normalny 2 4 15 5" xfId="3735"/>
    <cellStyle name="Normalny 2 4 15 5 2" xfId="15023"/>
    <cellStyle name="Normalny 2 4 15 6" xfId="4655"/>
    <cellStyle name="Normalny 2 4 15 6 2" xfId="15811"/>
    <cellStyle name="Normalny 2 4 15 7" xfId="5941"/>
    <cellStyle name="Normalny 2 4 15 8" xfId="6390"/>
    <cellStyle name="Normalny 2 4 15 8 2" xfId="16639"/>
    <cellStyle name="Normalny 2 4 15 9" xfId="7180"/>
    <cellStyle name="Normalny 2 4 15 9 2" xfId="17424"/>
    <cellStyle name="Normalny 2 4 16" xfId="422"/>
    <cellStyle name="Normalny 2 4 16 10" xfId="8020"/>
    <cellStyle name="Normalny 2 4 16 10 2" xfId="18258"/>
    <cellStyle name="Normalny 2 4 16 11" xfId="8802"/>
    <cellStyle name="Normalny 2 4 16 11 2" xfId="19040"/>
    <cellStyle name="Normalny 2 4 16 12" xfId="9584"/>
    <cellStyle name="Normalny 2 4 16 12 2" xfId="19822"/>
    <cellStyle name="Normalny 2 4 16 13" xfId="10366"/>
    <cellStyle name="Normalny 2 4 16 13 2" xfId="20604"/>
    <cellStyle name="Normalny 2 4 16 14" xfId="11149"/>
    <cellStyle name="Normalny 2 4 16 14 2" xfId="21386"/>
    <cellStyle name="Normalny 2 4 16 15" xfId="11933"/>
    <cellStyle name="Normalny 2 4 16 2" xfId="1413"/>
    <cellStyle name="Normalny 2 4 16 2 2" xfId="12724"/>
    <cellStyle name="Normalny 2 4 16 3" xfId="2223"/>
    <cellStyle name="Normalny 2 4 16 3 2" xfId="13511"/>
    <cellStyle name="Normalny 2 4 16 4" xfId="3005"/>
    <cellStyle name="Normalny 2 4 16 4 2" xfId="14293"/>
    <cellStyle name="Normalny 2 4 16 5" xfId="3787"/>
    <cellStyle name="Normalny 2 4 16 5 2" xfId="15075"/>
    <cellStyle name="Normalny 2 4 16 6" xfId="4707"/>
    <cellStyle name="Normalny 2 4 16 6 2" xfId="15863"/>
    <cellStyle name="Normalny 2 4 16 7" xfId="5942"/>
    <cellStyle name="Normalny 2 4 16 8" xfId="6442"/>
    <cellStyle name="Normalny 2 4 16 8 2" xfId="16691"/>
    <cellStyle name="Normalny 2 4 16 9" xfId="7232"/>
    <cellStyle name="Normalny 2 4 16 9 2" xfId="17476"/>
    <cellStyle name="Normalny 2 4 17" xfId="474"/>
    <cellStyle name="Normalny 2 4 17 10" xfId="8072"/>
    <cellStyle name="Normalny 2 4 17 10 2" xfId="18310"/>
    <cellStyle name="Normalny 2 4 17 11" xfId="8854"/>
    <cellStyle name="Normalny 2 4 17 11 2" xfId="19092"/>
    <cellStyle name="Normalny 2 4 17 12" xfId="9636"/>
    <cellStyle name="Normalny 2 4 17 12 2" xfId="19874"/>
    <cellStyle name="Normalny 2 4 17 13" xfId="10418"/>
    <cellStyle name="Normalny 2 4 17 13 2" xfId="20656"/>
    <cellStyle name="Normalny 2 4 17 14" xfId="11201"/>
    <cellStyle name="Normalny 2 4 17 14 2" xfId="21438"/>
    <cellStyle name="Normalny 2 4 17 15" xfId="11985"/>
    <cellStyle name="Normalny 2 4 17 2" xfId="1465"/>
    <cellStyle name="Normalny 2 4 17 2 2" xfId="12776"/>
    <cellStyle name="Normalny 2 4 17 3" xfId="2275"/>
    <cellStyle name="Normalny 2 4 17 3 2" xfId="13563"/>
    <cellStyle name="Normalny 2 4 17 4" xfId="3057"/>
    <cellStyle name="Normalny 2 4 17 4 2" xfId="14345"/>
    <cellStyle name="Normalny 2 4 17 5" xfId="3839"/>
    <cellStyle name="Normalny 2 4 17 5 2" xfId="15127"/>
    <cellStyle name="Normalny 2 4 17 6" xfId="4759"/>
    <cellStyle name="Normalny 2 4 17 6 2" xfId="15915"/>
    <cellStyle name="Normalny 2 4 17 7" xfId="5943"/>
    <cellStyle name="Normalny 2 4 17 8" xfId="6494"/>
    <cellStyle name="Normalny 2 4 17 8 2" xfId="16743"/>
    <cellStyle name="Normalny 2 4 17 9" xfId="7284"/>
    <cellStyle name="Normalny 2 4 17 9 2" xfId="17528"/>
    <cellStyle name="Normalny 2 4 18" xfId="661"/>
    <cellStyle name="Normalny 2 4 18 10" xfId="8124"/>
    <cellStyle name="Normalny 2 4 18 10 2" xfId="18362"/>
    <cellStyle name="Normalny 2 4 18 11" xfId="8906"/>
    <cellStyle name="Normalny 2 4 18 11 2" xfId="19144"/>
    <cellStyle name="Normalny 2 4 18 12" xfId="9688"/>
    <cellStyle name="Normalny 2 4 18 12 2" xfId="19926"/>
    <cellStyle name="Normalny 2 4 18 13" xfId="10470"/>
    <cellStyle name="Normalny 2 4 18 13 2" xfId="20708"/>
    <cellStyle name="Normalny 2 4 18 14" xfId="11253"/>
    <cellStyle name="Normalny 2 4 18 14 2" xfId="21490"/>
    <cellStyle name="Normalny 2 4 18 15" xfId="12042"/>
    <cellStyle name="Normalny 2 4 18 2" xfId="1523"/>
    <cellStyle name="Normalny 2 4 18 2 2" xfId="12829"/>
    <cellStyle name="Normalny 2 4 18 3" xfId="2327"/>
    <cellStyle name="Normalny 2 4 18 3 2" xfId="13615"/>
    <cellStyle name="Normalny 2 4 18 4" xfId="3109"/>
    <cellStyle name="Normalny 2 4 18 4 2" xfId="14397"/>
    <cellStyle name="Normalny 2 4 18 5" xfId="3892"/>
    <cellStyle name="Normalny 2 4 18 5 2" xfId="15180"/>
    <cellStyle name="Normalny 2 4 18 6" xfId="4922"/>
    <cellStyle name="Normalny 2 4 18 6 2" xfId="15968"/>
    <cellStyle name="Normalny 2 4 18 7" xfId="5944"/>
    <cellStyle name="Normalny 2 4 18 8" xfId="6547"/>
    <cellStyle name="Normalny 2 4 18 8 2" xfId="16795"/>
    <cellStyle name="Normalny 2 4 18 9" xfId="7337"/>
    <cellStyle name="Normalny 2 4 18 9 2" xfId="17580"/>
    <cellStyle name="Normalny 2 4 19" xfId="727"/>
    <cellStyle name="Normalny 2 4 19 10" xfId="8173"/>
    <cellStyle name="Normalny 2 4 19 10 2" xfId="18411"/>
    <cellStyle name="Normalny 2 4 19 11" xfId="8955"/>
    <cellStyle name="Normalny 2 4 19 11 2" xfId="19193"/>
    <cellStyle name="Normalny 2 4 19 12" xfId="9737"/>
    <cellStyle name="Normalny 2 4 19 12 2" xfId="19975"/>
    <cellStyle name="Normalny 2 4 19 13" xfId="10519"/>
    <cellStyle name="Normalny 2 4 19 13 2" xfId="20757"/>
    <cellStyle name="Normalny 2 4 19 14" xfId="11303"/>
    <cellStyle name="Normalny 2 4 19 14 2" xfId="21539"/>
    <cellStyle name="Normalny 2 4 19 15" xfId="12095"/>
    <cellStyle name="Normalny 2 4 19 2" xfId="1583"/>
    <cellStyle name="Normalny 2 4 19 2 2" xfId="12880"/>
    <cellStyle name="Normalny 2 4 19 3" xfId="2376"/>
    <cellStyle name="Normalny 2 4 19 3 2" xfId="13664"/>
    <cellStyle name="Normalny 2 4 19 4" xfId="3158"/>
    <cellStyle name="Normalny 2 4 19 4 2" xfId="14446"/>
    <cellStyle name="Normalny 2 4 19 5" xfId="3941"/>
    <cellStyle name="Normalny 2 4 19 5 2" xfId="15229"/>
    <cellStyle name="Normalny 2 4 19 6" xfId="4979"/>
    <cellStyle name="Normalny 2 4 19 6 2" xfId="16017"/>
    <cellStyle name="Normalny 2 4 19 7" xfId="5945"/>
    <cellStyle name="Normalny 2 4 19 8" xfId="6597"/>
    <cellStyle name="Normalny 2 4 19 8 2" xfId="16845"/>
    <cellStyle name="Normalny 2 4 19 9" xfId="7387"/>
    <cellStyle name="Normalny 2 4 19 9 2" xfId="17629"/>
    <cellStyle name="Normalny 2 4 2" xfId="152"/>
    <cellStyle name="Normalny 2 4 2 10" xfId="753"/>
    <cellStyle name="Normalny 2 4 2 10 10" xfId="8182"/>
    <cellStyle name="Normalny 2 4 2 10 10 2" xfId="18420"/>
    <cellStyle name="Normalny 2 4 2 10 11" xfId="8964"/>
    <cellStyle name="Normalny 2 4 2 10 11 2" xfId="19202"/>
    <cellStyle name="Normalny 2 4 2 10 12" xfId="9746"/>
    <cellStyle name="Normalny 2 4 2 10 12 2" xfId="19984"/>
    <cellStyle name="Normalny 2 4 2 10 13" xfId="10528"/>
    <cellStyle name="Normalny 2 4 2 10 13 2" xfId="20766"/>
    <cellStyle name="Normalny 2 4 2 10 14" xfId="11312"/>
    <cellStyle name="Normalny 2 4 2 10 14 2" xfId="21548"/>
    <cellStyle name="Normalny 2 4 2 10 15" xfId="12104"/>
    <cellStyle name="Normalny 2 4 2 10 2" xfId="1602"/>
    <cellStyle name="Normalny 2 4 2 10 2 2" xfId="12890"/>
    <cellStyle name="Normalny 2 4 2 10 3" xfId="2385"/>
    <cellStyle name="Normalny 2 4 2 10 3 2" xfId="13673"/>
    <cellStyle name="Normalny 2 4 2 10 4" xfId="3167"/>
    <cellStyle name="Normalny 2 4 2 10 4 2" xfId="14455"/>
    <cellStyle name="Normalny 2 4 2 10 5" xfId="3952"/>
    <cellStyle name="Normalny 2 4 2 10 5 2" xfId="15240"/>
    <cellStyle name="Normalny 2 4 2 10 6" xfId="4992"/>
    <cellStyle name="Normalny 2 4 2 10 6 2" xfId="16027"/>
    <cellStyle name="Normalny 2 4 2 10 7" xfId="5947"/>
    <cellStyle name="Normalny 2 4 2 10 8" xfId="6608"/>
    <cellStyle name="Normalny 2 4 2 10 8 2" xfId="16854"/>
    <cellStyle name="Normalny 2 4 2 10 9" xfId="7397"/>
    <cellStyle name="Normalny 2 4 2 10 9 2" xfId="17638"/>
    <cellStyle name="Normalny 2 4 2 11" xfId="762"/>
    <cellStyle name="Normalny 2 4 2 11 10" xfId="8189"/>
    <cellStyle name="Normalny 2 4 2 11 10 2" xfId="18427"/>
    <cellStyle name="Normalny 2 4 2 11 11" xfId="8971"/>
    <cellStyle name="Normalny 2 4 2 11 11 2" xfId="19209"/>
    <cellStyle name="Normalny 2 4 2 11 12" xfId="9753"/>
    <cellStyle name="Normalny 2 4 2 11 12 2" xfId="19991"/>
    <cellStyle name="Normalny 2 4 2 11 13" xfId="10535"/>
    <cellStyle name="Normalny 2 4 2 11 13 2" xfId="20773"/>
    <cellStyle name="Normalny 2 4 2 11 14" xfId="11319"/>
    <cellStyle name="Normalny 2 4 2 11 14 2" xfId="21555"/>
    <cellStyle name="Normalny 2 4 2 11 15" xfId="12111"/>
    <cellStyle name="Normalny 2 4 2 11 2" xfId="1609"/>
    <cellStyle name="Normalny 2 4 2 11 2 2" xfId="12897"/>
    <cellStyle name="Normalny 2 4 2 11 3" xfId="2392"/>
    <cellStyle name="Normalny 2 4 2 11 3 2" xfId="13680"/>
    <cellStyle name="Normalny 2 4 2 11 4" xfId="3174"/>
    <cellStyle name="Normalny 2 4 2 11 4 2" xfId="14462"/>
    <cellStyle name="Normalny 2 4 2 11 5" xfId="3959"/>
    <cellStyle name="Normalny 2 4 2 11 5 2" xfId="15247"/>
    <cellStyle name="Normalny 2 4 2 11 6" xfId="5000"/>
    <cellStyle name="Normalny 2 4 2 11 6 2" xfId="16034"/>
    <cellStyle name="Normalny 2 4 2 11 7" xfId="5948"/>
    <cellStyle name="Normalny 2 4 2 11 8" xfId="6615"/>
    <cellStyle name="Normalny 2 4 2 11 8 2" xfId="16861"/>
    <cellStyle name="Normalny 2 4 2 11 9" xfId="7404"/>
    <cellStyle name="Normalny 2 4 2 11 9 2" xfId="17645"/>
    <cellStyle name="Normalny 2 4 2 12" xfId="889"/>
    <cellStyle name="Normalny 2 4 2 12 10" xfId="8284"/>
    <cellStyle name="Normalny 2 4 2 12 10 2" xfId="18522"/>
    <cellStyle name="Normalny 2 4 2 12 11" xfId="9066"/>
    <cellStyle name="Normalny 2 4 2 12 11 2" xfId="19304"/>
    <cellStyle name="Normalny 2 4 2 12 12" xfId="9848"/>
    <cellStyle name="Normalny 2 4 2 12 12 2" xfId="20086"/>
    <cellStyle name="Normalny 2 4 2 12 13" xfId="10630"/>
    <cellStyle name="Normalny 2 4 2 12 13 2" xfId="20868"/>
    <cellStyle name="Normalny 2 4 2 12 14" xfId="11415"/>
    <cellStyle name="Normalny 2 4 2 12 14 2" xfId="21650"/>
    <cellStyle name="Normalny 2 4 2 12 15" xfId="12206"/>
    <cellStyle name="Normalny 2 4 2 12 2" xfId="1704"/>
    <cellStyle name="Normalny 2 4 2 12 2 2" xfId="12992"/>
    <cellStyle name="Normalny 2 4 2 12 3" xfId="2487"/>
    <cellStyle name="Normalny 2 4 2 12 3 2" xfId="13775"/>
    <cellStyle name="Normalny 2 4 2 12 4" xfId="3269"/>
    <cellStyle name="Normalny 2 4 2 12 4 2" xfId="14557"/>
    <cellStyle name="Normalny 2 4 2 12 5" xfId="4054"/>
    <cellStyle name="Normalny 2 4 2 12 5 2" xfId="15342"/>
    <cellStyle name="Normalny 2 4 2 12 6" xfId="5115"/>
    <cellStyle name="Normalny 2 4 2 12 6 2" xfId="16129"/>
    <cellStyle name="Normalny 2 4 2 12 7" xfId="5949"/>
    <cellStyle name="Normalny 2 4 2 12 8" xfId="6711"/>
    <cellStyle name="Normalny 2 4 2 12 8 2" xfId="16957"/>
    <cellStyle name="Normalny 2 4 2 12 9" xfId="7500"/>
    <cellStyle name="Normalny 2 4 2 12 9 2" xfId="17740"/>
    <cellStyle name="Normalny 2 4 2 13" xfId="946"/>
    <cellStyle name="Normalny 2 4 2 13 10" xfId="8336"/>
    <cellStyle name="Normalny 2 4 2 13 10 2" xfId="18574"/>
    <cellStyle name="Normalny 2 4 2 13 11" xfId="9118"/>
    <cellStyle name="Normalny 2 4 2 13 11 2" xfId="19356"/>
    <cellStyle name="Normalny 2 4 2 13 12" xfId="9900"/>
    <cellStyle name="Normalny 2 4 2 13 12 2" xfId="20138"/>
    <cellStyle name="Normalny 2 4 2 13 13" xfId="10682"/>
    <cellStyle name="Normalny 2 4 2 13 13 2" xfId="20920"/>
    <cellStyle name="Normalny 2 4 2 13 14" xfId="11467"/>
    <cellStyle name="Normalny 2 4 2 13 14 2" xfId="21702"/>
    <cellStyle name="Normalny 2 4 2 13 15" xfId="12258"/>
    <cellStyle name="Normalny 2 4 2 13 2" xfId="1756"/>
    <cellStyle name="Normalny 2 4 2 13 2 2" xfId="13044"/>
    <cellStyle name="Normalny 2 4 2 13 3" xfId="2539"/>
    <cellStyle name="Normalny 2 4 2 13 3 2" xfId="13827"/>
    <cellStyle name="Normalny 2 4 2 13 4" xfId="3321"/>
    <cellStyle name="Normalny 2 4 2 13 4 2" xfId="14609"/>
    <cellStyle name="Normalny 2 4 2 13 5" xfId="4106"/>
    <cellStyle name="Normalny 2 4 2 13 5 2" xfId="15394"/>
    <cellStyle name="Normalny 2 4 2 13 6" xfId="5169"/>
    <cellStyle name="Normalny 2 4 2 13 6 2" xfId="16182"/>
    <cellStyle name="Normalny 2 4 2 13 7" xfId="5950"/>
    <cellStyle name="Normalny 2 4 2 13 8" xfId="6764"/>
    <cellStyle name="Normalny 2 4 2 13 8 2" xfId="17009"/>
    <cellStyle name="Normalny 2 4 2 13 9" xfId="7553"/>
    <cellStyle name="Normalny 2 4 2 13 9 2" xfId="17792"/>
    <cellStyle name="Normalny 2 4 2 14" xfId="998"/>
    <cellStyle name="Normalny 2 4 2 14 10" xfId="8388"/>
    <cellStyle name="Normalny 2 4 2 14 10 2" xfId="18626"/>
    <cellStyle name="Normalny 2 4 2 14 11" xfId="9170"/>
    <cellStyle name="Normalny 2 4 2 14 11 2" xfId="19408"/>
    <cellStyle name="Normalny 2 4 2 14 12" xfId="9952"/>
    <cellStyle name="Normalny 2 4 2 14 12 2" xfId="20190"/>
    <cellStyle name="Normalny 2 4 2 14 13" xfId="10734"/>
    <cellStyle name="Normalny 2 4 2 14 13 2" xfId="20972"/>
    <cellStyle name="Normalny 2 4 2 14 14" xfId="11519"/>
    <cellStyle name="Normalny 2 4 2 14 14 2" xfId="21754"/>
    <cellStyle name="Normalny 2 4 2 14 15" xfId="12310"/>
    <cellStyle name="Normalny 2 4 2 14 2" xfId="1808"/>
    <cellStyle name="Normalny 2 4 2 14 2 2" xfId="13096"/>
    <cellStyle name="Normalny 2 4 2 14 3" xfId="2591"/>
    <cellStyle name="Normalny 2 4 2 14 3 2" xfId="13879"/>
    <cellStyle name="Normalny 2 4 2 14 4" xfId="3373"/>
    <cellStyle name="Normalny 2 4 2 14 4 2" xfId="14661"/>
    <cellStyle name="Normalny 2 4 2 14 5" xfId="4158"/>
    <cellStyle name="Normalny 2 4 2 14 5 2" xfId="15446"/>
    <cellStyle name="Normalny 2 4 2 14 6" xfId="5221"/>
    <cellStyle name="Normalny 2 4 2 14 6 2" xfId="16234"/>
    <cellStyle name="Normalny 2 4 2 14 7" xfId="5951"/>
    <cellStyle name="Normalny 2 4 2 14 8" xfId="6816"/>
    <cellStyle name="Normalny 2 4 2 14 8 2" xfId="17061"/>
    <cellStyle name="Normalny 2 4 2 14 9" xfId="7605"/>
    <cellStyle name="Normalny 2 4 2 14 9 2" xfId="17844"/>
    <cellStyle name="Normalny 2 4 2 15" xfId="1050"/>
    <cellStyle name="Normalny 2 4 2 15 10" xfId="8440"/>
    <cellStyle name="Normalny 2 4 2 15 10 2" xfId="18678"/>
    <cellStyle name="Normalny 2 4 2 15 11" xfId="9222"/>
    <cellStyle name="Normalny 2 4 2 15 11 2" xfId="19460"/>
    <cellStyle name="Normalny 2 4 2 15 12" xfId="10004"/>
    <cellStyle name="Normalny 2 4 2 15 12 2" xfId="20242"/>
    <cellStyle name="Normalny 2 4 2 15 13" xfId="10786"/>
    <cellStyle name="Normalny 2 4 2 15 13 2" xfId="21024"/>
    <cellStyle name="Normalny 2 4 2 15 14" xfId="11571"/>
    <cellStyle name="Normalny 2 4 2 15 14 2" xfId="21806"/>
    <cellStyle name="Normalny 2 4 2 15 15" xfId="12362"/>
    <cellStyle name="Normalny 2 4 2 15 2" xfId="1860"/>
    <cellStyle name="Normalny 2 4 2 15 2 2" xfId="13148"/>
    <cellStyle name="Normalny 2 4 2 15 3" xfId="2643"/>
    <cellStyle name="Normalny 2 4 2 15 3 2" xfId="13931"/>
    <cellStyle name="Normalny 2 4 2 15 4" xfId="3425"/>
    <cellStyle name="Normalny 2 4 2 15 4 2" xfId="14713"/>
    <cellStyle name="Normalny 2 4 2 15 5" xfId="4210"/>
    <cellStyle name="Normalny 2 4 2 15 5 2" xfId="15498"/>
    <cellStyle name="Normalny 2 4 2 15 6" xfId="5273"/>
    <cellStyle name="Normalny 2 4 2 15 6 2" xfId="16286"/>
    <cellStyle name="Normalny 2 4 2 15 7" xfId="5952"/>
    <cellStyle name="Normalny 2 4 2 15 8" xfId="6868"/>
    <cellStyle name="Normalny 2 4 2 15 8 2" xfId="17113"/>
    <cellStyle name="Normalny 2 4 2 15 9" xfId="7657"/>
    <cellStyle name="Normalny 2 4 2 15 9 2" xfId="17896"/>
    <cellStyle name="Normalny 2 4 2 16" xfId="1103"/>
    <cellStyle name="Normalny 2 4 2 16 10" xfId="8492"/>
    <cellStyle name="Normalny 2 4 2 16 10 2" xfId="18730"/>
    <cellStyle name="Normalny 2 4 2 16 11" xfId="9274"/>
    <cellStyle name="Normalny 2 4 2 16 11 2" xfId="19512"/>
    <cellStyle name="Normalny 2 4 2 16 12" xfId="10056"/>
    <cellStyle name="Normalny 2 4 2 16 12 2" xfId="20294"/>
    <cellStyle name="Normalny 2 4 2 16 13" xfId="10838"/>
    <cellStyle name="Normalny 2 4 2 16 13 2" xfId="21076"/>
    <cellStyle name="Normalny 2 4 2 16 14" xfId="11623"/>
    <cellStyle name="Normalny 2 4 2 16 14 2" xfId="21858"/>
    <cellStyle name="Normalny 2 4 2 16 15" xfId="12414"/>
    <cellStyle name="Normalny 2 4 2 16 2" xfId="1913"/>
    <cellStyle name="Normalny 2 4 2 16 2 2" xfId="13201"/>
    <cellStyle name="Normalny 2 4 2 16 3" xfId="2695"/>
    <cellStyle name="Normalny 2 4 2 16 3 2" xfId="13983"/>
    <cellStyle name="Normalny 2 4 2 16 4" xfId="3477"/>
    <cellStyle name="Normalny 2 4 2 16 4 2" xfId="14765"/>
    <cellStyle name="Normalny 2 4 2 16 5" xfId="4262"/>
    <cellStyle name="Normalny 2 4 2 16 5 2" xfId="15550"/>
    <cellStyle name="Normalny 2 4 2 16 6" xfId="5326"/>
    <cellStyle name="Normalny 2 4 2 16 6 2" xfId="16338"/>
    <cellStyle name="Normalny 2 4 2 16 7" xfId="5953"/>
    <cellStyle name="Normalny 2 4 2 16 8" xfId="6921"/>
    <cellStyle name="Normalny 2 4 2 16 8 2" xfId="17166"/>
    <cellStyle name="Normalny 2 4 2 16 9" xfId="7709"/>
    <cellStyle name="Normalny 2 4 2 16 9 2" xfId="17948"/>
    <cellStyle name="Normalny 2 4 2 17" xfId="1155"/>
    <cellStyle name="Normalny 2 4 2 17 10" xfId="8544"/>
    <cellStyle name="Normalny 2 4 2 17 10 2" xfId="18782"/>
    <cellStyle name="Normalny 2 4 2 17 11" xfId="9326"/>
    <cellStyle name="Normalny 2 4 2 17 11 2" xfId="19564"/>
    <cellStyle name="Normalny 2 4 2 17 12" xfId="10108"/>
    <cellStyle name="Normalny 2 4 2 17 12 2" xfId="20346"/>
    <cellStyle name="Normalny 2 4 2 17 13" xfId="10890"/>
    <cellStyle name="Normalny 2 4 2 17 13 2" xfId="21128"/>
    <cellStyle name="Normalny 2 4 2 17 14" xfId="11675"/>
    <cellStyle name="Normalny 2 4 2 17 14 2" xfId="21910"/>
    <cellStyle name="Normalny 2 4 2 17 15" xfId="12466"/>
    <cellStyle name="Normalny 2 4 2 17 2" xfId="1965"/>
    <cellStyle name="Normalny 2 4 2 17 2 2" xfId="13253"/>
    <cellStyle name="Normalny 2 4 2 17 3" xfId="2747"/>
    <cellStyle name="Normalny 2 4 2 17 3 2" xfId="14035"/>
    <cellStyle name="Normalny 2 4 2 17 4" xfId="3529"/>
    <cellStyle name="Normalny 2 4 2 17 4 2" xfId="14817"/>
    <cellStyle name="Normalny 2 4 2 17 5" xfId="4314"/>
    <cellStyle name="Normalny 2 4 2 17 5 2" xfId="15602"/>
    <cellStyle name="Normalny 2 4 2 17 6" xfId="5378"/>
    <cellStyle name="Normalny 2 4 2 17 6 2" xfId="16390"/>
    <cellStyle name="Normalny 2 4 2 17 7" xfId="5954"/>
    <cellStyle name="Normalny 2 4 2 17 8" xfId="6973"/>
    <cellStyle name="Normalny 2 4 2 17 8 2" xfId="17218"/>
    <cellStyle name="Normalny 2 4 2 17 9" xfId="7761"/>
    <cellStyle name="Normalny 2 4 2 17 9 2" xfId="18000"/>
    <cellStyle name="Normalny 2 4 2 18" xfId="1209"/>
    <cellStyle name="Normalny 2 4 2 18 2" xfId="12520"/>
    <cellStyle name="Normalny 2 4 2 19" xfId="2019"/>
    <cellStyle name="Normalny 2 4 2 19 2" xfId="13307"/>
    <cellStyle name="Normalny 2 4 2 2" xfId="153"/>
    <cellStyle name="Normalny 2 4 2 2 10" xfId="806"/>
    <cellStyle name="Normalny 2 4 2 2 10 10" xfId="8233"/>
    <cellStyle name="Normalny 2 4 2 2 10 10 2" xfId="18471"/>
    <cellStyle name="Normalny 2 4 2 2 10 11" xfId="9015"/>
    <cellStyle name="Normalny 2 4 2 2 10 11 2" xfId="19253"/>
    <cellStyle name="Normalny 2 4 2 2 10 12" xfId="9797"/>
    <cellStyle name="Normalny 2 4 2 2 10 12 2" xfId="20035"/>
    <cellStyle name="Normalny 2 4 2 2 10 13" xfId="10579"/>
    <cellStyle name="Normalny 2 4 2 2 10 13 2" xfId="20817"/>
    <cellStyle name="Normalny 2 4 2 2 10 14" xfId="11363"/>
    <cellStyle name="Normalny 2 4 2 2 10 14 2" xfId="21599"/>
    <cellStyle name="Normalny 2 4 2 2 10 15" xfId="12155"/>
    <cellStyle name="Normalny 2 4 2 2 10 2" xfId="1653"/>
    <cellStyle name="Normalny 2 4 2 2 10 2 2" xfId="12941"/>
    <cellStyle name="Normalny 2 4 2 2 10 3" xfId="2436"/>
    <cellStyle name="Normalny 2 4 2 2 10 3 2" xfId="13724"/>
    <cellStyle name="Normalny 2 4 2 2 10 4" xfId="3218"/>
    <cellStyle name="Normalny 2 4 2 2 10 4 2" xfId="14506"/>
    <cellStyle name="Normalny 2 4 2 2 10 5" xfId="4003"/>
    <cellStyle name="Normalny 2 4 2 2 10 5 2" xfId="15291"/>
    <cellStyle name="Normalny 2 4 2 2 10 6" xfId="5044"/>
    <cellStyle name="Normalny 2 4 2 2 10 6 2" xfId="16078"/>
    <cellStyle name="Normalny 2 4 2 2 10 7" xfId="5956"/>
    <cellStyle name="Normalny 2 4 2 2 10 8" xfId="6659"/>
    <cellStyle name="Normalny 2 4 2 2 10 8 2" xfId="16905"/>
    <cellStyle name="Normalny 2 4 2 2 10 9" xfId="7448"/>
    <cellStyle name="Normalny 2 4 2 2 10 9 2" xfId="17689"/>
    <cellStyle name="Normalny 2 4 2 2 11" xfId="890"/>
    <cellStyle name="Normalny 2 4 2 2 11 10" xfId="8285"/>
    <cellStyle name="Normalny 2 4 2 2 11 10 2" xfId="18523"/>
    <cellStyle name="Normalny 2 4 2 2 11 11" xfId="9067"/>
    <cellStyle name="Normalny 2 4 2 2 11 11 2" xfId="19305"/>
    <cellStyle name="Normalny 2 4 2 2 11 12" xfId="9849"/>
    <cellStyle name="Normalny 2 4 2 2 11 12 2" xfId="20087"/>
    <cellStyle name="Normalny 2 4 2 2 11 13" xfId="10631"/>
    <cellStyle name="Normalny 2 4 2 2 11 13 2" xfId="20869"/>
    <cellStyle name="Normalny 2 4 2 2 11 14" xfId="11416"/>
    <cellStyle name="Normalny 2 4 2 2 11 14 2" xfId="21651"/>
    <cellStyle name="Normalny 2 4 2 2 11 15" xfId="12207"/>
    <cellStyle name="Normalny 2 4 2 2 11 2" xfId="1705"/>
    <cellStyle name="Normalny 2 4 2 2 11 2 2" xfId="12993"/>
    <cellStyle name="Normalny 2 4 2 2 11 3" xfId="2488"/>
    <cellStyle name="Normalny 2 4 2 2 11 3 2" xfId="13776"/>
    <cellStyle name="Normalny 2 4 2 2 11 4" xfId="3270"/>
    <cellStyle name="Normalny 2 4 2 2 11 4 2" xfId="14558"/>
    <cellStyle name="Normalny 2 4 2 2 11 5" xfId="4055"/>
    <cellStyle name="Normalny 2 4 2 2 11 5 2" xfId="15343"/>
    <cellStyle name="Normalny 2 4 2 2 11 6" xfId="5116"/>
    <cellStyle name="Normalny 2 4 2 2 11 6 2" xfId="16130"/>
    <cellStyle name="Normalny 2 4 2 2 11 7" xfId="5957"/>
    <cellStyle name="Normalny 2 4 2 2 11 8" xfId="6712"/>
    <cellStyle name="Normalny 2 4 2 2 11 8 2" xfId="16958"/>
    <cellStyle name="Normalny 2 4 2 2 11 9" xfId="7501"/>
    <cellStyle name="Normalny 2 4 2 2 11 9 2" xfId="17741"/>
    <cellStyle name="Normalny 2 4 2 2 12" xfId="947"/>
    <cellStyle name="Normalny 2 4 2 2 12 10" xfId="8337"/>
    <cellStyle name="Normalny 2 4 2 2 12 10 2" xfId="18575"/>
    <cellStyle name="Normalny 2 4 2 2 12 11" xfId="9119"/>
    <cellStyle name="Normalny 2 4 2 2 12 11 2" xfId="19357"/>
    <cellStyle name="Normalny 2 4 2 2 12 12" xfId="9901"/>
    <cellStyle name="Normalny 2 4 2 2 12 12 2" xfId="20139"/>
    <cellStyle name="Normalny 2 4 2 2 12 13" xfId="10683"/>
    <cellStyle name="Normalny 2 4 2 2 12 13 2" xfId="20921"/>
    <cellStyle name="Normalny 2 4 2 2 12 14" xfId="11468"/>
    <cellStyle name="Normalny 2 4 2 2 12 14 2" xfId="21703"/>
    <cellStyle name="Normalny 2 4 2 2 12 15" xfId="12259"/>
    <cellStyle name="Normalny 2 4 2 2 12 2" xfId="1757"/>
    <cellStyle name="Normalny 2 4 2 2 12 2 2" xfId="13045"/>
    <cellStyle name="Normalny 2 4 2 2 12 3" xfId="2540"/>
    <cellStyle name="Normalny 2 4 2 2 12 3 2" xfId="13828"/>
    <cellStyle name="Normalny 2 4 2 2 12 4" xfId="3322"/>
    <cellStyle name="Normalny 2 4 2 2 12 4 2" xfId="14610"/>
    <cellStyle name="Normalny 2 4 2 2 12 5" xfId="4107"/>
    <cellStyle name="Normalny 2 4 2 2 12 5 2" xfId="15395"/>
    <cellStyle name="Normalny 2 4 2 2 12 6" xfId="5170"/>
    <cellStyle name="Normalny 2 4 2 2 12 6 2" xfId="16183"/>
    <cellStyle name="Normalny 2 4 2 2 12 7" xfId="5958"/>
    <cellStyle name="Normalny 2 4 2 2 12 8" xfId="6765"/>
    <cellStyle name="Normalny 2 4 2 2 12 8 2" xfId="17010"/>
    <cellStyle name="Normalny 2 4 2 2 12 9" xfId="7554"/>
    <cellStyle name="Normalny 2 4 2 2 12 9 2" xfId="17793"/>
    <cellStyle name="Normalny 2 4 2 2 13" xfId="999"/>
    <cellStyle name="Normalny 2 4 2 2 13 10" xfId="8389"/>
    <cellStyle name="Normalny 2 4 2 2 13 10 2" xfId="18627"/>
    <cellStyle name="Normalny 2 4 2 2 13 11" xfId="9171"/>
    <cellStyle name="Normalny 2 4 2 2 13 11 2" xfId="19409"/>
    <cellStyle name="Normalny 2 4 2 2 13 12" xfId="9953"/>
    <cellStyle name="Normalny 2 4 2 2 13 12 2" xfId="20191"/>
    <cellStyle name="Normalny 2 4 2 2 13 13" xfId="10735"/>
    <cellStyle name="Normalny 2 4 2 2 13 13 2" xfId="20973"/>
    <cellStyle name="Normalny 2 4 2 2 13 14" xfId="11520"/>
    <cellStyle name="Normalny 2 4 2 2 13 14 2" xfId="21755"/>
    <cellStyle name="Normalny 2 4 2 2 13 15" xfId="12311"/>
    <cellStyle name="Normalny 2 4 2 2 13 2" xfId="1809"/>
    <cellStyle name="Normalny 2 4 2 2 13 2 2" xfId="13097"/>
    <cellStyle name="Normalny 2 4 2 2 13 3" xfId="2592"/>
    <cellStyle name="Normalny 2 4 2 2 13 3 2" xfId="13880"/>
    <cellStyle name="Normalny 2 4 2 2 13 4" xfId="3374"/>
    <cellStyle name="Normalny 2 4 2 2 13 4 2" xfId="14662"/>
    <cellStyle name="Normalny 2 4 2 2 13 5" xfId="4159"/>
    <cellStyle name="Normalny 2 4 2 2 13 5 2" xfId="15447"/>
    <cellStyle name="Normalny 2 4 2 2 13 6" xfId="5222"/>
    <cellStyle name="Normalny 2 4 2 2 13 6 2" xfId="16235"/>
    <cellStyle name="Normalny 2 4 2 2 13 7" xfId="5959"/>
    <cellStyle name="Normalny 2 4 2 2 13 8" xfId="6817"/>
    <cellStyle name="Normalny 2 4 2 2 13 8 2" xfId="17062"/>
    <cellStyle name="Normalny 2 4 2 2 13 9" xfId="7606"/>
    <cellStyle name="Normalny 2 4 2 2 13 9 2" xfId="17845"/>
    <cellStyle name="Normalny 2 4 2 2 14" xfId="1051"/>
    <cellStyle name="Normalny 2 4 2 2 14 10" xfId="8441"/>
    <cellStyle name="Normalny 2 4 2 2 14 10 2" xfId="18679"/>
    <cellStyle name="Normalny 2 4 2 2 14 11" xfId="9223"/>
    <cellStyle name="Normalny 2 4 2 2 14 11 2" xfId="19461"/>
    <cellStyle name="Normalny 2 4 2 2 14 12" xfId="10005"/>
    <cellStyle name="Normalny 2 4 2 2 14 12 2" xfId="20243"/>
    <cellStyle name="Normalny 2 4 2 2 14 13" xfId="10787"/>
    <cellStyle name="Normalny 2 4 2 2 14 13 2" xfId="21025"/>
    <cellStyle name="Normalny 2 4 2 2 14 14" xfId="11572"/>
    <cellStyle name="Normalny 2 4 2 2 14 14 2" xfId="21807"/>
    <cellStyle name="Normalny 2 4 2 2 14 15" xfId="12363"/>
    <cellStyle name="Normalny 2 4 2 2 14 2" xfId="1861"/>
    <cellStyle name="Normalny 2 4 2 2 14 2 2" xfId="13149"/>
    <cellStyle name="Normalny 2 4 2 2 14 3" xfId="2644"/>
    <cellStyle name="Normalny 2 4 2 2 14 3 2" xfId="13932"/>
    <cellStyle name="Normalny 2 4 2 2 14 4" xfId="3426"/>
    <cellStyle name="Normalny 2 4 2 2 14 4 2" xfId="14714"/>
    <cellStyle name="Normalny 2 4 2 2 14 5" xfId="4211"/>
    <cellStyle name="Normalny 2 4 2 2 14 5 2" xfId="15499"/>
    <cellStyle name="Normalny 2 4 2 2 14 6" xfId="5274"/>
    <cellStyle name="Normalny 2 4 2 2 14 6 2" xfId="16287"/>
    <cellStyle name="Normalny 2 4 2 2 14 7" xfId="5960"/>
    <cellStyle name="Normalny 2 4 2 2 14 8" xfId="6869"/>
    <cellStyle name="Normalny 2 4 2 2 14 8 2" xfId="17114"/>
    <cellStyle name="Normalny 2 4 2 2 14 9" xfId="7658"/>
    <cellStyle name="Normalny 2 4 2 2 14 9 2" xfId="17897"/>
    <cellStyle name="Normalny 2 4 2 2 15" xfId="1104"/>
    <cellStyle name="Normalny 2 4 2 2 15 10" xfId="8493"/>
    <cellStyle name="Normalny 2 4 2 2 15 10 2" xfId="18731"/>
    <cellStyle name="Normalny 2 4 2 2 15 11" xfId="9275"/>
    <cellStyle name="Normalny 2 4 2 2 15 11 2" xfId="19513"/>
    <cellStyle name="Normalny 2 4 2 2 15 12" xfId="10057"/>
    <cellStyle name="Normalny 2 4 2 2 15 12 2" xfId="20295"/>
    <cellStyle name="Normalny 2 4 2 2 15 13" xfId="10839"/>
    <cellStyle name="Normalny 2 4 2 2 15 13 2" xfId="21077"/>
    <cellStyle name="Normalny 2 4 2 2 15 14" xfId="11624"/>
    <cellStyle name="Normalny 2 4 2 2 15 14 2" xfId="21859"/>
    <cellStyle name="Normalny 2 4 2 2 15 15" xfId="12415"/>
    <cellStyle name="Normalny 2 4 2 2 15 2" xfId="1914"/>
    <cellStyle name="Normalny 2 4 2 2 15 2 2" xfId="13202"/>
    <cellStyle name="Normalny 2 4 2 2 15 3" xfId="2696"/>
    <cellStyle name="Normalny 2 4 2 2 15 3 2" xfId="13984"/>
    <cellStyle name="Normalny 2 4 2 2 15 4" xfId="3478"/>
    <cellStyle name="Normalny 2 4 2 2 15 4 2" xfId="14766"/>
    <cellStyle name="Normalny 2 4 2 2 15 5" xfId="4263"/>
    <cellStyle name="Normalny 2 4 2 2 15 5 2" xfId="15551"/>
    <cellStyle name="Normalny 2 4 2 2 15 6" xfId="5327"/>
    <cellStyle name="Normalny 2 4 2 2 15 6 2" xfId="16339"/>
    <cellStyle name="Normalny 2 4 2 2 15 7" xfId="5961"/>
    <cellStyle name="Normalny 2 4 2 2 15 8" xfId="6922"/>
    <cellStyle name="Normalny 2 4 2 2 15 8 2" xfId="17167"/>
    <cellStyle name="Normalny 2 4 2 2 15 9" xfId="7710"/>
    <cellStyle name="Normalny 2 4 2 2 15 9 2" xfId="17949"/>
    <cellStyle name="Normalny 2 4 2 2 16" xfId="1156"/>
    <cellStyle name="Normalny 2 4 2 2 16 10" xfId="8545"/>
    <cellStyle name="Normalny 2 4 2 2 16 10 2" xfId="18783"/>
    <cellStyle name="Normalny 2 4 2 2 16 11" xfId="9327"/>
    <cellStyle name="Normalny 2 4 2 2 16 11 2" xfId="19565"/>
    <cellStyle name="Normalny 2 4 2 2 16 12" xfId="10109"/>
    <cellStyle name="Normalny 2 4 2 2 16 12 2" xfId="20347"/>
    <cellStyle name="Normalny 2 4 2 2 16 13" xfId="10891"/>
    <cellStyle name="Normalny 2 4 2 2 16 13 2" xfId="21129"/>
    <cellStyle name="Normalny 2 4 2 2 16 14" xfId="11676"/>
    <cellStyle name="Normalny 2 4 2 2 16 14 2" xfId="21911"/>
    <cellStyle name="Normalny 2 4 2 2 16 15" xfId="12467"/>
    <cellStyle name="Normalny 2 4 2 2 16 2" xfId="1966"/>
    <cellStyle name="Normalny 2 4 2 2 16 2 2" xfId="13254"/>
    <cellStyle name="Normalny 2 4 2 2 16 3" xfId="2748"/>
    <cellStyle name="Normalny 2 4 2 2 16 3 2" xfId="14036"/>
    <cellStyle name="Normalny 2 4 2 2 16 4" xfId="3530"/>
    <cellStyle name="Normalny 2 4 2 2 16 4 2" xfId="14818"/>
    <cellStyle name="Normalny 2 4 2 2 16 5" xfId="4315"/>
    <cellStyle name="Normalny 2 4 2 2 16 5 2" xfId="15603"/>
    <cellStyle name="Normalny 2 4 2 2 16 6" xfId="5379"/>
    <cellStyle name="Normalny 2 4 2 2 16 6 2" xfId="16391"/>
    <cellStyle name="Normalny 2 4 2 2 16 7" xfId="5962"/>
    <cellStyle name="Normalny 2 4 2 2 16 8" xfId="6974"/>
    <cellStyle name="Normalny 2 4 2 2 16 8 2" xfId="17219"/>
    <cellStyle name="Normalny 2 4 2 2 16 9" xfId="7762"/>
    <cellStyle name="Normalny 2 4 2 2 16 9 2" xfId="18001"/>
    <cellStyle name="Normalny 2 4 2 2 17" xfId="1210"/>
    <cellStyle name="Normalny 2 4 2 2 17 2" xfId="12521"/>
    <cellStyle name="Normalny 2 4 2 2 18" xfId="2020"/>
    <cellStyle name="Normalny 2 4 2 2 18 2" xfId="13308"/>
    <cellStyle name="Normalny 2 4 2 2 19" xfId="2802"/>
    <cellStyle name="Normalny 2 4 2 2 19 2" xfId="14090"/>
    <cellStyle name="Normalny 2 4 2 2 2" xfId="271"/>
    <cellStyle name="Normalny 2 4 2 2 2 10" xfId="7869"/>
    <cellStyle name="Normalny 2 4 2 2 2 10 2" xfId="18107"/>
    <cellStyle name="Normalny 2 4 2 2 2 11" xfId="8651"/>
    <cellStyle name="Normalny 2 4 2 2 2 11 2" xfId="18889"/>
    <cellStyle name="Normalny 2 4 2 2 2 12" xfId="9433"/>
    <cellStyle name="Normalny 2 4 2 2 2 12 2" xfId="19671"/>
    <cellStyle name="Normalny 2 4 2 2 2 13" xfId="10215"/>
    <cellStyle name="Normalny 2 4 2 2 2 13 2" xfId="20453"/>
    <cellStyle name="Normalny 2 4 2 2 2 14" xfId="10998"/>
    <cellStyle name="Normalny 2 4 2 2 2 14 2" xfId="21235"/>
    <cellStyle name="Normalny 2 4 2 2 2 15" xfId="11782"/>
    <cellStyle name="Normalny 2 4 2 2 2 2" xfId="1262"/>
    <cellStyle name="Normalny 2 4 2 2 2 2 2" xfId="12573"/>
    <cellStyle name="Normalny 2 4 2 2 2 3" xfId="2072"/>
    <cellStyle name="Normalny 2 4 2 2 2 3 2" xfId="13360"/>
    <cellStyle name="Normalny 2 4 2 2 2 4" xfId="2854"/>
    <cellStyle name="Normalny 2 4 2 2 2 4 2" xfId="14142"/>
    <cellStyle name="Normalny 2 4 2 2 2 5" xfId="3636"/>
    <cellStyle name="Normalny 2 4 2 2 2 5 2" xfId="14924"/>
    <cellStyle name="Normalny 2 4 2 2 2 6" xfId="4556"/>
    <cellStyle name="Normalny 2 4 2 2 2 6 2" xfId="15712"/>
    <cellStyle name="Normalny 2 4 2 2 2 7" xfId="5963"/>
    <cellStyle name="Normalny 2 4 2 2 2 8" xfId="6291"/>
    <cellStyle name="Normalny 2 4 2 2 2 8 2" xfId="16540"/>
    <cellStyle name="Normalny 2 4 2 2 2 9" xfId="7081"/>
    <cellStyle name="Normalny 2 4 2 2 2 9 2" xfId="17325"/>
    <cellStyle name="Normalny 2 4 2 2 20" xfId="3584"/>
    <cellStyle name="Normalny 2 4 2 2 20 2" xfId="14872"/>
    <cellStyle name="Normalny 2 4 2 2 21" xfId="4473"/>
    <cellStyle name="Normalny 2 4 2 2 21 2" xfId="15660"/>
    <cellStyle name="Normalny 2 4 2 2 22" xfId="5955"/>
    <cellStyle name="Normalny 2 4 2 2 23" xfId="6238"/>
    <cellStyle name="Normalny 2 4 2 2 23 2" xfId="16487"/>
    <cellStyle name="Normalny 2 4 2 2 24" xfId="7029"/>
    <cellStyle name="Normalny 2 4 2 2 24 2" xfId="17273"/>
    <cellStyle name="Normalny 2 4 2 2 25" xfId="7817"/>
    <cellStyle name="Normalny 2 4 2 2 25 2" xfId="18055"/>
    <cellStyle name="Normalny 2 4 2 2 26" xfId="8599"/>
    <cellStyle name="Normalny 2 4 2 2 26 2" xfId="18837"/>
    <cellStyle name="Normalny 2 4 2 2 27" xfId="9381"/>
    <cellStyle name="Normalny 2 4 2 2 27 2" xfId="19619"/>
    <cellStyle name="Normalny 2 4 2 2 28" xfId="10163"/>
    <cellStyle name="Normalny 2 4 2 2 28 2" xfId="20401"/>
    <cellStyle name="Normalny 2 4 2 2 29" xfId="10945"/>
    <cellStyle name="Normalny 2 4 2 2 29 2" xfId="21183"/>
    <cellStyle name="Normalny 2 4 2 2 3" xfId="323"/>
    <cellStyle name="Normalny 2 4 2 2 3 10" xfId="7921"/>
    <cellStyle name="Normalny 2 4 2 2 3 10 2" xfId="18159"/>
    <cellStyle name="Normalny 2 4 2 2 3 11" xfId="8703"/>
    <cellStyle name="Normalny 2 4 2 2 3 11 2" xfId="18941"/>
    <cellStyle name="Normalny 2 4 2 2 3 12" xfId="9485"/>
    <cellStyle name="Normalny 2 4 2 2 3 12 2" xfId="19723"/>
    <cellStyle name="Normalny 2 4 2 2 3 13" xfId="10267"/>
    <cellStyle name="Normalny 2 4 2 2 3 13 2" xfId="20505"/>
    <cellStyle name="Normalny 2 4 2 2 3 14" xfId="11050"/>
    <cellStyle name="Normalny 2 4 2 2 3 14 2" xfId="21287"/>
    <cellStyle name="Normalny 2 4 2 2 3 15" xfId="11834"/>
    <cellStyle name="Normalny 2 4 2 2 3 2" xfId="1314"/>
    <cellStyle name="Normalny 2 4 2 2 3 2 2" xfId="12625"/>
    <cellStyle name="Normalny 2 4 2 2 3 3" xfId="2124"/>
    <cellStyle name="Normalny 2 4 2 2 3 3 2" xfId="13412"/>
    <cellStyle name="Normalny 2 4 2 2 3 4" xfId="2906"/>
    <cellStyle name="Normalny 2 4 2 2 3 4 2" xfId="14194"/>
    <cellStyle name="Normalny 2 4 2 2 3 5" xfId="3688"/>
    <cellStyle name="Normalny 2 4 2 2 3 5 2" xfId="14976"/>
    <cellStyle name="Normalny 2 4 2 2 3 6" xfId="4608"/>
    <cellStyle name="Normalny 2 4 2 2 3 6 2" xfId="15764"/>
    <cellStyle name="Normalny 2 4 2 2 3 7" xfId="5964"/>
    <cellStyle name="Normalny 2 4 2 2 3 8" xfId="6343"/>
    <cellStyle name="Normalny 2 4 2 2 3 8 2" xfId="16592"/>
    <cellStyle name="Normalny 2 4 2 2 3 9" xfId="7133"/>
    <cellStyle name="Normalny 2 4 2 2 3 9 2" xfId="17377"/>
    <cellStyle name="Normalny 2 4 2 2 30" xfId="11730"/>
    <cellStyle name="Normalny 2 4 2 2 4" xfId="375"/>
    <cellStyle name="Normalny 2 4 2 2 4 10" xfId="7973"/>
    <cellStyle name="Normalny 2 4 2 2 4 10 2" xfId="18211"/>
    <cellStyle name="Normalny 2 4 2 2 4 11" xfId="8755"/>
    <cellStyle name="Normalny 2 4 2 2 4 11 2" xfId="18993"/>
    <cellStyle name="Normalny 2 4 2 2 4 12" xfId="9537"/>
    <cellStyle name="Normalny 2 4 2 2 4 12 2" xfId="19775"/>
    <cellStyle name="Normalny 2 4 2 2 4 13" xfId="10319"/>
    <cellStyle name="Normalny 2 4 2 2 4 13 2" xfId="20557"/>
    <cellStyle name="Normalny 2 4 2 2 4 14" xfId="11102"/>
    <cellStyle name="Normalny 2 4 2 2 4 14 2" xfId="21339"/>
    <cellStyle name="Normalny 2 4 2 2 4 15" xfId="11886"/>
    <cellStyle name="Normalny 2 4 2 2 4 2" xfId="1366"/>
    <cellStyle name="Normalny 2 4 2 2 4 2 2" xfId="12677"/>
    <cellStyle name="Normalny 2 4 2 2 4 3" xfId="2176"/>
    <cellStyle name="Normalny 2 4 2 2 4 3 2" xfId="13464"/>
    <cellStyle name="Normalny 2 4 2 2 4 4" xfId="2958"/>
    <cellStyle name="Normalny 2 4 2 2 4 4 2" xfId="14246"/>
    <cellStyle name="Normalny 2 4 2 2 4 5" xfId="3740"/>
    <cellStyle name="Normalny 2 4 2 2 4 5 2" xfId="15028"/>
    <cellStyle name="Normalny 2 4 2 2 4 6" xfId="4660"/>
    <cellStyle name="Normalny 2 4 2 2 4 6 2" xfId="15816"/>
    <cellStyle name="Normalny 2 4 2 2 4 7" xfId="5965"/>
    <cellStyle name="Normalny 2 4 2 2 4 8" xfId="6395"/>
    <cellStyle name="Normalny 2 4 2 2 4 8 2" xfId="16644"/>
    <cellStyle name="Normalny 2 4 2 2 4 9" xfId="7185"/>
    <cellStyle name="Normalny 2 4 2 2 4 9 2" xfId="17429"/>
    <cellStyle name="Normalny 2 4 2 2 5" xfId="427"/>
    <cellStyle name="Normalny 2 4 2 2 5 10" xfId="8025"/>
    <cellStyle name="Normalny 2 4 2 2 5 10 2" xfId="18263"/>
    <cellStyle name="Normalny 2 4 2 2 5 11" xfId="8807"/>
    <cellStyle name="Normalny 2 4 2 2 5 11 2" xfId="19045"/>
    <cellStyle name="Normalny 2 4 2 2 5 12" xfId="9589"/>
    <cellStyle name="Normalny 2 4 2 2 5 12 2" xfId="19827"/>
    <cellStyle name="Normalny 2 4 2 2 5 13" xfId="10371"/>
    <cellStyle name="Normalny 2 4 2 2 5 13 2" xfId="20609"/>
    <cellStyle name="Normalny 2 4 2 2 5 14" xfId="11154"/>
    <cellStyle name="Normalny 2 4 2 2 5 14 2" xfId="21391"/>
    <cellStyle name="Normalny 2 4 2 2 5 15" xfId="11938"/>
    <cellStyle name="Normalny 2 4 2 2 5 2" xfId="1418"/>
    <cellStyle name="Normalny 2 4 2 2 5 2 2" xfId="12729"/>
    <cellStyle name="Normalny 2 4 2 2 5 3" xfId="2228"/>
    <cellStyle name="Normalny 2 4 2 2 5 3 2" xfId="13516"/>
    <cellStyle name="Normalny 2 4 2 2 5 4" xfId="3010"/>
    <cellStyle name="Normalny 2 4 2 2 5 4 2" xfId="14298"/>
    <cellStyle name="Normalny 2 4 2 2 5 5" xfId="3792"/>
    <cellStyle name="Normalny 2 4 2 2 5 5 2" xfId="15080"/>
    <cellStyle name="Normalny 2 4 2 2 5 6" xfId="4712"/>
    <cellStyle name="Normalny 2 4 2 2 5 6 2" xfId="15868"/>
    <cellStyle name="Normalny 2 4 2 2 5 7" xfId="5966"/>
    <cellStyle name="Normalny 2 4 2 2 5 8" xfId="6447"/>
    <cellStyle name="Normalny 2 4 2 2 5 8 2" xfId="16696"/>
    <cellStyle name="Normalny 2 4 2 2 5 9" xfId="7237"/>
    <cellStyle name="Normalny 2 4 2 2 5 9 2" xfId="17481"/>
    <cellStyle name="Normalny 2 4 2 2 6" xfId="479"/>
    <cellStyle name="Normalny 2 4 2 2 6 10" xfId="8077"/>
    <cellStyle name="Normalny 2 4 2 2 6 10 2" xfId="18315"/>
    <cellStyle name="Normalny 2 4 2 2 6 11" xfId="8859"/>
    <cellStyle name="Normalny 2 4 2 2 6 11 2" xfId="19097"/>
    <cellStyle name="Normalny 2 4 2 2 6 12" xfId="9641"/>
    <cellStyle name="Normalny 2 4 2 2 6 12 2" xfId="19879"/>
    <cellStyle name="Normalny 2 4 2 2 6 13" xfId="10423"/>
    <cellStyle name="Normalny 2 4 2 2 6 13 2" xfId="20661"/>
    <cellStyle name="Normalny 2 4 2 2 6 14" xfId="11206"/>
    <cellStyle name="Normalny 2 4 2 2 6 14 2" xfId="21443"/>
    <cellStyle name="Normalny 2 4 2 2 6 15" xfId="11990"/>
    <cellStyle name="Normalny 2 4 2 2 6 2" xfId="1470"/>
    <cellStyle name="Normalny 2 4 2 2 6 2 2" xfId="12781"/>
    <cellStyle name="Normalny 2 4 2 2 6 3" xfId="2280"/>
    <cellStyle name="Normalny 2 4 2 2 6 3 2" xfId="13568"/>
    <cellStyle name="Normalny 2 4 2 2 6 4" xfId="3062"/>
    <cellStyle name="Normalny 2 4 2 2 6 4 2" xfId="14350"/>
    <cellStyle name="Normalny 2 4 2 2 6 5" xfId="3844"/>
    <cellStyle name="Normalny 2 4 2 2 6 5 2" xfId="15132"/>
    <cellStyle name="Normalny 2 4 2 2 6 6" xfId="4764"/>
    <cellStyle name="Normalny 2 4 2 2 6 6 2" xfId="15920"/>
    <cellStyle name="Normalny 2 4 2 2 6 7" xfId="5967"/>
    <cellStyle name="Normalny 2 4 2 2 6 8" xfId="6499"/>
    <cellStyle name="Normalny 2 4 2 2 6 8 2" xfId="16748"/>
    <cellStyle name="Normalny 2 4 2 2 6 9" xfId="7289"/>
    <cellStyle name="Normalny 2 4 2 2 6 9 2" xfId="17533"/>
    <cellStyle name="Normalny 2 4 2 2 7" xfId="584"/>
    <cellStyle name="Normalny 2 4 2 2 7 2" xfId="5968"/>
    <cellStyle name="Normalny 2 4 2 2 8" xfId="666"/>
    <cellStyle name="Normalny 2 4 2 2 8 10" xfId="8129"/>
    <cellStyle name="Normalny 2 4 2 2 8 10 2" xfId="18367"/>
    <cellStyle name="Normalny 2 4 2 2 8 11" xfId="8911"/>
    <cellStyle name="Normalny 2 4 2 2 8 11 2" xfId="19149"/>
    <cellStyle name="Normalny 2 4 2 2 8 12" xfId="9693"/>
    <cellStyle name="Normalny 2 4 2 2 8 12 2" xfId="19931"/>
    <cellStyle name="Normalny 2 4 2 2 8 13" xfId="10475"/>
    <cellStyle name="Normalny 2 4 2 2 8 13 2" xfId="20713"/>
    <cellStyle name="Normalny 2 4 2 2 8 14" xfId="11258"/>
    <cellStyle name="Normalny 2 4 2 2 8 14 2" xfId="21495"/>
    <cellStyle name="Normalny 2 4 2 2 8 15" xfId="12047"/>
    <cellStyle name="Normalny 2 4 2 2 8 2" xfId="1528"/>
    <cellStyle name="Normalny 2 4 2 2 8 2 2" xfId="12834"/>
    <cellStyle name="Normalny 2 4 2 2 8 3" xfId="2332"/>
    <cellStyle name="Normalny 2 4 2 2 8 3 2" xfId="13620"/>
    <cellStyle name="Normalny 2 4 2 2 8 4" xfId="3114"/>
    <cellStyle name="Normalny 2 4 2 2 8 4 2" xfId="14402"/>
    <cellStyle name="Normalny 2 4 2 2 8 5" xfId="3897"/>
    <cellStyle name="Normalny 2 4 2 2 8 5 2" xfId="15185"/>
    <cellStyle name="Normalny 2 4 2 2 8 6" xfId="4927"/>
    <cellStyle name="Normalny 2 4 2 2 8 6 2" xfId="15973"/>
    <cellStyle name="Normalny 2 4 2 2 8 7" xfId="5969"/>
    <cellStyle name="Normalny 2 4 2 2 8 8" xfId="6552"/>
    <cellStyle name="Normalny 2 4 2 2 8 8 2" xfId="16800"/>
    <cellStyle name="Normalny 2 4 2 2 8 9" xfId="7342"/>
    <cellStyle name="Normalny 2 4 2 2 8 9 2" xfId="17585"/>
    <cellStyle name="Normalny 2 4 2 2 9" xfId="755"/>
    <cellStyle name="Normalny 2 4 2 2 9 10" xfId="8184"/>
    <cellStyle name="Normalny 2 4 2 2 9 10 2" xfId="18422"/>
    <cellStyle name="Normalny 2 4 2 2 9 11" xfId="8966"/>
    <cellStyle name="Normalny 2 4 2 2 9 11 2" xfId="19204"/>
    <cellStyle name="Normalny 2 4 2 2 9 12" xfId="9748"/>
    <cellStyle name="Normalny 2 4 2 2 9 12 2" xfId="19986"/>
    <cellStyle name="Normalny 2 4 2 2 9 13" xfId="10530"/>
    <cellStyle name="Normalny 2 4 2 2 9 13 2" xfId="20768"/>
    <cellStyle name="Normalny 2 4 2 2 9 14" xfId="11314"/>
    <cellStyle name="Normalny 2 4 2 2 9 14 2" xfId="21550"/>
    <cellStyle name="Normalny 2 4 2 2 9 15" xfId="12106"/>
    <cellStyle name="Normalny 2 4 2 2 9 2" xfId="1604"/>
    <cellStyle name="Normalny 2 4 2 2 9 2 2" xfId="12892"/>
    <cellStyle name="Normalny 2 4 2 2 9 3" xfId="2387"/>
    <cellStyle name="Normalny 2 4 2 2 9 3 2" xfId="13675"/>
    <cellStyle name="Normalny 2 4 2 2 9 4" xfId="3169"/>
    <cellStyle name="Normalny 2 4 2 2 9 4 2" xfId="14457"/>
    <cellStyle name="Normalny 2 4 2 2 9 5" xfId="3954"/>
    <cellStyle name="Normalny 2 4 2 2 9 5 2" xfId="15242"/>
    <cellStyle name="Normalny 2 4 2 2 9 6" xfId="4994"/>
    <cellStyle name="Normalny 2 4 2 2 9 6 2" xfId="16029"/>
    <cellStyle name="Normalny 2 4 2 2 9 7" xfId="5970"/>
    <cellStyle name="Normalny 2 4 2 2 9 8" xfId="6610"/>
    <cellStyle name="Normalny 2 4 2 2 9 8 2" xfId="16856"/>
    <cellStyle name="Normalny 2 4 2 2 9 9" xfId="7399"/>
    <cellStyle name="Normalny 2 4 2 2 9 9 2" xfId="17640"/>
    <cellStyle name="Normalny 2 4 2 20" xfId="2801"/>
    <cellStyle name="Normalny 2 4 2 20 2" xfId="14089"/>
    <cellStyle name="Normalny 2 4 2 21" xfId="3583"/>
    <cellStyle name="Normalny 2 4 2 21 2" xfId="14871"/>
    <cellStyle name="Normalny 2 4 2 22" xfId="4472"/>
    <cellStyle name="Normalny 2 4 2 22 2" xfId="15659"/>
    <cellStyle name="Normalny 2 4 2 23" xfId="5946"/>
    <cellStyle name="Normalny 2 4 2 24" xfId="6237"/>
    <cellStyle name="Normalny 2 4 2 24 2" xfId="16486"/>
    <cellStyle name="Normalny 2 4 2 25" xfId="7028"/>
    <cellStyle name="Normalny 2 4 2 25 2" xfId="17272"/>
    <cellStyle name="Normalny 2 4 2 26" xfId="7816"/>
    <cellStyle name="Normalny 2 4 2 26 2" xfId="18054"/>
    <cellStyle name="Normalny 2 4 2 27" xfId="8598"/>
    <cellStyle name="Normalny 2 4 2 27 2" xfId="18836"/>
    <cellStyle name="Normalny 2 4 2 28" xfId="9380"/>
    <cellStyle name="Normalny 2 4 2 28 2" xfId="19618"/>
    <cellStyle name="Normalny 2 4 2 29" xfId="10162"/>
    <cellStyle name="Normalny 2 4 2 29 2" xfId="20400"/>
    <cellStyle name="Normalny 2 4 2 3" xfId="270"/>
    <cellStyle name="Normalny 2 4 2 3 10" xfId="7868"/>
    <cellStyle name="Normalny 2 4 2 3 10 2" xfId="18106"/>
    <cellStyle name="Normalny 2 4 2 3 11" xfId="8650"/>
    <cellStyle name="Normalny 2 4 2 3 11 2" xfId="18888"/>
    <cellStyle name="Normalny 2 4 2 3 12" xfId="9432"/>
    <cellStyle name="Normalny 2 4 2 3 12 2" xfId="19670"/>
    <cellStyle name="Normalny 2 4 2 3 13" xfId="10214"/>
    <cellStyle name="Normalny 2 4 2 3 13 2" xfId="20452"/>
    <cellStyle name="Normalny 2 4 2 3 14" xfId="10997"/>
    <cellStyle name="Normalny 2 4 2 3 14 2" xfId="21234"/>
    <cellStyle name="Normalny 2 4 2 3 15" xfId="11781"/>
    <cellStyle name="Normalny 2 4 2 3 2" xfId="1261"/>
    <cellStyle name="Normalny 2 4 2 3 2 2" xfId="12572"/>
    <cellStyle name="Normalny 2 4 2 3 3" xfId="2071"/>
    <cellStyle name="Normalny 2 4 2 3 3 2" xfId="13359"/>
    <cellStyle name="Normalny 2 4 2 3 4" xfId="2853"/>
    <cellStyle name="Normalny 2 4 2 3 4 2" xfId="14141"/>
    <cellStyle name="Normalny 2 4 2 3 5" xfId="3635"/>
    <cellStyle name="Normalny 2 4 2 3 5 2" xfId="14923"/>
    <cellStyle name="Normalny 2 4 2 3 6" xfId="4555"/>
    <cellStyle name="Normalny 2 4 2 3 6 2" xfId="15711"/>
    <cellStyle name="Normalny 2 4 2 3 7" xfId="5971"/>
    <cellStyle name="Normalny 2 4 2 3 8" xfId="6290"/>
    <cellStyle name="Normalny 2 4 2 3 8 2" xfId="16539"/>
    <cellStyle name="Normalny 2 4 2 3 9" xfId="7080"/>
    <cellStyle name="Normalny 2 4 2 3 9 2" xfId="17324"/>
    <cellStyle name="Normalny 2 4 2 30" xfId="10944"/>
    <cellStyle name="Normalny 2 4 2 30 2" xfId="21182"/>
    <cellStyle name="Normalny 2 4 2 31" xfId="11729"/>
    <cellStyle name="Normalny 2 4 2 4" xfId="322"/>
    <cellStyle name="Normalny 2 4 2 4 10" xfId="7920"/>
    <cellStyle name="Normalny 2 4 2 4 10 2" xfId="18158"/>
    <cellStyle name="Normalny 2 4 2 4 11" xfId="8702"/>
    <cellStyle name="Normalny 2 4 2 4 11 2" xfId="18940"/>
    <cellStyle name="Normalny 2 4 2 4 12" xfId="9484"/>
    <cellStyle name="Normalny 2 4 2 4 12 2" xfId="19722"/>
    <cellStyle name="Normalny 2 4 2 4 13" xfId="10266"/>
    <cellStyle name="Normalny 2 4 2 4 13 2" xfId="20504"/>
    <cellStyle name="Normalny 2 4 2 4 14" xfId="11049"/>
    <cellStyle name="Normalny 2 4 2 4 14 2" xfId="21286"/>
    <cellStyle name="Normalny 2 4 2 4 15" xfId="11833"/>
    <cellStyle name="Normalny 2 4 2 4 2" xfId="1313"/>
    <cellStyle name="Normalny 2 4 2 4 2 2" xfId="12624"/>
    <cellStyle name="Normalny 2 4 2 4 3" xfId="2123"/>
    <cellStyle name="Normalny 2 4 2 4 3 2" xfId="13411"/>
    <cellStyle name="Normalny 2 4 2 4 4" xfId="2905"/>
    <cellStyle name="Normalny 2 4 2 4 4 2" xfId="14193"/>
    <cellStyle name="Normalny 2 4 2 4 5" xfId="3687"/>
    <cellStyle name="Normalny 2 4 2 4 5 2" xfId="14975"/>
    <cellStyle name="Normalny 2 4 2 4 6" xfId="4607"/>
    <cellStyle name="Normalny 2 4 2 4 6 2" xfId="15763"/>
    <cellStyle name="Normalny 2 4 2 4 7" xfId="5972"/>
    <cellStyle name="Normalny 2 4 2 4 8" xfId="6342"/>
    <cellStyle name="Normalny 2 4 2 4 8 2" xfId="16591"/>
    <cellStyle name="Normalny 2 4 2 4 9" xfId="7132"/>
    <cellStyle name="Normalny 2 4 2 4 9 2" xfId="17376"/>
    <cellStyle name="Normalny 2 4 2 5" xfId="374"/>
    <cellStyle name="Normalny 2 4 2 5 10" xfId="7972"/>
    <cellStyle name="Normalny 2 4 2 5 10 2" xfId="18210"/>
    <cellStyle name="Normalny 2 4 2 5 11" xfId="8754"/>
    <cellStyle name="Normalny 2 4 2 5 11 2" xfId="18992"/>
    <cellStyle name="Normalny 2 4 2 5 12" xfId="9536"/>
    <cellStyle name="Normalny 2 4 2 5 12 2" xfId="19774"/>
    <cellStyle name="Normalny 2 4 2 5 13" xfId="10318"/>
    <cellStyle name="Normalny 2 4 2 5 13 2" xfId="20556"/>
    <cellStyle name="Normalny 2 4 2 5 14" xfId="11101"/>
    <cellStyle name="Normalny 2 4 2 5 14 2" xfId="21338"/>
    <cellStyle name="Normalny 2 4 2 5 15" xfId="11885"/>
    <cellStyle name="Normalny 2 4 2 5 2" xfId="1365"/>
    <cellStyle name="Normalny 2 4 2 5 2 2" xfId="12676"/>
    <cellStyle name="Normalny 2 4 2 5 3" xfId="2175"/>
    <cellStyle name="Normalny 2 4 2 5 3 2" xfId="13463"/>
    <cellStyle name="Normalny 2 4 2 5 4" xfId="2957"/>
    <cellStyle name="Normalny 2 4 2 5 4 2" xfId="14245"/>
    <cellStyle name="Normalny 2 4 2 5 5" xfId="3739"/>
    <cellStyle name="Normalny 2 4 2 5 5 2" xfId="15027"/>
    <cellStyle name="Normalny 2 4 2 5 6" xfId="4659"/>
    <cellStyle name="Normalny 2 4 2 5 6 2" xfId="15815"/>
    <cellStyle name="Normalny 2 4 2 5 7" xfId="5973"/>
    <cellStyle name="Normalny 2 4 2 5 8" xfId="6394"/>
    <cellStyle name="Normalny 2 4 2 5 8 2" xfId="16643"/>
    <cellStyle name="Normalny 2 4 2 5 9" xfId="7184"/>
    <cellStyle name="Normalny 2 4 2 5 9 2" xfId="17428"/>
    <cellStyle name="Normalny 2 4 2 6" xfId="426"/>
    <cellStyle name="Normalny 2 4 2 6 10" xfId="8024"/>
    <cellStyle name="Normalny 2 4 2 6 10 2" xfId="18262"/>
    <cellStyle name="Normalny 2 4 2 6 11" xfId="8806"/>
    <cellStyle name="Normalny 2 4 2 6 11 2" xfId="19044"/>
    <cellStyle name="Normalny 2 4 2 6 12" xfId="9588"/>
    <cellStyle name="Normalny 2 4 2 6 12 2" xfId="19826"/>
    <cellStyle name="Normalny 2 4 2 6 13" xfId="10370"/>
    <cellStyle name="Normalny 2 4 2 6 13 2" xfId="20608"/>
    <cellStyle name="Normalny 2 4 2 6 14" xfId="11153"/>
    <cellStyle name="Normalny 2 4 2 6 14 2" xfId="21390"/>
    <cellStyle name="Normalny 2 4 2 6 15" xfId="11937"/>
    <cellStyle name="Normalny 2 4 2 6 2" xfId="1417"/>
    <cellStyle name="Normalny 2 4 2 6 2 2" xfId="12728"/>
    <cellStyle name="Normalny 2 4 2 6 3" xfId="2227"/>
    <cellStyle name="Normalny 2 4 2 6 3 2" xfId="13515"/>
    <cellStyle name="Normalny 2 4 2 6 4" xfId="3009"/>
    <cellStyle name="Normalny 2 4 2 6 4 2" xfId="14297"/>
    <cellStyle name="Normalny 2 4 2 6 5" xfId="3791"/>
    <cellStyle name="Normalny 2 4 2 6 5 2" xfId="15079"/>
    <cellStyle name="Normalny 2 4 2 6 6" xfId="4711"/>
    <cellStyle name="Normalny 2 4 2 6 6 2" xfId="15867"/>
    <cellStyle name="Normalny 2 4 2 6 7" xfId="5974"/>
    <cellStyle name="Normalny 2 4 2 6 8" xfId="6446"/>
    <cellStyle name="Normalny 2 4 2 6 8 2" xfId="16695"/>
    <cellStyle name="Normalny 2 4 2 6 9" xfId="7236"/>
    <cellStyle name="Normalny 2 4 2 6 9 2" xfId="17480"/>
    <cellStyle name="Normalny 2 4 2 7" xfId="478"/>
    <cellStyle name="Normalny 2 4 2 7 10" xfId="8076"/>
    <cellStyle name="Normalny 2 4 2 7 10 2" xfId="18314"/>
    <cellStyle name="Normalny 2 4 2 7 11" xfId="8858"/>
    <cellStyle name="Normalny 2 4 2 7 11 2" xfId="19096"/>
    <cellStyle name="Normalny 2 4 2 7 12" xfId="9640"/>
    <cellStyle name="Normalny 2 4 2 7 12 2" xfId="19878"/>
    <cellStyle name="Normalny 2 4 2 7 13" xfId="10422"/>
    <cellStyle name="Normalny 2 4 2 7 13 2" xfId="20660"/>
    <cellStyle name="Normalny 2 4 2 7 14" xfId="11205"/>
    <cellStyle name="Normalny 2 4 2 7 14 2" xfId="21442"/>
    <cellStyle name="Normalny 2 4 2 7 15" xfId="11989"/>
    <cellStyle name="Normalny 2 4 2 7 2" xfId="1469"/>
    <cellStyle name="Normalny 2 4 2 7 2 2" xfId="12780"/>
    <cellStyle name="Normalny 2 4 2 7 3" xfId="2279"/>
    <cellStyle name="Normalny 2 4 2 7 3 2" xfId="13567"/>
    <cellStyle name="Normalny 2 4 2 7 4" xfId="3061"/>
    <cellStyle name="Normalny 2 4 2 7 4 2" xfId="14349"/>
    <cellStyle name="Normalny 2 4 2 7 5" xfId="3843"/>
    <cellStyle name="Normalny 2 4 2 7 5 2" xfId="15131"/>
    <cellStyle name="Normalny 2 4 2 7 6" xfId="4763"/>
    <cellStyle name="Normalny 2 4 2 7 6 2" xfId="15919"/>
    <cellStyle name="Normalny 2 4 2 7 7" xfId="5975"/>
    <cellStyle name="Normalny 2 4 2 7 8" xfId="6498"/>
    <cellStyle name="Normalny 2 4 2 7 8 2" xfId="16747"/>
    <cellStyle name="Normalny 2 4 2 7 9" xfId="7288"/>
    <cellStyle name="Normalny 2 4 2 7 9 2" xfId="17532"/>
    <cellStyle name="Normalny 2 4 2 8" xfId="583"/>
    <cellStyle name="Normalny 2 4 2 8 2" xfId="5976"/>
    <cellStyle name="Normalny 2 4 2 9" xfId="665"/>
    <cellStyle name="Normalny 2 4 2 9 10" xfId="8128"/>
    <cellStyle name="Normalny 2 4 2 9 10 2" xfId="18366"/>
    <cellStyle name="Normalny 2 4 2 9 11" xfId="8910"/>
    <cellStyle name="Normalny 2 4 2 9 11 2" xfId="19148"/>
    <cellStyle name="Normalny 2 4 2 9 12" xfId="9692"/>
    <cellStyle name="Normalny 2 4 2 9 12 2" xfId="19930"/>
    <cellStyle name="Normalny 2 4 2 9 13" xfId="10474"/>
    <cellStyle name="Normalny 2 4 2 9 13 2" xfId="20712"/>
    <cellStyle name="Normalny 2 4 2 9 14" xfId="11257"/>
    <cellStyle name="Normalny 2 4 2 9 14 2" xfId="21494"/>
    <cellStyle name="Normalny 2 4 2 9 15" xfId="12046"/>
    <cellStyle name="Normalny 2 4 2 9 2" xfId="1527"/>
    <cellStyle name="Normalny 2 4 2 9 2 2" xfId="12833"/>
    <cellStyle name="Normalny 2 4 2 9 3" xfId="2331"/>
    <cellStyle name="Normalny 2 4 2 9 3 2" xfId="13619"/>
    <cellStyle name="Normalny 2 4 2 9 4" xfId="3113"/>
    <cellStyle name="Normalny 2 4 2 9 4 2" xfId="14401"/>
    <cellStyle name="Normalny 2 4 2 9 5" xfId="3896"/>
    <cellStyle name="Normalny 2 4 2 9 5 2" xfId="15184"/>
    <cellStyle name="Normalny 2 4 2 9 6" xfId="4926"/>
    <cellStyle name="Normalny 2 4 2 9 6 2" xfId="15972"/>
    <cellStyle name="Normalny 2 4 2 9 7" xfId="5977"/>
    <cellStyle name="Normalny 2 4 2 9 8" xfId="6551"/>
    <cellStyle name="Normalny 2 4 2 9 8 2" xfId="16799"/>
    <cellStyle name="Normalny 2 4 2 9 9" xfId="7341"/>
    <cellStyle name="Normalny 2 4 2 9 9 2" xfId="17584"/>
    <cellStyle name="Normalny 2 4 20" xfId="760"/>
    <cellStyle name="Normalny 2 4 20 10" xfId="8187"/>
    <cellStyle name="Normalny 2 4 20 10 2" xfId="18425"/>
    <cellStyle name="Normalny 2 4 20 11" xfId="8969"/>
    <cellStyle name="Normalny 2 4 20 11 2" xfId="19207"/>
    <cellStyle name="Normalny 2 4 20 12" xfId="9751"/>
    <cellStyle name="Normalny 2 4 20 12 2" xfId="19989"/>
    <cellStyle name="Normalny 2 4 20 13" xfId="10533"/>
    <cellStyle name="Normalny 2 4 20 13 2" xfId="20771"/>
    <cellStyle name="Normalny 2 4 20 14" xfId="11317"/>
    <cellStyle name="Normalny 2 4 20 14 2" xfId="21553"/>
    <cellStyle name="Normalny 2 4 20 15" xfId="12109"/>
    <cellStyle name="Normalny 2 4 20 2" xfId="1607"/>
    <cellStyle name="Normalny 2 4 20 2 2" xfId="12895"/>
    <cellStyle name="Normalny 2 4 20 3" xfId="2390"/>
    <cellStyle name="Normalny 2 4 20 3 2" xfId="13678"/>
    <cellStyle name="Normalny 2 4 20 4" xfId="3172"/>
    <cellStyle name="Normalny 2 4 20 4 2" xfId="14460"/>
    <cellStyle name="Normalny 2 4 20 5" xfId="3957"/>
    <cellStyle name="Normalny 2 4 20 5 2" xfId="15245"/>
    <cellStyle name="Normalny 2 4 20 6" xfId="4998"/>
    <cellStyle name="Normalny 2 4 20 6 2" xfId="16032"/>
    <cellStyle name="Normalny 2 4 20 7" xfId="5978"/>
    <cellStyle name="Normalny 2 4 20 8" xfId="6613"/>
    <cellStyle name="Normalny 2 4 20 8 2" xfId="16859"/>
    <cellStyle name="Normalny 2 4 20 9" xfId="7402"/>
    <cellStyle name="Normalny 2 4 20 9 2" xfId="17643"/>
    <cellStyle name="Normalny 2 4 21" xfId="885"/>
    <cellStyle name="Normalny 2 4 21 10" xfId="8280"/>
    <cellStyle name="Normalny 2 4 21 10 2" xfId="18518"/>
    <cellStyle name="Normalny 2 4 21 11" xfId="9062"/>
    <cellStyle name="Normalny 2 4 21 11 2" xfId="19300"/>
    <cellStyle name="Normalny 2 4 21 12" xfId="9844"/>
    <cellStyle name="Normalny 2 4 21 12 2" xfId="20082"/>
    <cellStyle name="Normalny 2 4 21 13" xfId="10626"/>
    <cellStyle name="Normalny 2 4 21 13 2" xfId="20864"/>
    <cellStyle name="Normalny 2 4 21 14" xfId="11411"/>
    <cellStyle name="Normalny 2 4 21 14 2" xfId="21646"/>
    <cellStyle name="Normalny 2 4 21 15" xfId="12202"/>
    <cellStyle name="Normalny 2 4 21 2" xfId="1700"/>
    <cellStyle name="Normalny 2 4 21 2 2" xfId="12988"/>
    <cellStyle name="Normalny 2 4 21 3" xfId="2483"/>
    <cellStyle name="Normalny 2 4 21 3 2" xfId="13771"/>
    <cellStyle name="Normalny 2 4 21 4" xfId="3265"/>
    <cellStyle name="Normalny 2 4 21 4 2" xfId="14553"/>
    <cellStyle name="Normalny 2 4 21 5" xfId="4050"/>
    <cellStyle name="Normalny 2 4 21 5 2" xfId="15338"/>
    <cellStyle name="Normalny 2 4 21 6" xfId="5111"/>
    <cellStyle name="Normalny 2 4 21 6 2" xfId="16125"/>
    <cellStyle name="Normalny 2 4 21 7" xfId="5979"/>
    <cellStyle name="Normalny 2 4 21 8" xfId="6707"/>
    <cellStyle name="Normalny 2 4 21 8 2" xfId="16953"/>
    <cellStyle name="Normalny 2 4 21 9" xfId="7496"/>
    <cellStyle name="Normalny 2 4 21 9 2" xfId="17736"/>
    <cellStyle name="Normalny 2 4 22" xfId="942"/>
    <cellStyle name="Normalny 2 4 22 10" xfId="8332"/>
    <cellStyle name="Normalny 2 4 22 10 2" xfId="18570"/>
    <cellStyle name="Normalny 2 4 22 11" xfId="9114"/>
    <cellStyle name="Normalny 2 4 22 11 2" xfId="19352"/>
    <cellStyle name="Normalny 2 4 22 12" xfId="9896"/>
    <cellStyle name="Normalny 2 4 22 12 2" xfId="20134"/>
    <cellStyle name="Normalny 2 4 22 13" xfId="10678"/>
    <cellStyle name="Normalny 2 4 22 13 2" xfId="20916"/>
    <cellStyle name="Normalny 2 4 22 14" xfId="11463"/>
    <cellStyle name="Normalny 2 4 22 14 2" xfId="21698"/>
    <cellStyle name="Normalny 2 4 22 15" xfId="12254"/>
    <cellStyle name="Normalny 2 4 22 2" xfId="1752"/>
    <cellStyle name="Normalny 2 4 22 2 2" xfId="13040"/>
    <cellStyle name="Normalny 2 4 22 3" xfId="2535"/>
    <cellStyle name="Normalny 2 4 22 3 2" xfId="13823"/>
    <cellStyle name="Normalny 2 4 22 4" xfId="3317"/>
    <cellStyle name="Normalny 2 4 22 4 2" xfId="14605"/>
    <cellStyle name="Normalny 2 4 22 5" xfId="4102"/>
    <cellStyle name="Normalny 2 4 22 5 2" xfId="15390"/>
    <cellStyle name="Normalny 2 4 22 6" xfId="5165"/>
    <cellStyle name="Normalny 2 4 22 6 2" xfId="16178"/>
    <cellStyle name="Normalny 2 4 22 7" xfId="5980"/>
    <cellStyle name="Normalny 2 4 22 8" xfId="6760"/>
    <cellStyle name="Normalny 2 4 22 8 2" xfId="17005"/>
    <cellStyle name="Normalny 2 4 22 9" xfId="7549"/>
    <cellStyle name="Normalny 2 4 22 9 2" xfId="17788"/>
    <cellStyle name="Normalny 2 4 23" xfId="994"/>
    <cellStyle name="Normalny 2 4 23 10" xfId="8384"/>
    <cellStyle name="Normalny 2 4 23 10 2" xfId="18622"/>
    <cellStyle name="Normalny 2 4 23 11" xfId="9166"/>
    <cellStyle name="Normalny 2 4 23 11 2" xfId="19404"/>
    <cellStyle name="Normalny 2 4 23 12" xfId="9948"/>
    <cellStyle name="Normalny 2 4 23 12 2" xfId="20186"/>
    <cellStyle name="Normalny 2 4 23 13" xfId="10730"/>
    <cellStyle name="Normalny 2 4 23 13 2" xfId="20968"/>
    <cellStyle name="Normalny 2 4 23 14" xfId="11515"/>
    <cellStyle name="Normalny 2 4 23 14 2" xfId="21750"/>
    <cellStyle name="Normalny 2 4 23 15" xfId="12306"/>
    <cellStyle name="Normalny 2 4 23 2" xfId="1804"/>
    <cellStyle name="Normalny 2 4 23 2 2" xfId="13092"/>
    <cellStyle name="Normalny 2 4 23 3" xfId="2587"/>
    <cellStyle name="Normalny 2 4 23 3 2" xfId="13875"/>
    <cellStyle name="Normalny 2 4 23 4" xfId="3369"/>
    <cellStyle name="Normalny 2 4 23 4 2" xfId="14657"/>
    <cellStyle name="Normalny 2 4 23 5" xfId="4154"/>
    <cellStyle name="Normalny 2 4 23 5 2" xfId="15442"/>
    <cellStyle name="Normalny 2 4 23 6" xfId="5217"/>
    <cellStyle name="Normalny 2 4 23 6 2" xfId="16230"/>
    <cellStyle name="Normalny 2 4 23 7" xfId="5981"/>
    <cellStyle name="Normalny 2 4 23 8" xfId="6812"/>
    <cellStyle name="Normalny 2 4 23 8 2" xfId="17057"/>
    <cellStyle name="Normalny 2 4 23 9" xfId="7601"/>
    <cellStyle name="Normalny 2 4 23 9 2" xfId="17840"/>
    <cellStyle name="Normalny 2 4 24" xfId="1046"/>
    <cellStyle name="Normalny 2 4 24 10" xfId="8436"/>
    <cellStyle name="Normalny 2 4 24 10 2" xfId="18674"/>
    <cellStyle name="Normalny 2 4 24 11" xfId="9218"/>
    <cellStyle name="Normalny 2 4 24 11 2" xfId="19456"/>
    <cellStyle name="Normalny 2 4 24 12" xfId="10000"/>
    <cellStyle name="Normalny 2 4 24 12 2" xfId="20238"/>
    <cellStyle name="Normalny 2 4 24 13" xfId="10782"/>
    <cellStyle name="Normalny 2 4 24 13 2" xfId="21020"/>
    <cellStyle name="Normalny 2 4 24 14" xfId="11567"/>
    <cellStyle name="Normalny 2 4 24 14 2" xfId="21802"/>
    <cellStyle name="Normalny 2 4 24 15" xfId="12358"/>
    <cellStyle name="Normalny 2 4 24 2" xfId="1856"/>
    <cellStyle name="Normalny 2 4 24 2 2" xfId="13144"/>
    <cellStyle name="Normalny 2 4 24 3" xfId="2639"/>
    <cellStyle name="Normalny 2 4 24 3 2" xfId="13927"/>
    <cellStyle name="Normalny 2 4 24 4" xfId="3421"/>
    <cellStyle name="Normalny 2 4 24 4 2" xfId="14709"/>
    <cellStyle name="Normalny 2 4 24 5" xfId="4206"/>
    <cellStyle name="Normalny 2 4 24 5 2" xfId="15494"/>
    <cellStyle name="Normalny 2 4 24 6" xfId="5269"/>
    <cellStyle name="Normalny 2 4 24 6 2" xfId="16282"/>
    <cellStyle name="Normalny 2 4 24 7" xfId="5982"/>
    <cellStyle name="Normalny 2 4 24 8" xfId="6864"/>
    <cellStyle name="Normalny 2 4 24 8 2" xfId="17109"/>
    <cellStyle name="Normalny 2 4 24 9" xfId="7653"/>
    <cellStyle name="Normalny 2 4 24 9 2" xfId="17892"/>
    <cellStyle name="Normalny 2 4 25" xfId="1099"/>
    <cellStyle name="Normalny 2 4 25 10" xfId="8488"/>
    <cellStyle name="Normalny 2 4 25 10 2" xfId="18726"/>
    <cellStyle name="Normalny 2 4 25 11" xfId="9270"/>
    <cellStyle name="Normalny 2 4 25 11 2" xfId="19508"/>
    <cellStyle name="Normalny 2 4 25 12" xfId="10052"/>
    <cellStyle name="Normalny 2 4 25 12 2" xfId="20290"/>
    <cellStyle name="Normalny 2 4 25 13" xfId="10834"/>
    <cellStyle name="Normalny 2 4 25 13 2" xfId="21072"/>
    <cellStyle name="Normalny 2 4 25 14" xfId="11619"/>
    <cellStyle name="Normalny 2 4 25 14 2" xfId="21854"/>
    <cellStyle name="Normalny 2 4 25 15" xfId="12410"/>
    <cellStyle name="Normalny 2 4 25 2" xfId="1909"/>
    <cellStyle name="Normalny 2 4 25 2 2" xfId="13197"/>
    <cellStyle name="Normalny 2 4 25 3" xfId="2691"/>
    <cellStyle name="Normalny 2 4 25 3 2" xfId="13979"/>
    <cellStyle name="Normalny 2 4 25 4" xfId="3473"/>
    <cellStyle name="Normalny 2 4 25 4 2" xfId="14761"/>
    <cellStyle name="Normalny 2 4 25 5" xfId="4258"/>
    <cellStyle name="Normalny 2 4 25 5 2" xfId="15546"/>
    <cellStyle name="Normalny 2 4 25 6" xfId="5322"/>
    <cellStyle name="Normalny 2 4 25 6 2" xfId="16334"/>
    <cellStyle name="Normalny 2 4 25 7" xfId="5983"/>
    <cellStyle name="Normalny 2 4 25 8" xfId="6917"/>
    <cellStyle name="Normalny 2 4 25 8 2" xfId="17162"/>
    <cellStyle name="Normalny 2 4 25 9" xfId="7705"/>
    <cellStyle name="Normalny 2 4 25 9 2" xfId="17944"/>
    <cellStyle name="Normalny 2 4 26" xfId="1151"/>
    <cellStyle name="Normalny 2 4 26 10" xfId="8540"/>
    <cellStyle name="Normalny 2 4 26 10 2" xfId="18778"/>
    <cellStyle name="Normalny 2 4 26 11" xfId="9322"/>
    <cellStyle name="Normalny 2 4 26 11 2" xfId="19560"/>
    <cellStyle name="Normalny 2 4 26 12" xfId="10104"/>
    <cellStyle name="Normalny 2 4 26 12 2" xfId="20342"/>
    <cellStyle name="Normalny 2 4 26 13" xfId="10886"/>
    <cellStyle name="Normalny 2 4 26 13 2" xfId="21124"/>
    <cellStyle name="Normalny 2 4 26 14" xfId="11671"/>
    <cellStyle name="Normalny 2 4 26 14 2" xfId="21906"/>
    <cellStyle name="Normalny 2 4 26 15" xfId="12462"/>
    <cellStyle name="Normalny 2 4 26 2" xfId="1961"/>
    <cellStyle name="Normalny 2 4 26 2 2" xfId="13249"/>
    <cellStyle name="Normalny 2 4 26 3" xfId="2743"/>
    <cellStyle name="Normalny 2 4 26 3 2" xfId="14031"/>
    <cellStyle name="Normalny 2 4 26 4" xfId="3525"/>
    <cellStyle name="Normalny 2 4 26 4 2" xfId="14813"/>
    <cellStyle name="Normalny 2 4 26 5" xfId="4310"/>
    <cellStyle name="Normalny 2 4 26 5 2" xfId="15598"/>
    <cellStyle name="Normalny 2 4 26 6" xfId="5374"/>
    <cellStyle name="Normalny 2 4 26 6 2" xfId="16386"/>
    <cellStyle name="Normalny 2 4 26 7" xfId="5984"/>
    <cellStyle name="Normalny 2 4 26 8" xfId="6969"/>
    <cellStyle name="Normalny 2 4 26 8 2" xfId="17214"/>
    <cellStyle name="Normalny 2 4 26 9" xfId="7757"/>
    <cellStyle name="Normalny 2 4 26 9 2" xfId="17996"/>
    <cellStyle name="Normalny 2 4 27" xfId="1205"/>
    <cellStyle name="Normalny 2 4 27 2" xfId="12516"/>
    <cellStyle name="Normalny 2 4 28" xfId="2015"/>
    <cellStyle name="Normalny 2 4 28 2" xfId="13303"/>
    <cellStyle name="Normalny 2 4 29" xfId="2797"/>
    <cellStyle name="Normalny 2 4 29 2" xfId="14085"/>
    <cellStyle name="Normalny 2 4 3" xfId="154"/>
    <cellStyle name="Normalny 2 4 3 10" xfId="807"/>
    <cellStyle name="Normalny 2 4 3 10 10" xfId="8234"/>
    <cellStyle name="Normalny 2 4 3 10 10 2" xfId="18472"/>
    <cellStyle name="Normalny 2 4 3 10 11" xfId="9016"/>
    <cellStyle name="Normalny 2 4 3 10 11 2" xfId="19254"/>
    <cellStyle name="Normalny 2 4 3 10 12" xfId="9798"/>
    <cellStyle name="Normalny 2 4 3 10 12 2" xfId="20036"/>
    <cellStyle name="Normalny 2 4 3 10 13" xfId="10580"/>
    <cellStyle name="Normalny 2 4 3 10 13 2" xfId="20818"/>
    <cellStyle name="Normalny 2 4 3 10 14" xfId="11364"/>
    <cellStyle name="Normalny 2 4 3 10 14 2" xfId="21600"/>
    <cellStyle name="Normalny 2 4 3 10 15" xfId="12156"/>
    <cellStyle name="Normalny 2 4 3 10 2" xfId="1654"/>
    <cellStyle name="Normalny 2 4 3 10 2 2" xfId="12942"/>
    <cellStyle name="Normalny 2 4 3 10 3" xfId="2437"/>
    <cellStyle name="Normalny 2 4 3 10 3 2" xfId="13725"/>
    <cellStyle name="Normalny 2 4 3 10 4" xfId="3219"/>
    <cellStyle name="Normalny 2 4 3 10 4 2" xfId="14507"/>
    <cellStyle name="Normalny 2 4 3 10 5" xfId="4004"/>
    <cellStyle name="Normalny 2 4 3 10 5 2" xfId="15292"/>
    <cellStyle name="Normalny 2 4 3 10 6" xfId="5045"/>
    <cellStyle name="Normalny 2 4 3 10 6 2" xfId="16079"/>
    <cellStyle name="Normalny 2 4 3 10 7" xfId="5986"/>
    <cellStyle name="Normalny 2 4 3 10 8" xfId="6660"/>
    <cellStyle name="Normalny 2 4 3 10 8 2" xfId="16906"/>
    <cellStyle name="Normalny 2 4 3 10 9" xfId="7449"/>
    <cellStyle name="Normalny 2 4 3 10 9 2" xfId="17690"/>
    <cellStyle name="Normalny 2 4 3 11" xfId="891"/>
    <cellStyle name="Normalny 2 4 3 11 10" xfId="8286"/>
    <cellStyle name="Normalny 2 4 3 11 10 2" xfId="18524"/>
    <cellStyle name="Normalny 2 4 3 11 11" xfId="9068"/>
    <cellStyle name="Normalny 2 4 3 11 11 2" xfId="19306"/>
    <cellStyle name="Normalny 2 4 3 11 12" xfId="9850"/>
    <cellStyle name="Normalny 2 4 3 11 12 2" xfId="20088"/>
    <cellStyle name="Normalny 2 4 3 11 13" xfId="10632"/>
    <cellStyle name="Normalny 2 4 3 11 13 2" xfId="20870"/>
    <cellStyle name="Normalny 2 4 3 11 14" xfId="11417"/>
    <cellStyle name="Normalny 2 4 3 11 14 2" xfId="21652"/>
    <cellStyle name="Normalny 2 4 3 11 15" xfId="12208"/>
    <cellStyle name="Normalny 2 4 3 11 2" xfId="1706"/>
    <cellStyle name="Normalny 2 4 3 11 2 2" xfId="12994"/>
    <cellStyle name="Normalny 2 4 3 11 3" xfId="2489"/>
    <cellStyle name="Normalny 2 4 3 11 3 2" xfId="13777"/>
    <cellStyle name="Normalny 2 4 3 11 4" xfId="3271"/>
    <cellStyle name="Normalny 2 4 3 11 4 2" xfId="14559"/>
    <cellStyle name="Normalny 2 4 3 11 5" xfId="4056"/>
    <cellStyle name="Normalny 2 4 3 11 5 2" xfId="15344"/>
    <cellStyle name="Normalny 2 4 3 11 6" xfId="5117"/>
    <cellStyle name="Normalny 2 4 3 11 6 2" xfId="16131"/>
    <cellStyle name="Normalny 2 4 3 11 7" xfId="5987"/>
    <cellStyle name="Normalny 2 4 3 11 8" xfId="6713"/>
    <cellStyle name="Normalny 2 4 3 11 8 2" xfId="16959"/>
    <cellStyle name="Normalny 2 4 3 11 9" xfId="7502"/>
    <cellStyle name="Normalny 2 4 3 11 9 2" xfId="17742"/>
    <cellStyle name="Normalny 2 4 3 12" xfId="948"/>
    <cellStyle name="Normalny 2 4 3 12 10" xfId="8338"/>
    <cellStyle name="Normalny 2 4 3 12 10 2" xfId="18576"/>
    <cellStyle name="Normalny 2 4 3 12 11" xfId="9120"/>
    <cellStyle name="Normalny 2 4 3 12 11 2" xfId="19358"/>
    <cellStyle name="Normalny 2 4 3 12 12" xfId="9902"/>
    <cellStyle name="Normalny 2 4 3 12 12 2" xfId="20140"/>
    <cellStyle name="Normalny 2 4 3 12 13" xfId="10684"/>
    <cellStyle name="Normalny 2 4 3 12 13 2" xfId="20922"/>
    <cellStyle name="Normalny 2 4 3 12 14" xfId="11469"/>
    <cellStyle name="Normalny 2 4 3 12 14 2" xfId="21704"/>
    <cellStyle name="Normalny 2 4 3 12 15" xfId="12260"/>
    <cellStyle name="Normalny 2 4 3 12 2" xfId="1758"/>
    <cellStyle name="Normalny 2 4 3 12 2 2" xfId="13046"/>
    <cellStyle name="Normalny 2 4 3 12 3" xfId="2541"/>
    <cellStyle name="Normalny 2 4 3 12 3 2" xfId="13829"/>
    <cellStyle name="Normalny 2 4 3 12 4" xfId="3323"/>
    <cellStyle name="Normalny 2 4 3 12 4 2" xfId="14611"/>
    <cellStyle name="Normalny 2 4 3 12 5" xfId="4108"/>
    <cellStyle name="Normalny 2 4 3 12 5 2" xfId="15396"/>
    <cellStyle name="Normalny 2 4 3 12 6" xfId="5171"/>
    <cellStyle name="Normalny 2 4 3 12 6 2" xfId="16184"/>
    <cellStyle name="Normalny 2 4 3 12 7" xfId="5988"/>
    <cellStyle name="Normalny 2 4 3 12 8" xfId="6766"/>
    <cellStyle name="Normalny 2 4 3 12 8 2" xfId="17011"/>
    <cellStyle name="Normalny 2 4 3 12 9" xfId="7555"/>
    <cellStyle name="Normalny 2 4 3 12 9 2" xfId="17794"/>
    <cellStyle name="Normalny 2 4 3 13" xfId="1000"/>
    <cellStyle name="Normalny 2 4 3 13 10" xfId="8390"/>
    <cellStyle name="Normalny 2 4 3 13 10 2" xfId="18628"/>
    <cellStyle name="Normalny 2 4 3 13 11" xfId="9172"/>
    <cellStyle name="Normalny 2 4 3 13 11 2" xfId="19410"/>
    <cellStyle name="Normalny 2 4 3 13 12" xfId="9954"/>
    <cellStyle name="Normalny 2 4 3 13 12 2" xfId="20192"/>
    <cellStyle name="Normalny 2 4 3 13 13" xfId="10736"/>
    <cellStyle name="Normalny 2 4 3 13 13 2" xfId="20974"/>
    <cellStyle name="Normalny 2 4 3 13 14" xfId="11521"/>
    <cellStyle name="Normalny 2 4 3 13 14 2" xfId="21756"/>
    <cellStyle name="Normalny 2 4 3 13 15" xfId="12312"/>
    <cellStyle name="Normalny 2 4 3 13 2" xfId="1810"/>
    <cellStyle name="Normalny 2 4 3 13 2 2" xfId="13098"/>
    <cellStyle name="Normalny 2 4 3 13 3" xfId="2593"/>
    <cellStyle name="Normalny 2 4 3 13 3 2" xfId="13881"/>
    <cellStyle name="Normalny 2 4 3 13 4" xfId="3375"/>
    <cellStyle name="Normalny 2 4 3 13 4 2" xfId="14663"/>
    <cellStyle name="Normalny 2 4 3 13 5" xfId="4160"/>
    <cellStyle name="Normalny 2 4 3 13 5 2" xfId="15448"/>
    <cellStyle name="Normalny 2 4 3 13 6" xfId="5223"/>
    <cellStyle name="Normalny 2 4 3 13 6 2" xfId="16236"/>
    <cellStyle name="Normalny 2 4 3 13 7" xfId="5989"/>
    <cellStyle name="Normalny 2 4 3 13 8" xfId="6818"/>
    <cellStyle name="Normalny 2 4 3 13 8 2" xfId="17063"/>
    <cellStyle name="Normalny 2 4 3 13 9" xfId="7607"/>
    <cellStyle name="Normalny 2 4 3 13 9 2" xfId="17846"/>
    <cellStyle name="Normalny 2 4 3 14" xfId="1052"/>
    <cellStyle name="Normalny 2 4 3 14 10" xfId="8442"/>
    <cellStyle name="Normalny 2 4 3 14 10 2" xfId="18680"/>
    <cellStyle name="Normalny 2 4 3 14 11" xfId="9224"/>
    <cellStyle name="Normalny 2 4 3 14 11 2" xfId="19462"/>
    <cellStyle name="Normalny 2 4 3 14 12" xfId="10006"/>
    <cellStyle name="Normalny 2 4 3 14 12 2" xfId="20244"/>
    <cellStyle name="Normalny 2 4 3 14 13" xfId="10788"/>
    <cellStyle name="Normalny 2 4 3 14 13 2" xfId="21026"/>
    <cellStyle name="Normalny 2 4 3 14 14" xfId="11573"/>
    <cellStyle name="Normalny 2 4 3 14 14 2" xfId="21808"/>
    <cellStyle name="Normalny 2 4 3 14 15" xfId="12364"/>
    <cellStyle name="Normalny 2 4 3 14 2" xfId="1862"/>
    <cellStyle name="Normalny 2 4 3 14 2 2" xfId="13150"/>
    <cellStyle name="Normalny 2 4 3 14 3" xfId="2645"/>
    <cellStyle name="Normalny 2 4 3 14 3 2" xfId="13933"/>
    <cellStyle name="Normalny 2 4 3 14 4" xfId="3427"/>
    <cellStyle name="Normalny 2 4 3 14 4 2" xfId="14715"/>
    <cellStyle name="Normalny 2 4 3 14 5" xfId="4212"/>
    <cellStyle name="Normalny 2 4 3 14 5 2" xfId="15500"/>
    <cellStyle name="Normalny 2 4 3 14 6" xfId="5275"/>
    <cellStyle name="Normalny 2 4 3 14 6 2" xfId="16288"/>
    <cellStyle name="Normalny 2 4 3 14 7" xfId="5990"/>
    <cellStyle name="Normalny 2 4 3 14 8" xfId="6870"/>
    <cellStyle name="Normalny 2 4 3 14 8 2" xfId="17115"/>
    <cellStyle name="Normalny 2 4 3 14 9" xfId="7659"/>
    <cellStyle name="Normalny 2 4 3 14 9 2" xfId="17898"/>
    <cellStyle name="Normalny 2 4 3 15" xfId="1105"/>
    <cellStyle name="Normalny 2 4 3 15 10" xfId="8494"/>
    <cellStyle name="Normalny 2 4 3 15 10 2" xfId="18732"/>
    <cellStyle name="Normalny 2 4 3 15 11" xfId="9276"/>
    <cellStyle name="Normalny 2 4 3 15 11 2" xfId="19514"/>
    <cellStyle name="Normalny 2 4 3 15 12" xfId="10058"/>
    <cellStyle name="Normalny 2 4 3 15 12 2" xfId="20296"/>
    <cellStyle name="Normalny 2 4 3 15 13" xfId="10840"/>
    <cellStyle name="Normalny 2 4 3 15 13 2" xfId="21078"/>
    <cellStyle name="Normalny 2 4 3 15 14" xfId="11625"/>
    <cellStyle name="Normalny 2 4 3 15 14 2" xfId="21860"/>
    <cellStyle name="Normalny 2 4 3 15 15" xfId="12416"/>
    <cellStyle name="Normalny 2 4 3 15 2" xfId="1915"/>
    <cellStyle name="Normalny 2 4 3 15 2 2" xfId="13203"/>
    <cellStyle name="Normalny 2 4 3 15 3" xfId="2697"/>
    <cellStyle name="Normalny 2 4 3 15 3 2" xfId="13985"/>
    <cellStyle name="Normalny 2 4 3 15 4" xfId="3479"/>
    <cellStyle name="Normalny 2 4 3 15 4 2" xfId="14767"/>
    <cellStyle name="Normalny 2 4 3 15 5" xfId="4264"/>
    <cellStyle name="Normalny 2 4 3 15 5 2" xfId="15552"/>
    <cellStyle name="Normalny 2 4 3 15 6" xfId="5328"/>
    <cellStyle name="Normalny 2 4 3 15 6 2" xfId="16340"/>
    <cellStyle name="Normalny 2 4 3 15 7" xfId="5991"/>
    <cellStyle name="Normalny 2 4 3 15 8" xfId="6923"/>
    <cellStyle name="Normalny 2 4 3 15 8 2" xfId="17168"/>
    <cellStyle name="Normalny 2 4 3 15 9" xfId="7711"/>
    <cellStyle name="Normalny 2 4 3 15 9 2" xfId="17950"/>
    <cellStyle name="Normalny 2 4 3 16" xfId="1157"/>
    <cellStyle name="Normalny 2 4 3 16 10" xfId="8546"/>
    <cellStyle name="Normalny 2 4 3 16 10 2" xfId="18784"/>
    <cellStyle name="Normalny 2 4 3 16 11" xfId="9328"/>
    <cellStyle name="Normalny 2 4 3 16 11 2" xfId="19566"/>
    <cellStyle name="Normalny 2 4 3 16 12" xfId="10110"/>
    <cellStyle name="Normalny 2 4 3 16 12 2" xfId="20348"/>
    <cellStyle name="Normalny 2 4 3 16 13" xfId="10892"/>
    <cellStyle name="Normalny 2 4 3 16 13 2" xfId="21130"/>
    <cellStyle name="Normalny 2 4 3 16 14" xfId="11677"/>
    <cellStyle name="Normalny 2 4 3 16 14 2" xfId="21912"/>
    <cellStyle name="Normalny 2 4 3 16 15" xfId="12468"/>
    <cellStyle name="Normalny 2 4 3 16 2" xfId="1967"/>
    <cellStyle name="Normalny 2 4 3 16 2 2" xfId="13255"/>
    <cellStyle name="Normalny 2 4 3 16 3" xfId="2749"/>
    <cellStyle name="Normalny 2 4 3 16 3 2" xfId="14037"/>
    <cellStyle name="Normalny 2 4 3 16 4" xfId="3531"/>
    <cellStyle name="Normalny 2 4 3 16 4 2" xfId="14819"/>
    <cellStyle name="Normalny 2 4 3 16 5" xfId="4316"/>
    <cellStyle name="Normalny 2 4 3 16 5 2" xfId="15604"/>
    <cellStyle name="Normalny 2 4 3 16 6" xfId="5380"/>
    <cellStyle name="Normalny 2 4 3 16 6 2" xfId="16392"/>
    <cellStyle name="Normalny 2 4 3 16 7" xfId="5992"/>
    <cellStyle name="Normalny 2 4 3 16 8" xfId="6975"/>
    <cellStyle name="Normalny 2 4 3 16 8 2" xfId="17220"/>
    <cellStyle name="Normalny 2 4 3 16 9" xfId="7763"/>
    <cellStyle name="Normalny 2 4 3 16 9 2" xfId="18002"/>
    <cellStyle name="Normalny 2 4 3 17" xfId="1211"/>
    <cellStyle name="Normalny 2 4 3 17 2" xfId="12522"/>
    <cellStyle name="Normalny 2 4 3 18" xfId="2021"/>
    <cellStyle name="Normalny 2 4 3 18 2" xfId="13309"/>
    <cellStyle name="Normalny 2 4 3 19" xfId="2803"/>
    <cellStyle name="Normalny 2 4 3 19 2" xfId="14091"/>
    <cellStyle name="Normalny 2 4 3 2" xfId="272"/>
    <cellStyle name="Normalny 2 4 3 2 10" xfId="7870"/>
    <cellStyle name="Normalny 2 4 3 2 10 2" xfId="18108"/>
    <cellStyle name="Normalny 2 4 3 2 11" xfId="8652"/>
    <cellStyle name="Normalny 2 4 3 2 11 2" xfId="18890"/>
    <cellStyle name="Normalny 2 4 3 2 12" xfId="9434"/>
    <cellStyle name="Normalny 2 4 3 2 12 2" xfId="19672"/>
    <cellStyle name="Normalny 2 4 3 2 13" xfId="10216"/>
    <cellStyle name="Normalny 2 4 3 2 13 2" xfId="20454"/>
    <cellStyle name="Normalny 2 4 3 2 14" xfId="10999"/>
    <cellStyle name="Normalny 2 4 3 2 14 2" xfId="21236"/>
    <cellStyle name="Normalny 2 4 3 2 15" xfId="11783"/>
    <cellStyle name="Normalny 2 4 3 2 2" xfId="1263"/>
    <cellStyle name="Normalny 2 4 3 2 2 2" xfId="12574"/>
    <cellStyle name="Normalny 2 4 3 2 3" xfId="2073"/>
    <cellStyle name="Normalny 2 4 3 2 3 2" xfId="13361"/>
    <cellStyle name="Normalny 2 4 3 2 4" xfId="2855"/>
    <cellStyle name="Normalny 2 4 3 2 4 2" xfId="14143"/>
    <cellStyle name="Normalny 2 4 3 2 5" xfId="3637"/>
    <cellStyle name="Normalny 2 4 3 2 5 2" xfId="14925"/>
    <cellStyle name="Normalny 2 4 3 2 6" xfId="4557"/>
    <cellStyle name="Normalny 2 4 3 2 6 2" xfId="15713"/>
    <cellStyle name="Normalny 2 4 3 2 7" xfId="5993"/>
    <cellStyle name="Normalny 2 4 3 2 8" xfId="6292"/>
    <cellStyle name="Normalny 2 4 3 2 8 2" xfId="16541"/>
    <cellStyle name="Normalny 2 4 3 2 9" xfId="7082"/>
    <cellStyle name="Normalny 2 4 3 2 9 2" xfId="17326"/>
    <cellStyle name="Normalny 2 4 3 20" xfId="3585"/>
    <cellStyle name="Normalny 2 4 3 20 2" xfId="14873"/>
    <cellStyle name="Normalny 2 4 3 21" xfId="4474"/>
    <cellStyle name="Normalny 2 4 3 21 2" xfId="15661"/>
    <cellStyle name="Normalny 2 4 3 22" xfId="5985"/>
    <cellStyle name="Normalny 2 4 3 23" xfId="6239"/>
    <cellStyle name="Normalny 2 4 3 23 2" xfId="16488"/>
    <cellStyle name="Normalny 2 4 3 24" xfId="7030"/>
    <cellStyle name="Normalny 2 4 3 24 2" xfId="17274"/>
    <cellStyle name="Normalny 2 4 3 25" xfId="7818"/>
    <cellStyle name="Normalny 2 4 3 25 2" xfId="18056"/>
    <cellStyle name="Normalny 2 4 3 26" xfId="8600"/>
    <cellStyle name="Normalny 2 4 3 26 2" xfId="18838"/>
    <cellStyle name="Normalny 2 4 3 27" xfId="9382"/>
    <cellStyle name="Normalny 2 4 3 27 2" xfId="19620"/>
    <cellStyle name="Normalny 2 4 3 28" xfId="10164"/>
    <cellStyle name="Normalny 2 4 3 28 2" xfId="20402"/>
    <cellStyle name="Normalny 2 4 3 29" xfId="10946"/>
    <cellStyle name="Normalny 2 4 3 29 2" xfId="21184"/>
    <cellStyle name="Normalny 2 4 3 3" xfId="324"/>
    <cellStyle name="Normalny 2 4 3 3 10" xfId="7922"/>
    <cellStyle name="Normalny 2 4 3 3 10 2" xfId="18160"/>
    <cellStyle name="Normalny 2 4 3 3 11" xfId="8704"/>
    <cellStyle name="Normalny 2 4 3 3 11 2" xfId="18942"/>
    <cellStyle name="Normalny 2 4 3 3 12" xfId="9486"/>
    <cellStyle name="Normalny 2 4 3 3 12 2" xfId="19724"/>
    <cellStyle name="Normalny 2 4 3 3 13" xfId="10268"/>
    <cellStyle name="Normalny 2 4 3 3 13 2" xfId="20506"/>
    <cellStyle name="Normalny 2 4 3 3 14" xfId="11051"/>
    <cellStyle name="Normalny 2 4 3 3 14 2" xfId="21288"/>
    <cellStyle name="Normalny 2 4 3 3 15" xfId="11835"/>
    <cellStyle name="Normalny 2 4 3 3 2" xfId="1315"/>
    <cellStyle name="Normalny 2 4 3 3 2 2" xfId="12626"/>
    <cellStyle name="Normalny 2 4 3 3 3" xfId="2125"/>
    <cellStyle name="Normalny 2 4 3 3 3 2" xfId="13413"/>
    <cellStyle name="Normalny 2 4 3 3 4" xfId="2907"/>
    <cellStyle name="Normalny 2 4 3 3 4 2" xfId="14195"/>
    <cellStyle name="Normalny 2 4 3 3 5" xfId="3689"/>
    <cellStyle name="Normalny 2 4 3 3 5 2" xfId="14977"/>
    <cellStyle name="Normalny 2 4 3 3 6" xfId="4609"/>
    <cellStyle name="Normalny 2 4 3 3 6 2" xfId="15765"/>
    <cellStyle name="Normalny 2 4 3 3 7" xfId="5994"/>
    <cellStyle name="Normalny 2 4 3 3 8" xfId="6344"/>
    <cellStyle name="Normalny 2 4 3 3 8 2" xfId="16593"/>
    <cellStyle name="Normalny 2 4 3 3 9" xfId="7134"/>
    <cellStyle name="Normalny 2 4 3 3 9 2" xfId="17378"/>
    <cellStyle name="Normalny 2 4 3 30" xfId="11731"/>
    <cellStyle name="Normalny 2 4 3 4" xfId="376"/>
    <cellStyle name="Normalny 2 4 3 4 10" xfId="7974"/>
    <cellStyle name="Normalny 2 4 3 4 10 2" xfId="18212"/>
    <cellStyle name="Normalny 2 4 3 4 11" xfId="8756"/>
    <cellStyle name="Normalny 2 4 3 4 11 2" xfId="18994"/>
    <cellStyle name="Normalny 2 4 3 4 12" xfId="9538"/>
    <cellStyle name="Normalny 2 4 3 4 12 2" xfId="19776"/>
    <cellStyle name="Normalny 2 4 3 4 13" xfId="10320"/>
    <cellStyle name="Normalny 2 4 3 4 13 2" xfId="20558"/>
    <cellStyle name="Normalny 2 4 3 4 14" xfId="11103"/>
    <cellStyle name="Normalny 2 4 3 4 14 2" xfId="21340"/>
    <cellStyle name="Normalny 2 4 3 4 15" xfId="11887"/>
    <cellStyle name="Normalny 2 4 3 4 2" xfId="1367"/>
    <cellStyle name="Normalny 2 4 3 4 2 2" xfId="12678"/>
    <cellStyle name="Normalny 2 4 3 4 3" xfId="2177"/>
    <cellStyle name="Normalny 2 4 3 4 3 2" xfId="13465"/>
    <cellStyle name="Normalny 2 4 3 4 4" xfId="2959"/>
    <cellStyle name="Normalny 2 4 3 4 4 2" xfId="14247"/>
    <cellStyle name="Normalny 2 4 3 4 5" xfId="3741"/>
    <cellStyle name="Normalny 2 4 3 4 5 2" xfId="15029"/>
    <cellStyle name="Normalny 2 4 3 4 6" xfId="4661"/>
    <cellStyle name="Normalny 2 4 3 4 6 2" xfId="15817"/>
    <cellStyle name="Normalny 2 4 3 4 7" xfId="5995"/>
    <cellStyle name="Normalny 2 4 3 4 8" xfId="6396"/>
    <cellStyle name="Normalny 2 4 3 4 8 2" xfId="16645"/>
    <cellStyle name="Normalny 2 4 3 4 9" xfId="7186"/>
    <cellStyle name="Normalny 2 4 3 4 9 2" xfId="17430"/>
    <cellStyle name="Normalny 2 4 3 5" xfId="428"/>
    <cellStyle name="Normalny 2 4 3 5 10" xfId="8026"/>
    <cellStyle name="Normalny 2 4 3 5 10 2" xfId="18264"/>
    <cellStyle name="Normalny 2 4 3 5 11" xfId="8808"/>
    <cellStyle name="Normalny 2 4 3 5 11 2" xfId="19046"/>
    <cellStyle name="Normalny 2 4 3 5 12" xfId="9590"/>
    <cellStyle name="Normalny 2 4 3 5 12 2" xfId="19828"/>
    <cellStyle name="Normalny 2 4 3 5 13" xfId="10372"/>
    <cellStyle name="Normalny 2 4 3 5 13 2" xfId="20610"/>
    <cellStyle name="Normalny 2 4 3 5 14" xfId="11155"/>
    <cellStyle name="Normalny 2 4 3 5 14 2" xfId="21392"/>
    <cellStyle name="Normalny 2 4 3 5 15" xfId="11939"/>
    <cellStyle name="Normalny 2 4 3 5 2" xfId="1419"/>
    <cellStyle name="Normalny 2 4 3 5 2 2" xfId="12730"/>
    <cellStyle name="Normalny 2 4 3 5 3" xfId="2229"/>
    <cellStyle name="Normalny 2 4 3 5 3 2" xfId="13517"/>
    <cellStyle name="Normalny 2 4 3 5 4" xfId="3011"/>
    <cellStyle name="Normalny 2 4 3 5 4 2" xfId="14299"/>
    <cellStyle name="Normalny 2 4 3 5 5" xfId="3793"/>
    <cellStyle name="Normalny 2 4 3 5 5 2" xfId="15081"/>
    <cellStyle name="Normalny 2 4 3 5 6" xfId="4713"/>
    <cellStyle name="Normalny 2 4 3 5 6 2" xfId="15869"/>
    <cellStyle name="Normalny 2 4 3 5 7" xfId="5996"/>
    <cellStyle name="Normalny 2 4 3 5 8" xfId="6448"/>
    <cellStyle name="Normalny 2 4 3 5 8 2" xfId="16697"/>
    <cellStyle name="Normalny 2 4 3 5 9" xfId="7238"/>
    <cellStyle name="Normalny 2 4 3 5 9 2" xfId="17482"/>
    <cellStyle name="Normalny 2 4 3 6" xfId="480"/>
    <cellStyle name="Normalny 2 4 3 6 10" xfId="8078"/>
    <cellStyle name="Normalny 2 4 3 6 10 2" xfId="18316"/>
    <cellStyle name="Normalny 2 4 3 6 11" xfId="8860"/>
    <cellStyle name="Normalny 2 4 3 6 11 2" xfId="19098"/>
    <cellStyle name="Normalny 2 4 3 6 12" xfId="9642"/>
    <cellStyle name="Normalny 2 4 3 6 12 2" xfId="19880"/>
    <cellStyle name="Normalny 2 4 3 6 13" xfId="10424"/>
    <cellStyle name="Normalny 2 4 3 6 13 2" xfId="20662"/>
    <cellStyle name="Normalny 2 4 3 6 14" xfId="11207"/>
    <cellStyle name="Normalny 2 4 3 6 14 2" xfId="21444"/>
    <cellStyle name="Normalny 2 4 3 6 15" xfId="11991"/>
    <cellStyle name="Normalny 2 4 3 6 2" xfId="1471"/>
    <cellStyle name="Normalny 2 4 3 6 2 2" xfId="12782"/>
    <cellStyle name="Normalny 2 4 3 6 3" xfId="2281"/>
    <cellStyle name="Normalny 2 4 3 6 3 2" xfId="13569"/>
    <cellStyle name="Normalny 2 4 3 6 4" xfId="3063"/>
    <cellStyle name="Normalny 2 4 3 6 4 2" xfId="14351"/>
    <cellStyle name="Normalny 2 4 3 6 5" xfId="3845"/>
    <cellStyle name="Normalny 2 4 3 6 5 2" xfId="15133"/>
    <cellStyle name="Normalny 2 4 3 6 6" xfId="4765"/>
    <cellStyle name="Normalny 2 4 3 6 6 2" xfId="15921"/>
    <cellStyle name="Normalny 2 4 3 6 7" xfId="5997"/>
    <cellStyle name="Normalny 2 4 3 6 8" xfId="6500"/>
    <cellStyle name="Normalny 2 4 3 6 8 2" xfId="16749"/>
    <cellStyle name="Normalny 2 4 3 6 9" xfId="7290"/>
    <cellStyle name="Normalny 2 4 3 6 9 2" xfId="17534"/>
    <cellStyle name="Normalny 2 4 3 7" xfId="585"/>
    <cellStyle name="Normalny 2 4 3 7 2" xfId="5998"/>
    <cellStyle name="Normalny 2 4 3 8" xfId="667"/>
    <cellStyle name="Normalny 2 4 3 8 10" xfId="8130"/>
    <cellStyle name="Normalny 2 4 3 8 10 2" xfId="18368"/>
    <cellStyle name="Normalny 2 4 3 8 11" xfId="8912"/>
    <cellStyle name="Normalny 2 4 3 8 11 2" xfId="19150"/>
    <cellStyle name="Normalny 2 4 3 8 12" xfId="9694"/>
    <cellStyle name="Normalny 2 4 3 8 12 2" xfId="19932"/>
    <cellStyle name="Normalny 2 4 3 8 13" xfId="10476"/>
    <cellStyle name="Normalny 2 4 3 8 13 2" xfId="20714"/>
    <cellStyle name="Normalny 2 4 3 8 14" xfId="11259"/>
    <cellStyle name="Normalny 2 4 3 8 14 2" xfId="21496"/>
    <cellStyle name="Normalny 2 4 3 8 15" xfId="12048"/>
    <cellStyle name="Normalny 2 4 3 8 2" xfId="1529"/>
    <cellStyle name="Normalny 2 4 3 8 2 2" xfId="12835"/>
    <cellStyle name="Normalny 2 4 3 8 3" xfId="2333"/>
    <cellStyle name="Normalny 2 4 3 8 3 2" xfId="13621"/>
    <cellStyle name="Normalny 2 4 3 8 4" xfId="3115"/>
    <cellStyle name="Normalny 2 4 3 8 4 2" xfId="14403"/>
    <cellStyle name="Normalny 2 4 3 8 5" xfId="3898"/>
    <cellStyle name="Normalny 2 4 3 8 5 2" xfId="15186"/>
    <cellStyle name="Normalny 2 4 3 8 6" xfId="4928"/>
    <cellStyle name="Normalny 2 4 3 8 6 2" xfId="15974"/>
    <cellStyle name="Normalny 2 4 3 8 7" xfId="5999"/>
    <cellStyle name="Normalny 2 4 3 8 8" xfId="6553"/>
    <cellStyle name="Normalny 2 4 3 8 8 2" xfId="16801"/>
    <cellStyle name="Normalny 2 4 3 8 9" xfId="7343"/>
    <cellStyle name="Normalny 2 4 3 8 9 2" xfId="17586"/>
    <cellStyle name="Normalny 2 4 3 9" xfId="728"/>
    <cellStyle name="Normalny 2 4 3 9 10" xfId="8174"/>
    <cellStyle name="Normalny 2 4 3 9 10 2" xfId="18412"/>
    <cellStyle name="Normalny 2 4 3 9 11" xfId="8956"/>
    <cellStyle name="Normalny 2 4 3 9 11 2" xfId="19194"/>
    <cellStyle name="Normalny 2 4 3 9 12" xfId="9738"/>
    <cellStyle name="Normalny 2 4 3 9 12 2" xfId="19976"/>
    <cellStyle name="Normalny 2 4 3 9 13" xfId="10520"/>
    <cellStyle name="Normalny 2 4 3 9 13 2" xfId="20758"/>
    <cellStyle name="Normalny 2 4 3 9 14" xfId="11304"/>
    <cellStyle name="Normalny 2 4 3 9 14 2" xfId="21540"/>
    <cellStyle name="Normalny 2 4 3 9 15" xfId="12096"/>
    <cellStyle name="Normalny 2 4 3 9 2" xfId="1584"/>
    <cellStyle name="Normalny 2 4 3 9 2 2" xfId="12881"/>
    <cellStyle name="Normalny 2 4 3 9 3" xfId="2377"/>
    <cellStyle name="Normalny 2 4 3 9 3 2" xfId="13665"/>
    <cellStyle name="Normalny 2 4 3 9 4" xfId="3159"/>
    <cellStyle name="Normalny 2 4 3 9 4 2" xfId="14447"/>
    <cellStyle name="Normalny 2 4 3 9 5" xfId="3942"/>
    <cellStyle name="Normalny 2 4 3 9 5 2" xfId="15230"/>
    <cellStyle name="Normalny 2 4 3 9 6" xfId="4980"/>
    <cellStyle name="Normalny 2 4 3 9 6 2" xfId="16018"/>
    <cellStyle name="Normalny 2 4 3 9 7" xfId="6000"/>
    <cellStyle name="Normalny 2 4 3 9 8" xfId="6598"/>
    <cellStyle name="Normalny 2 4 3 9 8 2" xfId="16846"/>
    <cellStyle name="Normalny 2 4 3 9 9" xfId="7388"/>
    <cellStyle name="Normalny 2 4 3 9 9 2" xfId="17630"/>
    <cellStyle name="Normalny 2 4 30" xfId="3579"/>
    <cellStyle name="Normalny 2 4 30 2" xfId="14867"/>
    <cellStyle name="Normalny 2 4 31" xfId="4468"/>
    <cellStyle name="Normalny 2 4 31 2" xfId="15655"/>
    <cellStyle name="Normalny 2 4 32" xfId="6233"/>
    <cellStyle name="Normalny 2 4 32 2" xfId="16482"/>
    <cellStyle name="Normalny 2 4 33" xfId="7024"/>
    <cellStyle name="Normalny 2 4 33 2" xfId="17268"/>
    <cellStyle name="Normalny 2 4 34" xfId="7812"/>
    <cellStyle name="Normalny 2 4 34 2" xfId="18050"/>
    <cellStyle name="Normalny 2 4 35" xfId="8594"/>
    <cellStyle name="Normalny 2 4 35 2" xfId="18832"/>
    <cellStyle name="Normalny 2 4 36" xfId="9376"/>
    <cellStyle name="Normalny 2 4 36 2" xfId="19614"/>
    <cellStyle name="Normalny 2 4 37" xfId="10158"/>
    <cellStyle name="Normalny 2 4 37 2" xfId="20396"/>
    <cellStyle name="Normalny 2 4 38" xfId="10940"/>
    <cellStyle name="Normalny 2 4 38 2" xfId="21178"/>
    <cellStyle name="Normalny 2 4 39" xfId="11725"/>
    <cellStyle name="Normalny 2 4 4" xfId="155"/>
    <cellStyle name="Normalny 2 4 4 2" xfId="6001"/>
    <cellStyle name="Normalny 2 4 5" xfId="156"/>
    <cellStyle name="Normalny 2 4 5 2" xfId="6002"/>
    <cellStyle name="Normalny 2 4 6" xfId="157"/>
    <cellStyle name="Normalny 2 4 6 2" xfId="586"/>
    <cellStyle name="Normalny 2 4 6 2 2" xfId="6004"/>
    <cellStyle name="Normalny 2 4 6 3" xfId="6003"/>
    <cellStyle name="Normalny 2 4 7" xfId="158"/>
    <cellStyle name="Normalny 2 4 7 10" xfId="808"/>
    <cellStyle name="Normalny 2 4 7 10 10" xfId="8235"/>
    <cellStyle name="Normalny 2 4 7 10 10 2" xfId="18473"/>
    <cellStyle name="Normalny 2 4 7 10 11" xfId="9017"/>
    <cellStyle name="Normalny 2 4 7 10 11 2" xfId="19255"/>
    <cellStyle name="Normalny 2 4 7 10 12" xfId="9799"/>
    <cellStyle name="Normalny 2 4 7 10 12 2" xfId="20037"/>
    <cellStyle name="Normalny 2 4 7 10 13" xfId="10581"/>
    <cellStyle name="Normalny 2 4 7 10 13 2" xfId="20819"/>
    <cellStyle name="Normalny 2 4 7 10 14" xfId="11365"/>
    <cellStyle name="Normalny 2 4 7 10 14 2" xfId="21601"/>
    <cellStyle name="Normalny 2 4 7 10 15" xfId="12157"/>
    <cellStyle name="Normalny 2 4 7 10 2" xfId="1655"/>
    <cellStyle name="Normalny 2 4 7 10 2 2" xfId="12943"/>
    <cellStyle name="Normalny 2 4 7 10 3" xfId="2438"/>
    <cellStyle name="Normalny 2 4 7 10 3 2" xfId="13726"/>
    <cellStyle name="Normalny 2 4 7 10 4" xfId="3220"/>
    <cellStyle name="Normalny 2 4 7 10 4 2" xfId="14508"/>
    <cellStyle name="Normalny 2 4 7 10 5" xfId="4005"/>
    <cellStyle name="Normalny 2 4 7 10 5 2" xfId="15293"/>
    <cellStyle name="Normalny 2 4 7 10 6" xfId="5046"/>
    <cellStyle name="Normalny 2 4 7 10 6 2" xfId="16080"/>
    <cellStyle name="Normalny 2 4 7 10 7" xfId="6006"/>
    <cellStyle name="Normalny 2 4 7 10 8" xfId="6661"/>
    <cellStyle name="Normalny 2 4 7 10 8 2" xfId="16907"/>
    <cellStyle name="Normalny 2 4 7 10 9" xfId="7450"/>
    <cellStyle name="Normalny 2 4 7 10 9 2" xfId="17691"/>
    <cellStyle name="Normalny 2 4 7 11" xfId="892"/>
    <cellStyle name="Normalny 2 4 7 11 10" xfId="8287"/>
    <cellStyle name="Normalny 2 4 7 11 10 2" xfId="18525"/>
    <cellStyle name="Normalny 2 4 7 11 11" xfId="9069"/>
    <cellStyle name="Normalny 2 4 7 11 11 2" xfId="19307"/>
    <cellStyle name="Normalny 2 4 7 11 12" xfId="9851"/>
    <cellStyle name="Normalny 2 4 7 11 12 2" xfId="20089"/>
    <cellStyle name="Normalny 2 4 7 11 13" xfId="10633"/>
    <cellStyle name="Normalny 2 4 7 11 13 2" xfId="20871"/>
    <cellStyle name="Normalny 2 4 7 11 14" xfId="11418"/>
    <cellStyle name="Normalny 2 4 7 11 14 2" xfId="21653"/>
    <cellStyle name="Normalny 2 4 7 11 15" xfId="12209"/>
    <cellStyle name="Normalny 2 4 7 11 2" xfId="1707"/>
    <cellStyle name="Normalny 2 4 7 11 2 2" xfId="12995"/>
    <cellStyle name="Normalny 2 4 7 11 3" xfId="2490"/>
    <cellStyle name="Normalny 2 4 7 11 3 2" xfId="13778"/>
    <cellStyle name="Normalny 2 4 7 11 4" xfId="3272"/>
    <cellStyle name="Normalny 2 4 7 11 4 2" xfId="14560"/>
    <cellStyle name="Normalny 2 4 7 11 5" xfId="4057"/>
    <cellStyle name="Normalny 2 4 7 11 5 2" xfId="15345"/>
    <cellStyle name="Normalny 2 4 7 11 6" xfId="5118"/>
    <cellStyle name="Normalny 2 4 7 11 6 2" xfId="16132"/>
    <cellStyle name="Normalny 2 4 7 11 7" xfId="6007"/>
    <cellStyle name="Normalny 2 4 7 11 8" xfId="6714"/>
    <cellStyle name="Normalny 2 4 7 11 8 2" xfId="16960"/>
    <cellStyle name="Normalny 2 4 7 11 9" xfId="7503"/>
    <cellStyle name="Normalny 2 4 7 11 9 2" xfId="17743"/>
    <cellStyle name="Normalny 2 4 7 12" xfId="949"/>
    <cellStyle name="Normalny 2 4 7 12 10" xfId="8339"/>
    <cellStyle name="Normalny 2 4 7 12 10 2" xfId="18577"/>
    <cellStyle name="Normalny 2 4 7 12 11" xfId="9121"/>
    <cellStyle name="Normalny 2 4 7 12 11 2" xfId="19359"/>
    <cellStyle name="Normalny 2 4 7 12 12" xfId="9903"/>
    <cellStyle name="Normalny 2 4 7 12 12 2" xfId="20141"/>
    <cellStyle name="Normalny 2 4 7 12 13" xfId="10685"/>
    <cellStyle name="Normalny 2 4 7 12 13 2" xfId="20923"/>
    <cellStyle name="Normalny 2 4 7 12 14" xfId="11470"/>
    <cellStyle name="Normalny 2 4 7 12 14 2" xfId="21705"/>
    <cellStyle name="Normalny 2 4 7 12 15" xfId="12261"/>
    <cellStyle name="Normalny 2 4 7 12 2" xfId="1759"/>
    <cellStyle name="Normalny 2 4 7 12 2 2" xfId="13047"/>
    <cellStyle name="Normalny 2 4 7 12 3" xfId="2542"/>
    <cellStyle name="Normalny 2 4 7 12 3 2" xfId="13830"/>
    <cellStyle name="Normalny 2 4 7 12 4" xfId="3324"/>
    <cellStyle name="Normalny 2 4 7 12 4 2" xfId="14612"/>
    <cellStyle name="Normalny 2 4 7 12 5" xfId="4109"/>
    <cellStyle name="Normalny 2 4 7 12 5 2" xfId="15397"/>
    <cellStyle name="Normalny 2 4 7 12 6" xfId="5172"/>
    <cellStyle name="Normalny 2 4 7 12 6 2" xfId="16185"/>
    <cellStyle name="Normalny 2 4 7 12 7" xfId="6008"/>
    <cellStyle name="Normalny 2 4 7 12 8" xfId="6767"/>
    <cellStyle name="Normalny 2 4 7 12 8 2" xfId="17012"/>
    <cellStyle name="Normalny 2 4 7 12 9" xfId="7556"/>
    <cellStyle name="Normalny 2 4 7 12 9 2" xfId="17795"/>
    <cellStyle name="Normalny 2 4 7 13" xfId="1001"/>
    <cellStyle name="Normalny 2 4 7 13 10" xfId="8391"/>
    <cellStyle name="Normalny 2 4 7 13 10 2" xfId="18629"/>
    <cellStyle name="Normalny 2 4 7 13 11" xfId="9173"/>
    <cellStyle name="Normalny 2 4 7 13 11 2" xfId="19411"/>
    <cellStyle name="Normalny 2 4 7 13 12" xfId="9955"/>
    <cellStyle name="Normalny 2 4 7 13 12 2" xfId="20193"/>
    <cellStyle name="Normalny 2 4 7 13 13" xfId="10737"/>
    <cellStyle name="Normalny 2 4 7 13 13 2" xfId="20975"/>
    <cellStyle name="Normalny 2 4 7 13 14" xfId="11522"/>
    <cellStyle name="Normalny 2 4 7 13 14 2" xfId="21757"/>
    <cellStyle name="Normalny 2 4 7 13 15" xfId="12313"/>
    <cellStyle name="Normalny 2 4 7 13 2" xfId="1811"/>
    <cellStyle name="Normalny 2 4 7 13 2 2" xfId="13099"/>
    <cellStyle name="Normalny 2 4 7 13 3" xfId="2594"/>
    <cellStyle name="Normalny 2 4 7 13 3 2" xfId="13882"/>
    <cellStyle name="Normalny 2 4 7 13 4" xfId="3376"/>
    <cellStyle name="Normalny 2 4 7 13 4 2" xfId="14664"/>
    <cellStyle name="Normalny 2 4 7 13 5" xfId="4161"/>
    <cellStyle name="Normalny 2 4 7 13 5 2" xfId="15449"/>
    <cellStyle name="Normalny 2 4 7 13 6" xfId="5224"/>
    <cellStyle name="Normalny 2 4 7 13 6 2" xfId="16237"/>
    <cellStyle name="Normalny 2 4 7 13 7" xfId="6009"/>
    <cellStyle name="Normalny 2 4 7 13 8" xfId="6819"/>
    <cellStyle name="Normalny 2 4 7 13 8 2" xfId="17064"/>
    <cellStyle name="Normalny 2 4 7 13 9" xfId="7608"/>
    <cellStyle name="Normalny 2 4 7 13 9 2" xfId="17847"/>
    <cellStyle name="Normalny 2 4 7 14" xfId="1053"/>
    <cellStyle name="Normalny 2 4 7 14 10" xfId="8443"/>
    <cellStyle name="Normalny 2 4 7 14 10 2" xfId="18681"/>
    <cellStyle name="Normalny 2 4 7 14 11" xfId="9225"/>
    <cellStyle name="Normalny 2 4 7 14 11 2" xfId="19463"/>
    <cellStyle name="Normalny 2 4 7 14 12" xfId="10007"/>
    <cellStyle name="Normalny 2 4 7 14 12 2" xfId="20245"/>
    <cellStyle name="Normalny 2 4 7 14 13" xfId="10789"/>
    <cellStyle name="Normalny 2 4 7 14 13 2" xfId="21027"/>
    <cellStyle name="Normalny 2 4 7 14 14" xfId="11574"/>
    <cellStyle name="Normalny 2 4 7 14 14 2" xfId="21809"/>
    <cellStyle name="Normalny 2 4 7 14 15" xfId="12365"/>
    <cellStyle name="Normalny 2 4 7 14 2" xfId="1863"/>
    <cellStyle name="Normalny 2 4 7 14 2 2" xfId="13151"/>
    <cellStyle name="Normalny 2 4 7 14 3" xfId="2646"/>
    <cellStyle name="Normalny 2 4 7 14 3 2" xfId="13934"/>
    <cellStyle name="Normalny 2 4 7 14 4" xfId="3428"/>
    <cellStyle name="Normalny 2 4 7 14 4 2" xfId="14716"/>
    <cellStyle name="Normalny 2 4 7 14 5" xfId="4213"/>
    <cellStyle name="Normalny 2 4 7 14 5 2" xfId="15501"/>
    <cellStyle name="Normalny 2 4 7 14 6" xfId="5276"/>
    <cellStyle name="Normalny 2 4 7 14 6 2" xfId="16289"/>
    <cellStyle name="Normalny 2 4 7 14 7" xfId="6010"/>
    <cellStyle name="Normalny 2 4 7 14 8" xfId="6871"/>
    <cellStyle name="Normalny 2 4 7 14 8 2" xfId="17116"/>
    <cellStyle name="Normalny 2 4 7 14 9" xfId="7660"/>
    <cellStyle name="Normalny 2 4 7 14 9 2" xfId="17899"/>
    <cellStyle name="Normalny 2 4 7 15" xfId="1106"/>
    <cellStyle name="Normalny 2 4 7 15 10" xfId="8495"/>
    <cellStyle name="Normalny 2 4 7 15 10 2" xfId="18733"/>
    <cellStyle name="Normalny 2 4 7 15 11" xfId="9277"/>
    <cellStyle name="Normalny 2 4 7 15 11 2" xfId="19515"/>
    <cellStyle name="Normalny 2 4 7 15 12" xfId="10059"/>
    <cellStyle name="Normalny 2 4 7 15 12 2" xfId="20297"/>
    <cellStyle name="Normalny 2 4 7 15 13" xfId="10841"/>
    <cellStyle name="Normalny 2 4 7 15 13 2" xfId="21079"/>
    <cellStyle name="Normalny 2 4 7 15 14" xfId="11626"/>
    <cellStyle name="Normalny 2 4 7 15 14 2" xfId="21861"/>
    <cellStyle name="Normalny 2 4 7 15 15" xfId="12417"/>
    <cellStyle name="Normalny 2 4 7 15 2" xfId="1916"/>
    <cellStyle name="Normalny 2 4 7 15 2 2" xfId="13204"/>
    <cellStyle name="Normalny 2 4 7 15 3" xfId="2698"/>
    <cellStyle name="Normalny 2 4 7 15 3 2" xfId="13986"/>
    <cellStyle name="Normalny 2 4 7 15 4" xfId="3480"/>
    <cellStyle name="Normalny 2 4 7 15 4 2" xfId="14768"/>
    <cellStyle name="Normalny 2 4 7 15 5" xfId="4265"/>
    <cellStyle name="Normalny 2 4 7 15 5 2" xfId="15553"/>
    <cellStyle name="Normalny 2 4 7 15 6" xfId="5329"/>
    <cellStyle name="Normalny 2 4 7 15 6 2" xfId="16341"/>
    <cellStyle name="Normalny 2 4 7 15 7" xfId="6011"/>
    <cellStyle name="Normalny 2 4 7 15 8" xfId="6924"/>
    <cellStyle name="Normalny 2 4 7 15 8 2" xfId="17169"/>
    <cellStyle name="Normalny 2 4 7 15 9" xfId="7712"/>
    <cellStyle name="Normalny 2 4 7 15 9 2" xfId="17951"/>
    <cellStyle name="Normalny 2 4 7 16" xfId="1158"/>
    <cellStyle name="Normalny 2 4 7 16 10" xfId="8547"/>
    <cellStyle name="Normalny 2 4 7 16 10 2" xfId="18785"/>
    <cellStyle name="Normalny 2 4 7 16 11" xfId="9329"/>
    <cellStyle name="Normalny 2 4 7 16 11 2" xfId="19567"/>
    <cellStyle name="Normalny 2 4 7 16 12" xfId="10111"/>
    <cellStyle name="Normalny 2 4 7 16 12 2" xfId="20349"/>
    <cellStyle name="Normalny 2 4 7 16 13" xfId="10893"/>
    <cellStyle name="Normalny 2 4 7 16 13 2" xfId="21131"/>
    <cellStyle name="Normalny 2 4 7 16 14" xfId="11678"/>
    <cellStyle name="Normalny 2 4 7 16 14 2" xfId="21913"/>
    <cellStyle name="Normalny 2 4 7 16 15" xfId="12469"/>
    <cellStyle name="Normalny 2 4 7 16 2" xfId="1968"/>
    <cellStyle name="Normalny 2 4 7 16 2 2" xfId="13256"/>
    <cellStyle name="Normalny 2 4 7 16 3" xfId="2750"/>
    <cellStyle name="Normalny 2 4 7 16 3 2" xfId="14038"/>
    <cellStyle name="Normalny 2 4 7 16 4" xfId="3532"/>
    <cellStyle name="Normalny 2 4 7 16 4 2" xfId="14820"/>
    <cellStyle name="Normalny 2 4 7 16 5" xfId="4317"/>
    <cellStyle name="Normalny 2 4 7 16 5 2" xfId="15605"/>
    <cellStyle name="Normalny 2 4 7 16 6" xfId="5381"/>
    <cellStyle name="Normalny 2 4 7 16 6 2" xfId="16393"/>
    <cellStyle name="Normalny 2 4 7 16 7" xfId="6012"/>
    <cellStyle name="Normalny 2 4 7 16 8" xfId="6976"/>
    <cellStyle name="Normalny 2 4 7 16 8 2" xfId="17221"/>
    <cellStyle name="Normalny 2 4 7 16 9" xfId="7764"/>
    <cellStyle name="Normalny 2 4 7 16 9 2" xfId="18003"/>
    <cellStyle name="Normalny 2 4 7 17" xfId="1212"/>
    <cellStyle name="Normalny 2 4 7 17 2" xfId="12523"/>
    <cellStyle name="Normalny 2 4 7 18" xfId="2022"/>
    <cellStyle name="Normalny 2 4 7 18 2" xfId="13310"/>
    <cellStyle name="Normalny 2 4 7 19" xfId="2804"/>
    <cellStyle name="Normalny 2 4 7 19 2" xfId="14092"/>
    <cellStyle name="Normalny 2 4 7 2" xfId="273"/>
    <cellStyle name="Normalny 2 4 7 2 10" xfId="7871"/>
    <cellStyle name="Normalny 2 4 7 2 10 2" xfId="18109"/>
    <cellStyle name="Normalny 2 4 7 2 11" xfId="8653"/>
    <cellStyle name="Normalny 2 4 7 2 11 2" xfId="18891"/>
    <cellStyle name="Normalny 2 4 7 2 12" xfId="9435"/>
    <cellStyle name="Normalny 2 4 7 2 12 2" xfId="19673"/>
    <cellStyle name="Normalny 2 4 7 2 13" xfId="10217"/>
    <cellStyle name="Normalny 2 4 7 2 13 2" xfId="20455"/>
    <cellStyle name="Normalny 2 4 7 2 14" xfId="11000"/>
    <cellStyle name="Normalny 2 4 7 2 14 2" xfId="21237"/>
    <cellStyle name="Normalny 2 4 7 2 15" xfId="11784"/>
    <cellStyle name="Normalny 2 4 7 2 2" xfId="1264"/>
    <cellStyle name="Normalny 2 4 7 2 2 2" xfId="12575"/>
    <cellStyle name="Normalny 2 4 7 2 3" xfId="2074"/>
    <cellStyle name="Normalny 2 4 7 2 3 2" xfId="13362"/>
    <cellStyle name="Normalny 2 4 7 2 4" xfId="2856"/>
    <cellStyle name="Normalny 2 4 7 2 4 2" xfId="14144"/>
    <cellStyle name="Normalny 2 4 7 2 5" xfId="3638"/>
    <cellStyle name="Normalny 2 4 7 2 5 2" xfId="14926"/>
    <cellStyle name="Normalny 2 4 7 2 6" xfId="4558"/>
    <cellStyle name="Normalny 2 4 7 2 6 2" xfId="15714"/>
    <cellStyle name="Normalny 2 4 7 2 7" xfId="6013"/>
    <cellStyle name="Normalny 2 4 7 2 8" xfId="6293"/>
    <cellStyle name="Normalny 2 4 7 2 8 2" xfId="16542"/>
    <cellStyle name="Normalny 2 4 7 2 9" xfId="7083"/>
    <cellStyle name="Normalny 2 4 7 2 9 2" xfId="17327"/>
    <cellStyle name="Normalny 2 4 7 20" xfId="3586"/>
    <cellStyle name="Normalny 2 4 7 20 2" xfId="14874"/>
    <cellStyle name="Normalny 2 4 7 21" xfId="4477"/>
    <cellStyle name="Normalny 2 4 7 21 2" xfId="15662"/>
    <cellStyle name="Normalny 2 4 7 22" xfId="6005"/>
    <cellStyle name="Normalny 2 4 7 23" xfId="6240"/>
    <cellStyle name="Normalny 2 4 7 23 2" xfId="16489"/>
    <cellStyle name="Normalny 2 4 7 24" xfId="7031"/>
    <cellStyle name="Normalny 2 4 7 24 2" xfId="17275"/>
    <cellStyle name="Normalny 2 4 7 25" xfId="7819"/>
    <cellStyle name="Normalny 2 4 7 25 2" xfId="18057"/>
    <cellStyle name="Normalny 2 4 7 26" xfId="8601"/>
    <cellStyle name="Normalny 2 4 7 26 2" xfId="18839"/>
    <cellStyle name="Normalny 2 4 7 27" xfId="9383"/>
    <cellStyle name="Normalny 2 4 7 27 2" xfId="19621"/>
    <cellStyle name="Normalny 2 4 7 28" xfId="10165"/>
    <cellStyle name="Normalny 2 4 7 28 2" xfId="20403"/>
    <cellStyle name="Normalny 2 4 7 29" xfId="10947"/>
    <cellStyle name="Normalny 2 4 7 29 2" xfId="21185"/>
    <cellStyle name="Normalny 2 4 7 3" xfId="325"/>
    <cellStyle name="Normalny 2 4 7 3 10" xfId="7923"/>
    <cellStyle name="Normalny 2 4 7 3 10 2" xfId="18161"/>
    <cellStyle name="Normalny 2 4 7 3 11" xfId="8705"/>
    <cellStyle name="Normalny 2 4 7 3 11 2" xfId="18943"/>
    <cellStyle name="Normalny 2 4 7 3 12" xfId="9487"/>
    <cellStyle name="Normalny 2 4 7 3 12 2" xfId="19725"/>
    <cellStyle name="Normalny 2 4 7 3 13" xfId="10269"/>
    <cellStyle name="Normalny 2 4 7 3 13 2" xfId="20507"/>
    <cellStyle name="Normalny 2 4 7 3 14" xfId="11052"/>
    <cellStyle name="Normalny 2 4 7 3 14 2" xfId="21289"/>
    <cellStyle name="Normalny 2 4 7 3 15" xfId="11836"/>
    <cellStyle name="Normalny 2 4 7 3 2" xfId="1316"/>
    <cellStyle name="Normalny 2 4 7 3 2 2" xfId="12627"/>
    <cellStyle name="Normalny 2 4 7 3 3" xfId="2126"/>
    <cellStyle name="Normalny 2 4 7 3 3 2" xfId="13414"/>
    <cellStyle name="Normalny 2 4 7 3 4" xfId="2908"/>
    <cellStyle name="Normalny 2 4 7 3 4 2" xfId="14196"/>
    <cellStyle name="Normalny 2 4 7 3 5" xfId="3690"/>
    <cellStyle name="Normalny 2 4 7 3 5 2" xfId="14978"/>
    <cellStyle name="Normalny 2 4 7 3 6" xfId="4610"/>
    <cellStyle name="Normalny 2 4 7 3 6 2" xfId="15766"/>
    <cellStyle name="Normalny 2 4 7 3 7" xfId="6014"/>
    <cellStyle name="Normalny 2 4 7 3 8" xfId="6345"/>
    <cellStyle name="Normalny 2 4 7 3 8 2" xfId="16594"/>
    <cellStyle name="Normalny 2 4 7 3 9" xfId="7135"/>
    <cellStyle name="Normalny 2 4 7 3 9 2" xfId="17379"/>
    <cellStyle name="Normalny 2 4 7 30" xfId="11732"/>
    <cellStyle name="Normalny 2 4 7 4" xfId="377"/>
    <cellStyle name="Normalny 2 4 7 4 10" xfId="7975"/>
    <cellStyle name="Normalny 2 4 7 4 10 2" xfId="18213"/>
    <cellStyle name="Normalny 2 4 7 4 11" xfId="8757"/>
    <cellStyle name="Normalny 2 4 7 4 11 2" xfId="18995"/>
    <cellStyle name="Normalny 2 4 7 4 12" xfId="9539"/>
    <cellStyle name="Normalny 2 4 7 4 12 2" xfId="19777"/>
    <cellStyle name="Normalny 2 4 7 4 13" xfId="10321"/>
    <cellStyle name="Normalny 2 4 7 4 13 2" xfId="20559"/>
    <cellStyle name="Normalny 2 4 7 4 14" xfId="11104"/>
    <cellStyle name="Normalny 2 4 7 4 14 2" xfId="21341"/>
    <cellStyle name="Normalny 2 4 7 4 15" xfId="11888"/>
    <cellStyle name="Normalny 2 4 7 4 2" xfId="1368"/>
    <cellStyle name="Normalny 2 4 7 4 2 2" xfId="12679"/>
    <cellStyle name="Normalny 2 4 7 4 3" xfId="2178"/>
    <cellStyle name="Normalny 2 4 7 4 3 2" xfId="13466"/>
    <cellStyle name="Normalny 2 4 7 4 4" xfId="2960"/>
    <cellStyle name="Normalny 2 4 7 4 4 2" xfId="14248"/>
    <cellStyle name="Normalny 2 4 7 4 5" xfId="3742"/>
    <cellStyle name="Normalny 2 4 7 4 5 2" xfId="15030"/>
    <cellStyle name="Normalny 2 4 7 4 6" xfId="4662"/>
    <cellStyle name="Normalny 2 4 7 4 6 2" xfId="15818"/>
    <cellStyle name="Normalny 2 4 7 4 7" xfId="6015"/>
    <cellStyle name="Normalny 2 4 7 4 8" xfId="6397"/>
    <cellStyle name="Normalny 2 4 7 4 8 2" xfId="16646"/>
    <cellStyle name="Normalny 2 4 7 4 9" xfId="7187"/>
    <cellStyle name="Normalny 2 4 7 4 9 2" xfId="17431"/>
    <cellStyle name="Normalny 2 4 7 5" xfId="429"/>
    <cellStyle name="Normalny 2 4 7 5 10" xfId="8027"/>
    <cellStyle name="Normalny 2 4 7 5 10 2" xfId="18265"/>
    <cellStyle name="Normalny 2 4 7 5 11" xfId="8809"/>
    <cellStyle name="Normalny 2 4 7 5 11 2" xfId="19047"/>
    <cellStyle name="Normalny 2 4 7 5 12" xfId="9591"/>
    <cellStyle name="Normalny 2 4 7 5 12 2" xfId="19829"/>
    <cellStyle name="Normalny 2 4 7 5 13" xfId="10373"/>
    <cellStyle name="Normalny 2 4 7 5 13 2" xfId="20611"/>
    <cellStyle name="Normalny 2 4 7 5 14" xfId="11156"/>
    <cellStyle name="Normalny 2 4 7 5 14 2" xfId="21393"/>
    <cellStyle name="Normalny 2 4 7 5 15" xfId="11940"/>
    <cellStyle name="Normalny 2 4 7 5 2" xfId="1420"/>
    <cellStyle name="Normalny 2 4 7 5 2 2" xfId="12731"/>
    <cellStyle name="Normalny 2 4 7 5 3" xfId="2230"/>
    <cellStyle name="Normalny 2 4 7 5 3 2" xfId="13518"/>
    <cellStyle name="Normalny 2 4 7 5 4" xfId="3012"/>
    <cellStyle name="Normalny 2 4 7 5 4 2" xfId="14300"/>
    <cellStyle name="Normalny 2 4 7 5 5" xfId="3794"/>
    <cellStyle name="Normalny 2 4 7 5 5 2" xfId="15082"/>
    <cellStyle name="Normalny 2 4 7 5 6" xfId="4714"/>
    <cellStyle name="Normalny 2 4 7 5 6 2" xfId="15870"/>
    <cellStyle name="Normalny 2 4 7 5 7" xfId="6016"/>
    <cellStyle name="Normalny 2 4 7 5 8" xfId="6449"/>
    <cellStyle name="Normalny 2 4 7 5 8 2" xfId="16698"/>
    <cellStyle name="Normalny 2 4 7 5 9" xfId="7239"/>
    <cellStyle name="Normalny 2 4 7 5 9 2" xfId="17483"/>
    <cellStyle name="Normalny 2 4 7 6" xfId="481"/>
    <cellStyle name="Normalny 2 4 7 6 10" xfId="8079"/>
    <cellStyle name="Normalny 2 4 7 6 10 2" xfId="18317"/>
    <cellStyle name="Normalny 2 4 7 6 11" xfId="8861"/>
    <cellStyle name="Normalny 2 4 7 6 11 2" xfId="19099"/>
    <cellStyle name="Normalny 2 4 7 6 12" xfId="9643"/>
    <cellStyle name="Normalny 2 4 7 6 12 2" xfId="19881"/>
    <cellStyle name="Normalny 2 4 7 6 13" xfId="10425"/>
    <cellStyle name="Normalny 2 4 7 6 13 2" xfId="20663"/>
    <cellStyle name="Normalny 2 4 7 6 14" xfId="11208"/>
    <cellStyle name="Normalny 2 4 7 6 14 2" xfId="21445"/>
    <cellStyle name="Normalny 2 4 7 6 15" xfId="11992"/>
    <cellStyle name="Normalny 2 4 7 6 2" xfId="1472"/>
    <cellStyle name="Normalny 2 4 7 6 2 2" xfId="12783"/>
    <cellStyle name="Normalny 2 4 7 6 3" xfId="2282"/>
    <cellStyle name="Normalny 2 4 7 6 3 2" xfId="13570"/>
    <cellStyle name="Normalny 2 4 7 6 4" xfId="3064"/>
    <cellStyle name="Normalny 2 4 7 6 4 2" xfId="14352"/>
    <cellStyle name="Normalny 2 4 7 6 5" xfId="3846"/>
    <cellStyle name="Normalny 2 4 7 6 5 2" xfId="15134"/>
    <cellStyle name="Normalny 2 4 7 6 6" xfId="4766"/>
    <cellStyle name="Normalny 2 4 7 6 6 2" xfId="15922"/>
    <cellStyle name="Normalny 2 4 7 6 7" xfId="6017"/>
    <cellStyle name="Normalny 2 4 7 6 8" xfId="6501"/>
    <cellStyle name="Normalny 2 4 7 6 8 2" xfId="16750"/>
    <cellStyle name="Normalny 2 4 7 6 9" xfId="7291"/>
    <cellStyle name="Normalny 2 4 7 6 9 2" xfId="17535"/>
    <cellStyle name="Normalny 2 4 7 7" xfId="587"/>
    <cellStyle name="Normalny 2 4 7 7 2" xfId="6018"/>
    <cellStyle name="Normalny 2 4 7 8" xfId="668"/>
    <cellStyle name="Normalny 2 4 7 8 10" xfId="8131"/>
    <cellStyle name="Normalny 2 4 7 8 10 2" xfId="18369"/>
    <cellStyle name="Normalny 2 4 7 8 11" xfId="8913"/>
    <cellStyle name="Normalny 2 4 7 8 11 2" xfId="19151"/>
    <cellStyle name="Normalny 2 4 7 8 12" xfId="9695"/>
    <cellStyle name="Normalny 2 4 7 8 12 2" xfId="19933"/>
    <cellStyle name="Normalny 2 4 7 8 13" xfId="10477"/>
    <cellStyle name="Normalny 2 4 7 8 13 2" xfId="20715"/>
    <cellStyle name="Normalny 2 4 7 8 14" xfId="11260"/>
    <cellStyle name="Normalny 2 4 7 8 14 2" xfId="21497"/>
    <cellStyle name="Normalny 2 4 7 8 15" xfId="12049"/>
    <cellStyle name="Normalny 2 4 7 8 2" xfId="1530"/>
    <cellStyle name="Normalny 2 4 7 8 2 2" xfId="12836"/>
    <cellStyle name="Normalny 2 4 7 8 3" xfId="2334"/>
    <cellStyle name="Normalny 2 4 7 8 3 2" xfId="13622"/>
    <cellStyle name="Normalny 2 4 7 8 4" xfId="3116"/>
    <cellStyle name="Normalny 2 4 7 8 4 2" xfId="14404"/>
    <cellStyle name="Normalny 2 4 7 8 5" xfId="3899"/>
    <cellStyle name="Normalny 2 4 7 8 5 2" xfId="15187"/>
    <cellStyle name="Normalny 2 4 7 8 6" xfId="4929"/>
    <cellStyle name="Normalny 2 4 7 8 6 2" xfId="15975"/>
    <cellStyle name="Normalny 2 4 7 8 7" xfId="6019"/>
    <cellStyle name="Normalny 2 4 7 8 8" xfId="6554"/>
    <cellStyle name="Normalny 2 4 7 8 8 2" xfId="16802"/>
    <cellStyle name="Normalny 2 4 7 8 9" xfId="7344"/>
    <cellStyle name="Normalny 2 4 7 8 9 2" xfId="17587"/>
    <cellStyle name="Normalny 2 4 7 9" xfId="729"/>
    <cellStyle name="Normalny 2 4 7 9 10" xfId="8175"/>
    <cellStyle name="Normalny 2 4 7 9 10 2" xfId="18413"/>
    <cellStyle name="Normalny 2 4 7 9 11" xfId="8957"/>
    <cellStyle name="Normalny 2 4 7 9 11 2" xfId="19195"/>
    <cellStyle name="Normalny 2 4 7 9 12" xfId="9739"/>
    <cellStyle name="Normalny 2 4 7 9 12 2" xfId="19977"/>
    <cellStyle name="Normalny 2 4 7 9 13" xfId="10521"/>
    <cellStyle name="Normalny 2 4 7 9 13 2" xfId="20759"/>
    <cellStyle name="Normalny 2 4 7 9 14" xfId="11305"/>
    <cellStyle name="Normalny 2 4 7 9 14 2" xfId="21541"/>
    <cellStyle name="Normalny 2 4 7 9 15" xfId="12097"/>
    <cellStyle name="Normalny 2 4 7 9 2" xfId="1585"/>
    <cellStyle name="Normalny 2 4 7 9 2 2" xfId="12882"/>
    <cellStyle name="Normalny 2 4 7 9 3" xfId="2378"/>
    <cellStyle name="Normalny 2 4 7 9 3 2" xfId="13666"/>
    <cellStyle name="Normalny 2 4 7 9 4" xfId="3160"/>
    <cellStyle name="Normalny 2 4 7 9 4 2" xfId="14448"/>
    <cellStyle name="Normalny 2 4 7 9 5" xfId="3943"/>
    <cellStyle name="Normalny 2 4 7 9 5 2" xfId="15231"/>
    <cellStyle name="Normalny 2 4 7 9 6" xfId="4981"/>
    <cellStyle name="Normalny 2 4 7 9 6 2" xfId="16019"/>
    <cellStyle name="Normalny 2 4 7 9 7" xfId="6020"/>
    <cellStyle name="Normalny 2 4 7 9 8" xfId="6599"/>
    <cellStyle name="Normalny 2 4 7 9 8 2" xfId="16847"/>
    <cellStyle name="Normalny 2 4 7 9 9" xfId="7389"/>
    <cellStyle name="Normalny 2 4 7 9 9 2" xfId="17631"/>
    <cellStyle name="Normalny 2 4 8" xfId="159"/>
    <cellStyle name="Normalny 2 4 8 10" xfId="809"/>
    <cellStyle name="Normalny 2 4 8 10 10" xfId="8236"/>
    <cellStyle name="Normalny 2 4 8 10 10 2" xfId="18474"/>
    <cellStyle name="Normalny 2 4 8 10 11" xfId="9018"/>
    <cellStyle name="Normalny 2 4 8 10 11 2" xfId="19256"/>
    <cellStyle name="Normalny 2 4 8 10 12" xfId="9800"/>
    <cellStyle name="Normalny 2 4 8 10 12 2" xfId="20038"/>
    <cellStyle name="Normalny 2 4 8 10 13" xfId="10582"/>
    <cellStyle name="Normalny 2 4 8 10 13 2" xfId="20820"/>
    <cellStyle name="Normalny 2 4 8 10 14" xfId="11366"/>
    <cellStyle name="Normalny 2 4 8 10 14 2" xfId="21602"/>
    <cellStyle name="Normalny 2 4 8 10 15" xfId="12158"/>
    <cellStyle name="Normalny 2 4 8 10 2" xfId="1656"/>
    <cellStyle name="Normalny 2 4 8 10 2 2" xfId="12944"/>
    <cellStyle name="Normalny 2 4 8 10 3" xfId="2439"/>
    <cellStyle name="Normalny 2 4 8 10 3 2" xfId="13727"/>
    <cellStyle name="Normalny 2 4 8 10 4" xfId="3221"/>
    <cellStyle name="Normalny 2 4 8 10 4 2" xfId="14509"/>
    <cellStyle name="Normalny 2 4 8 10 5" xfId="4006"/>
    <cellStyle name="Normalny 2 4 8 10 5 2" xfId="15294"/>
    <cellStyle name="Normalny 2 4 8 10 6" xfId="5047"/>
    <cellStyle name="Normalny 2 4 8 10 6 2" xfId="16081"/>
    <cellStyle name="Normalny 2 4 8 10 7" xfId="6022"/>
    <cellStyle name="Normalny 2 4 8 10 8" xfId="6662"/>
    <cellStyle name="Normalny 2 4 8 10 8 2" xfId="16908"/>
    <cellStyle name="Normalny 2 4 8 10 9" xfId="7451"/>
    <cellStyle name="Normalny 2 4 8 10 9 2" xfId="17692"/>
    <cellStyle name="Normalny 2 4 8 11" xfId="893"/>
    <cellStyle name="Normalny 2 4 8 11 10" xfId="8288"/>
    <cellStyle name="Normalny 2 4 8 11 10 2" xfId="18526"/>
    <cellStyle name="Normalny 2 4 8 11 11" xfId="9070"/>
    <cellStyle name="Normalny 2 4 8 11 11 2" xfId="19308"/>
    <cellStyle name="Normalny 2 4 8 11 12" xfId="9852"/>
    <cellStyle name="Normalny 2 4 8 11 12 2" xfId="20090"/>
    <cellStyle name="Normalny 2 4 8 11 13" xfId="10634"/>
    <cellStyle name="Normalny 2 4 8 11 13 2" xfId="20872"/>
    <cellStyle name="Normalny 2 4 8 11 14" xfId="11419"/>
    <cellStyle name="Normalny 2 4 8 11 14 2" xfId="21654"/>
    <cellStyle name="Normalny 2 4 8 11 15" xfId="12210"/>
    <cellStyle name="Normalny 2 4 8 11 2" xfId="1708"/>
    <cellStyle name="Normalny 2 4 8 11 2 2" xfId="12996"/>
    <cellStyle name="Normalny 2 4 8 11 3" xfId="2491"/>
    <cellStyle name="Normalny 2 4 8 11 3 2" xfId="13779"/>
    <cellStyle name="Normalny 2 4 8 11 4" xfId="3273"/>
    <cellStyle name="Normalny 2 4 8 11 4 2" xfId="14561"/>
    <cellStyle name="Normalny 2 4 8 11 5" xfId="4058"/>
    <cellStyle name="Normalny 2 4 8 11 5 2" xfId="15346"/>
    <cellStyle name="Normalny 2 4 8 11 6" xfId="5119"/>
    <cellStyle name="Normalny 2 4 8 11 6 2" xfId="16133"/>
    <cellStyle name="Normalny 2 4 8 11 7" xfId="6023"/>
    <cellStyle name="Normalny 2 4 8 11 8" xfId="6715"/>
    <cellStyle name="Normalny 2 4 8 11 8 2" xfId="16961"/>
    <cellStyle name="Normalny 2 4 8 11 9" xfId="7504"/>
    <cellStyle name="Normalny 2 4 8 11 9 2" xfId="17744"/>
    <cellStyle name="Normalny 2 4 8 12" xfId="950"/>
    <cellStyle name="Normalny 2 4 8 12 10" xfId="8340"/>
    <cellStyle name="Normalny 2 4 8 12 10 2" xfId="18578"/>
    <cellStyle name="Normalny 2 4 8 12 11" xfId="9122"/>
    <cellStyle name="Normalny 2 4 8 12 11 2" xfId="19360"/>
    <cellStyle name="Normalny 2 4 8 12 12" xfId="9904"/>
    <cellStyle name="Normalny 2 4 8 12 12 2" xfId="20142"/>
    <cellStyle name="Normalny 2 4 8 12 13" xfId="10686"/>
    <cellStyle name="Normalny 2 4 8 12 13 2" xfId="20924"/>
    <cellStyle name="Normalny 2 4 8 12 14" xfId="11471"/>
    <cellStyle name="Normalny 2 4 8 12 14 2" xfId="21706"/>
    <cellStyle name="Normalny 2 4 8 12 15" xfId="12262"/>
    <cellStyle name="Normalny 2 4 8 12 2" xfId="1760"/>
    <cellStyle name="Normalny 2 4 8 12 2 2" xfId="13048"/>
    <cellStyle name="Normalny 2 4 8 12 3" xfId="2543"/>
    <cellStyle name="Normalny 2 4 8 12 3 2" xfId="13831"/>
    <cellStyle name="Normalny 2 4 8 12 4" xfId="3325"/>
    <cellStyle name="Normalny 2 4 8 12 4 2" xfId="14613"/>
    <cellStyle name="Normalny 2 4 8 12 5" xfId="4110"/>
    <cellStyle name="Normalny 2 4 8 12 5 2" xfId="15398"/>
    <cellStyle name="Normalny 2 4 8 12 6" xfId="5173"/>
    <cellStyle name="Normalny 2 4 8 12 6 2" xfId="16186"/>
    <cellStyle name="Normalny 2 4 8 12 7" xfId="6024"/>
    <cellStyle name="Normalny 2 4 8 12 8" xfId="6768"/>
    <cellStyle name="Normalny 2 4 8 12 8 2" xfId="17013"/>
    <cellStyle name="Normalny 2 4 8 12 9" xfId="7557"/>
    <cellStyle name="Normalny 2 4 8 12 9 2" xfId="17796"/>
    <cellStyle name="Normalny 2 4 8 13" xfId="1002"/>
    <cellStyle name="Normalny 2 4 8 13 10" xfId="8392"/>
    <cellStyle name="Normalny 2 4 8 13 10 2" xfId="18630"/>
    <cellStyle name="Normalny 2 4 8 13 11" xfId="9174"/>
    <cellStyle name="Normalny 2 4 8 13 11 2" xfId="19412"/>
    <cellStyle name="Normalny 2 4 8 13 12" xfId="9956"/>
    <cellStyle name="Normalny 2 4 8 13 12 2" xfId="20194"/>
    <cellStyle name="Normalny 2 4 8 13 13" xfId="10738"/>
    <cellStyle name="Normalny 2 4 8 13 13 2" xfId="20976"/>
    <cellStyle name="Normalny 2 4 8 13 14" xfId="11523"/>
    <cellStyle name="Normalny 2 4 8 13 14 2" xfId="21758"/>
    <cellStyle name="Normalny 2 4 8 13 15" xfId="12314"/>
    <cellStyle name="Normalny 2 4 8 13 2" xfId="1812"/>
    <cellStyle name="Normalny 2 4 8 13 2 2" xfId="13100"/>
    <cellStyle name="Normalny 2 4 8 13 3" xfId="2595"/>
    <cellStyle name="Normalny 2 4 8 13 3 2" xfId="13883"/>
    <cellStyle name="Normalny 2 4 8 13 4" xfId="3377"/>
    <cellStyle name="Normalny 2 4 8 13 4 2" xfId="14665"/>
    <cellStyle name="Normalny 2 4 8 13 5" xfId="4162"/>
    <cellStyle name="Normalny 2 4 8 13 5 2" xfId="15450"/>
    <cellStyle name="Normalny 2 4 8 13 6" xfId="5225"/>
    <cellStyle name="Normalny 2 4 8 13 6 2" xfId="16238"/>
    <cellStyle name="Normalny 2 4 8 13 7" xfId="6025"/>
    <cellStyle name="Normalny 2 4 8 13 8" xfId="6820"/>
    <cellStyle name="Normalny 2 4 8 13 8 2" xfId="17065"/>
    <cellStyle name="Normalny 2 4 8 13 9" xfId="7609"/>
    <cellStyle name="Normalny 2 4 8 13 9 2" xfId="17848"/>
    <cellStyle name="Normalny 2 4 8 14" xfId="1054"/>
    <cellStyle name="Normalny 2 4 8 14 10" xfId="8444"/>
    <cellStyle name="Normalny 2 4 8 14 10 2" xfId="18682"/>
    <cellStyle name="Normalny 2 4 8 14 11" xfId="9226"/>
    <cellStyle name="Normalny 2 4 8 14 11 2" xfId="19464"/>
    <cellStyle name="Normalny 2 4 8 14 12" xfId="10008"/>
    <cellStyle name="Normalny 2 4 8 14 12 2" xfId="20246"/>
    <cellStyle name="Normalny 2 4 8 14 13" xfId="10790"/>
    <cellStyle name="Normalny 2 4 8 14 13 2" xfId="21028"/>
    <cellStyle name="Normalny 2 4 8 14 14" xfId="11575"/>
    <cellStyle name="Normalny 2 4 8 14 14 2" xfId="21810"/>
    <cellStyle name="Normalny 2 4 8 14 15" xfId="12366"/>
    <cellStyle name="Normalny 2 4 8 14 2" xfId="1864"/>
    <cellStyle name="Normalny 2 4 8 14 2 2" xfId="13152"/>
    <cellStyle name="Normalny 2 4 8 14 3" xfId="2647"/>
    <cellStyle name="Normalny 2 4 8 14 3 2" xfId="13935"/>
    <cellStyle name="Normalny 2 4 8 14 4" xfId="3429"/>
    <cellStyle name="Normalny 2 4 8 14 4 2" xfId="14717"/>
    <cellStyle name="Normalny 2 4 8 14 5" xfId="4214"/>
    <cellStyle name="Normalny 2 4 8 14 5 2" xfId="15502"/>
    <cellStyle name="Normalny 2 4 8 14 6" xfId="5277"/>
    <cellStyle name="Normalny 2 4 8 14 6 2" xfId="16290"/>
    <cellStyle name="Normalny 2 4 8 14 7" xfId="6026"/>
    <cellStyle name="Normalny 2 4 8 14 8" xfId="6872"/>
    <cellStyle name="Normalny 2 4 8 14 8 2" xfId="17117"/>
    <cellStyle name="Normalny 2 4 8 14 9" xfId="7661"/>
    <cellStyle name="Normalny 2 4 8 14 9 2" xfId="17900"/>
    <cellStyle name="Normalny 2 4 8 15" xfId="1107"/>
    <cellStyle name="Normalny 2 4 8 15 10" xfId="8496"/>
    <cellStyle name="Normalny 2 4 8 15 10 2" xfId="18734"/>
    <cellStyle name="Normalny 2 4 8 15 11" xfId="9278"/>
    <cellStyle name="Normalny 2 4 8 15 11 2" xfId="19516"/>
    <cellStyle name="Normalny 2 4 8 15 12" xfId="10060"/>
    <cellStyle name="Normalny 2 4 8 15 12 2" xfId="20298"/>
    <cellStyle name="Normalny 2 4 8 15 13" xfId="10842"/>
    <cellStyle name="Normalny 2 4 8 15 13 2" xfId="21080"/>
    <cellStyle name="Normalny 2 4 8 15 14" xfId="11627"/>
    <cellStyle name="Normalny 2 4 8 15 14 2" xfId="21862"/>
    <cellStyle name="Normalny 2 4 8 15 15" xfId="12418"/>
    <cellStyle name="Normalny 2 4 8 15 2" xfId="1917"/>
    <cellStyle name="Normalny 2 4 8 15 2 2" xfId="13205"/>
    <cellStyle name="Normalny 2 4 8 15 3" xfId="2699"/>
    <cellStyle name="Normalny 2 4 8 15 3 2" xfId="13987"/>
    <cellStyle name="Normalny 2 4 8 15 4" xfId="3481"/>
    <cellStyle name="Normalny 2 4 8 15 4 2" xfId="14769"/>
    <cellStyle name="Normalny 2 4 8 15 5" xfId="4266"/>
    <cellStyle name="Normalny 2 4 8 15 5 2" xfId="15554"/>
    <cellStyle name="Normalny 2 4 8 15 6" xfId="5330"/>
    <cellStyle name="Normalny 2 4 8 15 6 2" xfId="16342"/>
    <cellStyle name="Normalny 2 4 8 15 7" xfId="6027"/>
    <cellStyle name="Normalny 2 4 8 15 8" xfId="6925"/>
    <cellStyle name="Normalny 2 4 8 15 8 2" xfId="17170"/>
    <cellStyle name="Normalny 2 4 8 15 9" xfId="7713"/>
    <cellStyle name="Normalny 2 4 8 15 9 2" xfId="17952"/>
    <cellStyle name="Normalny 2 4 8 16" xfId="1159"/>
    <cellStyle name="Normalny 2 4 8 16 10" xfId="8548"/>
    <cellStyle name="Normalny 2 4 8 16 10 2" xfId="18786"/>
    <cellStyle name="Normalny 2 4 8 16 11" xfId="9330"/>
    <cellStyle name="Normalny 2 4 8 16 11 2" xfId="19568"/>
    <cellStyle name="Normalny 2 4 8 16 12" xfId="10112"/>
    <cellStyle name="Normalny 2 4 8 16 12 2" xfId="20350"/>
    <cellStyle name="Normalny 2 4 8 16 13" xfId="10894"/>
    <cellStyle name="Normalny 2 4 8 16 13 2" xfId="21132"/>
    <cellStyle name="Normalny 2 4 8 16 14" xfId="11679"/>
    <cellStyle name="Normalny 2 4 8 16 14 2" xfId="21914"/>
    <cellStyle name="Normalny 2 4 8 16 15" xfId="12470"/>
    <cellStyle name="Normalny 2 4 8 16 2" xfId="1969"/>
    <cellStyle name="Normalny 2 4 8 16 2 2" xfId="13257"/>
    <cellStyle name="Normalny 2 4 8 16 3" xfId="2751"/>
    <cellStyle name="Normalny 2 4 8 16 3 2" xfId="14039"/>
    <cellStyle name="Normalny 2 4 8 16 4" xfId="3533"/>
    <cellStyle name="Normalny 2 4 8 16 4 2" xfId="14821"/>
    <cellStyle name="Normalny 2 4 8 16 5" xfId="4318"/>
    <cellStyle name="Normalny 2 4 8 16 5 2" xfId="15606"/>
    <cellStyle name="Normalny 2 4 8 16 6" xfId="5382"/>
    <cellStyle name="Normalny 2 4 8 16 6 2" xfId="16394"/>
    <cellStyle name="Normalny 2 4 8 16 7" xfId="6028"/>
    <cellStyle name="Normalny 2 4 8 16 8" xfId="6977"/>
    <cellStyle name="Normalny 2 4 8 16 8 2" xfId="17222"/>
    <cellStyle name="Normalny 2 4 8 16 9" xfId="7765"/>
    <cellStyle name="Normalny 2 4 8 16 9 2" xfId="18004"/>
    <cellStyle name="Normalny 2 4 8 17" xfId="1213"/>
    <cellStyle name="Normalny 2 4 8 17 2" xfId="12524"/>
    <cellStyle name="Normalny 2 4 8 18" xfId="2023"/>
    <cellStyle name="Normalny 2 4 8 18 2" xfId="13311"/>
    <cellStyle name="Normalny 2 4 8 19" xfId="2805"/>
    <cellStyle name="Normalny 2 4 8 19 2" xfId="14093"/>
    <cellStyle name="Normalny 2 4 8 2" xfId="274"/>
    <cellStyle name="Normalny 2 4 8 2 10" xfId="7872"/>
    <cellStyle name="Normalny 2 4 8 2 10 2" xfId="18110"/>
    <cellStyle name="Normalny 2 4 8 2 11" xfId="8654"/>
    <cellStyle name="Normalny 2 4 8 2 11 2" xfId="18892"/>
    <cellStyle name="Normalny 2 4 8 2 12" xfId="9436"/>
    <cellStyle name="Normalny 2 4 8 2 12 2" xfId="19674"/>
    <cellStyle name="Normalny 2 4 8 2 13" xfId="10218"/>
    <cellStyle name="Normalny 2 4 8 2 13 2" xfId="20456"/>
    <cellStyle name="Normalny 2 4 8 2 14" xfId="11001"/>
    <cellStyle name="Normalny 2 4 8 2 14 2" xfId="21238"/>
    <cellStyle name="Normalny 2 4 8 2 15" xfId="11785"/>
    <cellStyle name="Normalny 2 4 8 2 2" xfId="1265"/>
    <cellStyle name="Normalny 2 4 8 2 2 2" xfId="12576"/>
    <cellStyle name="Normalny 2 4 8 2 3" xfId="2075"/>
    <cellStyle name="Normalny 2 4 8 2 3 2" xfId="13363"/>
    <cellStyle name="Normalny 2 4 8 2 4" xfId="2857"/>
    <cellStyle name="Normalny 2 4 8 2 4 2" xfId="14145"/>
    <cellStyle name="Normalny 2 4 8 2 5" xfId="3639"/>
    <cellStyle name="Normalny 2 4 8 2 5 2" xfId="14927"/>
    <cellStyle name="Normalny 2 4 8 2 6" xfId="4559"/>
    <cellStyle name="Normalny 2 4 8 2 6 2" xfId="15715"/>
    <cellStyle name="Normalny 2 4 8 2 7" xfId="6029"/>
    <cellStyle name="Normalny 2 4 8 2 8" xfId="6294"/>
    <cellStyle name="Normalny 2 4 8 2 8 2" xfId="16543"/>
    <cellStyle name="Normalny 2 4 8 2 9" xfId="7084"/>
    <cellStyle name="Normalny 2 4 8 2 9 2" xfId="17328"/>
    <cellStyle name="Normalny 2 4 8 20" xfId="3587"/>
    <cellStyle name="Normalny 2 4 8 20 2" xfId="14875"/>
    <cellStyle name="Normalny 2 4 8 21" xfId="4478"/>
    <cellStyle name="Normalny 2 4 8 21 2" xfId="15663"/>
    <cellStyle name="Normalny 2 4 8 22" xfId="6021"/>
    <cellStyle name="Normalny 2 4 8 23" xfId="6241"/>
    <cellStyle name="Normalny 2 4 8 23 2" xfId="16490"/>
    <cellStyle name="Normalny 2 4 8 24" xfId="7032"/>
    <cellStyle name="Normalny 2 4 8 24 2" xfId="17276"/>
    <cellStyle name="Normalny 2 4 8 25" xfId="7820"/>
    <cellStyle name="Normalny 2 4 8 25 2" xfId="18058"/>
    <cellStyle name="Normalny 2 4 8 26" xfId="8602"/>
    <cellStyle name="Normalny 2 4 8 26 2" xfId="18840"/>
    <cellStyle name="Normalny 2 4 8 27" xfId="9384"/>
    <cellStyle name="Normalny 2 4 8 27 2" xfId="19622"/>
    <cellStyle name="Normalny 2 4 8 28" xfId="10166"/>
    <cellStyle name="Normalny 2 4 8 28 2" xfId="20404"/>
    <cellStyle name="Normalny 2 4 8 29" xfId="10948"/>
    <cellStyle name="Normalny 2 4 8 29 2" xfId="21186"/>
    <cellStyle name="Normalny 2 4 8 3" xfId="326"/>
    <cellStyle name="Normalny 2 4 8 3 10" xfId="7924"/>
    <cellStyle name="Normalny 2 4 8 3 10 2" xfId="18162"/>
    <cellStyle name="Normalny 2 4 8 3 11" xfId="8706"/>
    <cellStyle name="Normalny 2 4 8 3 11 2" xfId="18944"/>
    <cellStyle name="Normalny 2 4 8 3 12" xfId="9488"/>
    <cellStyle name="Normalny 2 4 8 3 12 2" xfId="19726"/>
    <cellStyle name="Normalny 2 4 8 3 13" xfId="10270"/>
    <cellStyle name="Normalny 2 4 8 3 13 2" xfId="20508"/>
    <cellStyle name="Normalny 2 4 8 3 14" xfId="11053"/>
    <cellStyle name="Normalny 2 4 8 3 14 2" xfId="21290"/>
    <cellStyle name="Normalny 2 4 8 3 15" xfId="11837"/>
    <cellStyle name="Normalny 2 4 8 3 2" xfId="1317"/>
    <cellStyle name="Normalny 2 4 8 3 2 2" xfId="12628"/>
    <cellStyle name="Normalny 2 4 8 3 3" xfId="2127"/>
    <cellStyle name="Normalny 2 4 8 3 3 2" xfId="13415"/>
    <cellStyle name="Normalny 2 4 8 3 4" xfId="2909"/>
    <cellStyle name="Normalny 2 4 8 3 4 2" xfId="14197"/>
    <cellStyle name="Normalny 2 4 8 3 5" xfId="3691"/>
    <cellStyle name="Normalny 2 4 8 3 5 2" xfId="14979"/>
    <cellStyle name="Normalny 2 4 8 3 6" xfId="4611"/>
    <cellStyle name="Normalny 2 4 8 3 6 2" xfId="15767"/>
    <cellStyle name="Normalny 2 4 8 3 7" xfId="6030"/>
    <cellStyle name="Normalny 2 4 8 3 8" xfId="6346"/>
    <cellStyle name="Normalny 2 4 8 3 8 2" xfId="16595"/>
    <cellStyle name="Normalny 2 4 8 3 9" xfId="7136"/>
    <cellStyle name="Normalny 2 4 8 3 9 2" xfId="17380"/>
    <cellStyle name="Normalny 2 4 8 30" xfId="11733"/>
    <cellStyle name="Normalny 2 4 8 4" xfId="378"/>
    <cellStyle name="Normalny 2 4 8 4 10" xfId="7976"/>
    <cellStyle name="Normalny 2 4 8 4 10 2" xfId="18214"/>
    <cellStyle name="Normalny 2 4 8 4 11" xfId="8758"/>
    <cellStyle name="Normalny 2 4 8 4 11 2" xfId="18996"/>
    <cellStyle name="Normalny 2 4 8 4 12" xfId="9540"/>
    <cellStyle name="Normalny 2 4 8 4 12 2" xfId="19778"/>
    <cellStyle name="Normalny 2 4 8 4 13" xfId="10322"/>
    <cellStyle name="Normalny 2 4 8 4 13 2" xfId="20560"/>
    <cellStyle name="Normalny 2 4 8 4 14" xfId="11105"/>
    <cellStyle name="Normalny 2 4 8 4 14 2" xfId="21342"/>
    <cellStyle name="Normalny 2 4 8 4 15" xfId="11889"/>
    <cellStyle name="Normalny 2 4 8 4 2" xfId="1369"/>
    <cellStyle name="Normalny 2 4 8 4 2 2" xfId="12680"/>
    <cellStyle name="Normalny 2 4 8 4 3" xfId="2179"/>
    <cellStyle name="Normalny 2 4 8 4 3 2" xfId="13467"/>
    <cellStyle name="Normalny 2 4 8 4 4" xfId="2961"/>
    <cellStyle name="Normalny 2 4 8 4 4 2" xfId="14249"/>
    <cellStyle name="Normalny 2 4 8 4 5" xfId="3743"/>
    <cellStyle name="Normalny 2 4 8 4 5 2" xfId="15031"/>
    <cellStyle name="Normalny 2 4 8 4 6" xfId="4663"/>
    <cellStyle name="Normalny 2 4 8 4 6 2" xfId="15819"/>
    <cellStyle name="Normalny 2 4 8 4 7" xfId="6031"/>
    <cellStyle name="Normalny 2 4 8 4 8" xfId="6398"/>
    <cellStyle name="Normalny 2 4 8 4 8 2" xfId="16647"/>
    <cellStyle name="Normalny 2 4 8 4 9" xfId="7188"/>
    <cellStyle name="Normalny 2 4 8 4 9 2" xfId="17432"/>
    <cellStyle name="Normalny 2 4 8 5" xfId="430"/>
    <cellStyle name="Normalny 2 4 8 5 10" xfId="8028"/>
    <cellStyle name="Normalny 2 4 8 5 10 2" xfId="18266"/>
    <cellStyle name="Normalny 2 4 8 5 11" xfId="8810"/>
    <cellStyle name="Normalny 2 4 8 5 11 2" xfId="19048"/>
    <cellStyle name="Normalny 2 4 8 5 12" xfId="9592"/>
    <cellStyle name="Normalny 2 4 8 5 12 2" xfId="19830"/>
    <cellStyle name="Normalny 2 4 8 5 13" xfId="10374"/>
    <cellStyle name="Normalny 2 4 8 5 13 2" xfId="20612"/>
    <cellStyle name="Normalny 2 4 8 5 14" xfId="11157"/>
    <cellStyle name="Normalny 2 4 8 5 14 2" xfId="21394"/>
    <cellStyle name="Normalny 2 4 8 5 15" xfId="11941"/>
    <cellStyle name="Normalny 2 4 8 5 2" xfId="1421"/>
    <cellStyle name="Normalny 2 4 8 5 2 2" xfId="12732"/>
    <cellStyle name="Normalny 2 4 8 5 3" xfId="2231"/>
    <cellStyle name="Normalny 2 4 8 5 3 2" xfId="13519"/>
    <cellStyle name="Normalny 2 4 8 5 4" xfId="3013"/>
    <cellStyle name="Normalny 2 4 8 5 4 2" xfId="14301"/>
    <cellStyle name="Normalny 2 4 8 5 5" xfId="3795"/>
    <cellStyle name="Normalny 2 4 8 5 5 2" xfId="15083"/>
    <cellStyle name="Normalny 2 4 8 5 6" xfId="4715"/>
    <cellStyle name="Normalny 2 4 8 5 6 2" xfId="15871"/>
    <cellStyle name="Normalny 2 4 8 5 7" xfId="6032"/>
    <cellStyle name="Normalny 2 4 8 5 8" xfId="6450"/>
    <cellStyle name="Normalny 2 4 8 5 8 2" xfId="16699"/>
    <cellStyle name="Normalny 2 4 8 5 9" xfId="7240"/>
    <cellStyle name="Normalny 2 4 8 5 9 2" xfId="17484"/>
    <cellStyle name="Normalny 2 4 8 6" xfId="482"/>
    <cellStyle name="Normalny 2 4 8 6 10" xfId="8080"/>
    <cellStyle name="Normalny 2 4 8 6 10 2" xfId="18318"/>
    <cellStyle name="Normalny 2 4 8 6 11" xfId="8862"/>
    <cellStyle name="Normalny 2 4 8 6 11 2" xfId="19100"/>
    <cellStyle name="Normalny 2 4 8 6 12" xfId="9644"/>
    <cellStyle name="Normalny 2 4 8 6 12 2" xfId="19882"/>
    <cellStyle name="Normalny 2 4 8 6 13" xfId="10426"/>
    <cellStyle name="Normalny 2 4 8 6 13 2" xfId="20664"/>
    <cellStyle name="Normalny 2 4 8 6 14" xfId="11209"/>
    <cellStyle name="Normalny 2 4 8 6 14 2" xfId="21446"/>
    <cellStyle name="Normalny 2 4 8 6 15" xfId="11993"/>
    <cellStyle name="Normalny 2 4 8 6 2" xfId="1473"/>
    <cellStyle name="Normalny 2 4 8 6 2 2" xfId="12784"/>
    <cellStyle name="Normalny 2 4 8 6 3" xfId="2283"/>
    <cellStyle name="Normalny 2 4 8 6 3 2" xfId="13571"/>
    <cellStyle name="Normalny 2 4 8 6 4" xfId="3065"/>
    <cellStyle name="Normalny 2 4 8 6 4 2" xfId="14353"/>
    <cellStyle name="Normalny 2 4 8 6 5" xfId="3847"/>
    <cellStyle name="Normalny 2 4 8 6 5 2" xfId="15135"/>
    <cellStyle name="Normalny 2 4 8 6 6" xfId="4767"/>
    <cellStyle name="Normalny 2 4 8 6 6 2" xfId="15923"/>
    <cellStyle name="Normalny 2 4 8 6 7" xfId="6033"/>
    <cellStyle name="Normalny 2 4 8 6 8" xfId="6502"/>
    <cellStyle name="Normalny 2 4 8 6 8 2" xfId="16751"/>
    <cellStyle name="Normalny 2 4 8 6 9" xfId="7292"/>
    <cellStyle name="Normalny 2 4 8 6 9 2" xfId="17536"/>
    <cellStyle name="Normalny 2 4 8 7" xfId="588"/>
    <cellStyle name="Normalny 2 4 8 7 2" xfId="6034"/>
    <cellStyle name="Normalny 2 4 8 8" xfId="669"/>
    <cellStyle name="Normalny 2 4 8 8 10" xfId="8132"/>
    <cellStyle name="Normalny 2 4 8 8 10 2" xfId="18370"/>
    <cellStyle name="Normalny 2 4 8 8 11" xfId="8914"/>
    <cellStyle name="Normalny 2 4 8 8 11 2" xfId="19152"/>
    <cellStyle name="Normalny 2 4 8 8 12" xfId="9696"/>
    <cellStyle name="Normalny 2 4 8 8 12 2" xfId="19934"/>
    <cellStyle name="Normalny 2 4 8 8 13" xfId="10478"/>
    <cellStyle name="Normalny 2 4 8 8 13 2" xfId="20716"/>
    <cellStyle name="Normalny 2 4 8 8 14" xfId="11261"/>
    <cellStyle name="Normalny 2 4 8 8 14 2" xfId="21498"/>
    <cellStyle name="Normalny 2 4 8 8 15" xfId="12050"/>
    <cellStyle name="Normalny 2 4 8 8 2" xfId="1531"/>
    <cellStyle name="Normalny 2 4 8 8 2 2" xfId="12837"/>
    <cellStyle name="Normalny 2 4 8 8 3" xfId="2335"/>
    <cellStyle name="Normalny 2 4 8 8 3 2" xfId="13623"/>
    <cellStyle name="Normalny 2 4 8 8 4" xfId="3117"/>
    <cellStyle name="Normalny 2 4 8 8 4 2" xfId="14405"/>
    <cellStyle name="Normalny 2 4 8 8 5" xfId="3900"/>
    <cellStyle name="Normalny 2 4 8 8 5 2" xfId="15188"/>
    <cellStyle name="Normalny 2 4 8 8 6" xfId="4930"/>
    <cellStyle name="Normalny 2 4 8 8 6 2" xfId="15976"/>
    <cellStyle name="Normalny 2 4 8 8 7" xfId="6035"/>
    <cellStyle name="Normalny 2 4 8 8 8" xfId="6555"/>
    <cellStyle name="Normalny 2 4 8 8 8 2" xfId="16803"/>
    <cellStyle name="Normalny 2 4 8 8 9" xfId="7345"/>
    <cellStyle name="Normalny 2 4 8 8 9 2" xfId="17588"/>
    <cellStyle name="Normalny 2 4 8 9" xfId="730"/>
    <cellStyle name="Normalny 2 4 8 9 10" xfId="8176"/>
    <cellStyle name="Normalny 2 4 8 9 10 2" xfId="18414"/>
    <cellStyle name="Normalny 2 4 8 9 11" xfId="8958"/>
    <cellStyle name="Normalny 2 4 8 9 11 2" xfId="19196"/>
    <cellStyle name="Normalny 2 4 8 9 12" xfId="9740"/>
    <cellStyle name="Normalny 2 4 8 9 12 2" xfId="19978"/>
    <cellStyle name="Normalny 2 4 8 9 13" xfId="10522"/>
    <cellStyle name="Normalny 2 4 8 9 13 2" xfId="20760"/>
    <cellStyle name="Normalny 2 4 8 9 14" xfId="11306"/>
    <cellStyle name="Normalny 2 4 8 9 14 2" xfId="21542"/>
    <cellStyle name="Normalny 2 4 8 9 15" xfId="12098"/>
    <cellStyle name="Normalny 2 4 8 9 2" xfId="1586"/>
    <cellStyle name="Normalny 2 4 8 9 2 2" xfId="12883"/>
    <cellStyle name="Normalny 2 4 8 9 3" xfId="2379"/>
    <cellStyle name="Normalny 2 4 8 9 3 2" xfId="13667"/>
    <cellStyle name="Normalny 2 4 8 9 4" xfId="3161"/>
    <cellStyle name="Normalny 2 4 8 9 4 2" xfId="14449"/>
    <cellStyle name="Normalny 2 4 8 9 5" xfId="3944"/>
    <cellStyle name="Normalny 2 4 8 9 5 2" xfId="15232"/>
    <cellStyle name="Normalny 2 4 8 9 6" xfId="4982"/>
    <cellStyle name="Normalny 2 4 8 9 6 2" xfId="16020"/>
    <cellStyle name="Normalny 2 4 8 9 7" xfId="6036"/>
    <cellStyle name="Normalny 2 4 8 9 8" xfId="6600"/>
    <cellStyle name="Normalny 2 4 8 9 8 2" xfId="16848"/>
    <cellStyle name="Normalny 2 4 8 9 9" xfId="7390"/>
    <cellStyle name="Normalny 2 4 8 9 9 2" xfId="17632"/>
    <cellStyle name="Normalny 2 4 9" xfId="160"/>
    <cellStyle name="Normalny 2 4 9 10" xfId="810"/>
    <cellStyle name="Normalny 2 4 9 10 10" xfId="8237"/>
    <cellStyle name="Normalny 2 4 9 10 10 2" xfId="18475"/>
    <cellStyle name="Normalny 2 4 9 10 11" xfId="9019"/>
    <cellStyle name="Normalny 2 4 9 10 11 2" xfId="19257"/>
    <cellStyle name="Normalny 2 4 9 10 12" xfId="9801"/>
    <cellStyle name="Normalny 2 4 9 10 12 2" xfId="20039"/>
    <cellStyle name="Normalny 2 4 9 10 13" xfId="10583"/>
    <cellStyle name="Normalny 2 4 9 10 13 2" xfId="20821"/>
    <cellStyle name="Normalny 2 4 9 10 14" xfId="11367"/>
    <cellStyle name="Normalny 2 4 9 10 14 2" xfId="21603"/>
    <cellStyle name="Normalny 2 4 9 10 15" xfId="12159"/>
    <cellStyle name="Normalny 2 4 9 10 2" xfId="1657"/>
    <cellStyle name="Normalny 2 4 9 10 2 2" xfId="12945"/>
    <cellStyle name="Normalny 2 4 9 10 3" xfId="2440"/>
    <cellStyle name="Normalny 2 4 9 10 3 2" xfId="13728"/>
    <cellStyle name="Normalny 2 4 9 10 4" xfId="3222"/>
    <cellStyle name="Normalny 2 4 9 10 4 2" xfId="14510"/>
    <cellStyle name="Normalny 2 4 9 10 5" xfId="4007"/>
    <cellStyle name="Normalny 2 4 9 10 5 2" xfId="15295"/>
    <cellStyle name="Normalny 2 4 9 10 6" xfId="5048"/>
    <cellStyle name="Normalny 2 4 9 10 6 2" xfId="16082"/>
    <cellStyle name="Normalny 2 4 9 10 7" xfId="6038"/>
    <cellStyle name="Normalny 2 4 9 10 8" xfId="6663"/>
    <cellStyle name="Normalny 2 4 9 10 8 2" xfId="16909"/>
    <cellStyle name="Normalny 2 4 9 10 9" xfId="7452"/>
    <cellStyle name="Normalny 2 4 9 10 9 2" xfId="17693"/>
    <cellStyle name="Normalny 2 4 9 11" xfId="894"/>
    <cellStyle name="Normalny 2 4 9 11 10" xfId="8289"/>
    <cellStyle name="Normalny 2 4 9 11 10 2" xfId="18527"/>
    <cellStyle name="Normalny 2 4 9 11 11" xfId="9071"/>
    <cellStyle name="Normalny 2 4 9 11 11 2" xfId="19309"/>
    <cellStyle name="Normalny 2 4 9 11 12" xfId="9853"/>
    <cellStyle name="Normalny 2 4 9 11 12 2" xfId="20091"/>
    <cellStyle name="Normalny 2 4 9 11 13" xfId="10635"/>
    <cellStyle name="Normalny 2 4 9 11 13 2" xfId="20873"/>
    <cellStyle name="Normalny 2 4 9 11 14" xfId="11420"/>
    <cellStyle name="Normalny 2 4 9 11 14 2" xfId="21655"/>
    <cellStyle name="Normalny 2 4 9 11 15" xfId="12211"/>
    <cellStyle name="Normalny 2 4 9 11 2" xfId="1709"/>
    <cellStyle name="Normalny 2 4 9 11 2 2" xfId="12997"/>
    <cellStyle name="Normalny 2 4 9 11 3" xfId="2492"/>
    <cellStyle name="Normalny 2 4 9 11 3 2" xfId="13780"/>
    <cellStyle name="Normalny 2 4 9 11 4" xfId="3274"/>
    <cellStyle name="Normalny 2 4 9 11 4 2" xfId="14562"/>
    <cellStyle name="Normalny 2 4 9 11 5" xfId="4059"/>
    <cellStyle name="Normalny 2 4 9 11 5 2" xfId="15347"/>
    <cellStyle name="Normalny 2 4 9 11 6" xfId="5120"/>
    <cellStyle name="Normalny 2 4 9 11 6 2" xfId="16134"/>
    <cellStyle name="Normalny 2 4 9 11 7" xfId="6039"/>
    <cellStyle name="Normalny 2 4 9 11 8" xfId="6716"/>
    <cellStyle name="Normalny 2 4 9 11 8 2" xfId="16962"/>
    <cellStyle name="Normalny 2 4 9 11 9" xfId="7505"/>
    <cellStyle name="Normalny 2 4 9 11 9 2" xfId="17745"/>
    <cellStyle name="Normalny 2 4 9 12" xfId="951"/>
    <cellStyle name="Normalny 2 4 9 12 10" xfId="8341"/>
    <cellStyle name="Normalny 2 4 9 12 10 2" xfId="18579"/>
    <cellStyle name="Normalny 2 4 9 12 11" xfId="9123"/>
    <cellStyle name="Normalny 2 4 9 12 11 2" xfId="19361"/>
    <cellStyle name="Normalny 2 4 9 12 12" xfId="9905"/>
    <cellStyle name="Normalny 2 4 9 12 12 2" xfId="20143"/>
    <cellStyle name="Normalny 2 4 9 12 13" xfId="10687"/>
    <cellStyle name="Normalny 2 4 9 12 13 2" xfId="20925"/>
    <cellStyle name="Normalny 2 4 9 12 14" xfId="11472"/>
    <cellStyle name="Normalny 2 4 9 12 14 2" xfId="21707"/>
    <cellStyle name="Normalny 2 4 9 12 15" xfId="12263"/>
    <cellStyle name="Normalny 2 4 9 12 2" xfId="1761"/>
    <cellStyle name="Normalny 2 4 9 12 2 2" xfId="13049"/>
    <cellStyle name="Normalny 2 4 9 12 3" xfId="2544"/>
    <cellStyle name="Normalny 2 4 9 12 3 2" xfId="13832"/>
    <cellStyle name="Normalny 2 4 9 12 4" xfId="3326"/>
    <cellStyle name="Normalny 2 4 9 12 4 2" xfId="14614"/>
    <cellStyle name="Normalny 2 4 9 12 5" xfId="4111"/>
    <cellStyle name="Normalny 2 4 9 12 5 2" xfId="15399"/>
    <cellStyle name="Normalny 2 4 9 12 6" xfId="5174"/>
    <cellStyle name="Normalny 2 4 9 12 6 2" xfId="16187"/>
    <cellStyle name="Normalny 2 4 9 12 7" xfId="6040"/>
    <cellStyle name="Normalny 2 4 9 12 8" xfId="6769"/>
    <cellStyle name="Normalny 2 4 9 12 8 2" xfId="17014"/>
    <cellStyle name="Normalny 2 4 9 12 9" xfId="7558"/>
    <cellStyle name="Normalny 2 4 9 12 9 2" xfId="17797"/>
    <cellStyle name="Normalny 2 4 9 13" xfId="1003"/>
    <cellStyle name="Normalny 2 4 9 13 10" xfId="8393"/>
    <cellStyle name="Normalny 2 4 9 13 10 2" xfId="18631"/>
    <cellStyle name="Normalny 2 4 9 13 11" xfId="9175"/>
    <cellStyle name="Normalny 2 4 9 13 11 2" xfId="19413"/>
    <cellStyle name="Normalny 2 4 9 13 12" xfId="9957"/>
    <cellStyle name="Normalny 2 4 9 13 12 2" xfId="20195"/>
    <cellStyle name="Normalny 2 4 9 13 13" xfId="10739"/>
    <cellStyle name="Normalny 2 4 9 13 13 2" xfId="20977"/>
    <cellStyle name="Normalny 2 4 9 13 14" xfId="11524"/>
    <cellStyle name="Normalny 2 4 9 13 14 2" xfId="21759"/>
    <cellStyle name="Normalny 2 4 9 13 15" xfId="12315"/>
    <cellStyle name="Normalny 2 4 9 13 2" xfId="1813"/>
    <cellStyle name="Normalny 2 4 9 13 2 2" xfId="13101"/>
    <cellStyle name="Normalny 2 4 9 13 3" xfId="2596"/>
    <cellStyle name="Normalny 2 4 9 13 3 2" xfId="13884"/>
    <cellStyle name="Normalny 2 4 9 13 4" xfId="3378"/>
    <cellStyle name="Normalny 2 4 9 13 4 2" xfId="14666"/>
    <cellStyle name="Normalny 2 4 9 13 5" xfId="4163"/>
    <cellStyle name="Normalny 2 4 9 13 5 2" xfId="15451"/>
    <cellStyle name="Normalny 2 4 9 13 6" xfId="5226"/>
    <cellStyle name="Normalny 2 4 9 13 6 2" xfId="16239"/>
    <cellStyle name="Normalny 2 4 9 13 7" xfId="6041"/>
    <cellStyle name="Normalny 2 4 9 13 8" xfId="6821"/>
    <cellStyle name="Normalny 2 4 9 13 8 2" xfId="17066"/>
    <cellStyle name="Normalny 2 4 9 13 9" xfId="7610"/>
    <cellStyle name="Normalny 2 4 9 13 9 2" xfId="17849"/>
    <cellStyle name="Normalny 2 4 9 14" xfId="1055"/>
    <cellStyle name="Normalny 2 4 9 14 10" xfId="8445"/>
    <cellStyle name="Normalny 2 4 9 14 10 2" xfId="18683"/>
    <cellStyle name="Normalny 2 4 9 14 11" xfId="9227"/>
    <cellStyle name="Normalny 2 4 9 14 11 2" xfId="19465"/>
    <cellStyle name="Normalny 2 4 9 14 12" xfId="10009"/>
    <cellStyle name="Normalny 2 4 9 14 12 2" xfId="20247"/>
    <cellStyle name="Normalny 2 4 9 14 13" xfId="10791"/>
    <cellStyle name="Normalny 2 4 9 14 13 2" xfId="21029"/>
    <cellStyle name="Normalny 2 4 9 14 14" xfId="11576"/>
    <cellStyle name="Normalny 2 4 9 14 14 2" xfId="21811"/>
    <cellStyle name="Normalny 2 4 9 14 15" xfId="12367"/>
    <cellStyle name="Normalny 2 4 9 14 2" xfId="1865"/>
    <cellStyle name="Normalny 2 4 9 14 2 2" xfId="13153"/>
    <cellStyle name="Normalny 2 4 9 14 3" xfId="2648"/>
    <cellStyle name="Normalny 2 4 9 14 3 2" xfId="13936"/>
    <cellStyle name="Normalny 2 4 9 14 4" xfId="3430"/>
    <cellStyle name="Normalny 2 4 9 14 4 2" xfId="14718"/>
    <cellStyle name="Normalny 2 4 9 14 5" xfId="4215"/>
    <cellStyle name="Normalny 2 4 9 14 5 2" xfId="15503"/>
    <cellStyle name="Normalny 2 4 9 14 6" xfId="5278"/>
    <cellStyle name="Normalny 2 4 9 14 6 2" xfId="16291"/>
    <cellStyle name="Normalny 2 4 9 14 7" xfId="6042"/>
    <cellStyle name="Normalny 2 4 9 14 8" xfId="6873"/>
    <cellStyle name="Normalny 2 4 9 14 8 2" xfId="17118"/>
    <cellStyle name="Normalny 2 4 9 14 9" xfId="7662"/>
    <cellStyle name="Normalny 2 4 9 14 9 2" xfId="17901"/>
    <cellStyle name="Normalny 2 4 9 15" xfId="1108"/>
    <cellStyle name="Normalny 2 4 9 15 10" xfId="8497"/>
    <cellStyle name="Normalny 2 4 9 15 10 2" xfId="18735"/>
    <cellStyle name="Normalny 2 4 9 15 11" xfId="9279"/>
    <cellStyle name="Normalny 2 4 9 15 11 2" xfId="19517"/>
    <cellStyle name="Normalny 2 4 9 15 12" xfId="10061"/>
    <cellStyle name="Normalny 2 4 9 15 12 2" xfId="20299"/>
    <cellStyle name="Normalny 2 4 9 15 13" xfId="10843"/>
    <cellStyle name="Normalny 2 4 9 15 13 2" xfId="21081"/>
    <cellStyle name="Normalny 2 4 9 15 14" xfId="11628"/>
    <cellStyle name="Normalny 2 4 9 15 14 2" xfId="21863"/>
    <cellStyle name="Normalny 2 4 9 15 15" xfId="12419"/>
    <cellStyle name="Normalny 2 4 9 15 2" xfId="1918"/>
    <cellStyle name="Normalny 2 4 9 15 2 2" xfId="13206"/>
    <cellStyle name="Normalny 2 4 9 15 3" xfId="2700"/>
    <cellStyle name="Normalny 2 4 9 15 3 2" xfId="13988"/>
    <cellStyle name="Normalny 2 4 9 15 4" xfId="3482"/>
    <cellStyle name="Normalny 2 4 9 15 4 2" xfId="14770"/>
    <cellStyle name="Normalny 2 4 9 15 5" xfId="4267"/>
    <cellStyle name="Normalny 2 4 9 15 5 2" xfId="15555"/>
    <cellStyle name="Normalny 2 4 9 15 6" xfId="5331"/>
    <cellStyle name="Normalny 2 4 9 15 6 2" xfId="16343"/>
    <cellStyle name="Normalny 2 4 9 15 7" xfId="6043"/>
    <cellStyle name="Normalny 2 4 9 15 8" xfId="6926"/>
    <cellStyle name="Normalny 2 4 9 15 8 2" xfId="17171"/>
    <cellStyle name="Normalny 2 4 9 15 9" xfId="7714"/>
    <cellStyle name="Normalny 2 4 9 15 9 2" xfId="17953"/>
    <cellStyle name="Normalny 2 4 9 16" xfId="1160"/>
    <cellStyle name="Normalny 2 4 9 16 10" xfId="8549"/>
    <cellStyle name="Normalny 2 4 9 16 10 2" xfId="18787"/>
    <cellStyle name="Normalny 2 4 9 16 11" xfId="9331"/>
    <cellStyle name="Normalny 2 4 9 16 11 2" xfId="19569"/>
    <cellStyle name="Normalny 2 4 9 16 12" xfId="10113"/>
    <cellStyle name="Normalny 2 4 9 16 12 2" xfId="20351"/>
    <cellStyle name="Normalny 2 4 9 16 13" xfId="10895"/>
    <cellStyle name="Normalny 2 4 9 16 13 2" xfId="21133"/>
    <cellStyle name="Normalny 2 4 9 16 14" xfId="11680"/>
    <cellStyle name="Normalny 2 4 9 16 14 2" xfId="21915"/>
    <cellStyle name="Normalny 2 4 9 16 15" xfId="12471"/>
    <cellStyle name="Normalny 2 4 9 16 2" xfId="1970"/>
    <cellStyle name="Normalny 2 4 9 16 2 2" xfId="13258"/>
    <cellStyle name="Normalny 2 4 9 16 3" xfId="2752"/>
    <cellStyle name="Normalny 2 4 9 16 3 2" xfId="14040"/>
    <cellStyle name="Normalny 2 4 9 16 4" xfId="3534"/>
    <cellStyle name="Normalny 2 4 9 16 4 2" xfId="14822"/>
    <cellStyle name="Normalny 2 4 9 16 5" xfId="4319"/>
    <cellStyle name="Normalny 2 4 9 16 5 2" xfId="15607"/>
    <cellStyle name="Normalny 2 4 9 16 6" xfId="5383"/>
    <cellStyle name="Normalny 2 4 9 16 6 2" xfId="16395"/>
    <cellStyle name="Normalny 2 4 9 16 7" xfId="6044"/>
    <cellStyle name="Normalny 2 4 9 16 8" xfId="6978"/>
    <cellStyle name="Normalny 2 4 9 16 8 2" xfId="17223"/>
    <cellStyle name="Normalny 2 4 9 16 9" xfId="7766"/>
    <cellStyle name="Normalny 2 4 9 16 9 2" xfId="18005"/>
    <cellStyle name="Normalny 2 4 9 17" xfId="1214"/>
    <cellStyle name="Normalny 2 4 9 17 2" xfId="12525"/>
    <cellStyle name="Normalny 2 4 9 18" xfId="2024"/>
    <cellStyle name="Normalny 2 4 9 18 2" xfId="13312"/>
    <cellStyle name="Normalny 2 4 9 19" xfId="2806"/>
    <cellStyle name="Normalny 2 4 9 19 2" xfId="14094"/>
    <cellStyle name="Normalny 2 4 9 2" xfId="275"/>
    <cellStyle name="Normalny 2 4 9 2 10" xfId="7873"/>
    <cellStyle name="Normalny 2 4 9 2 10 2" xfId="18111"/>
    <cellStyle name="Normalny 2 4 9 2 11" xfId="8655"/>
    <cellStyle name="Normalny 2 4 9 2 11 2" xfId="18893"/>
    <cellStyle name="Normalny 2 4 9 2 12" xfId="9437"/>
    <cellStyle name="Normalny 2 4 9 2 12 2" xfId="19675"/>
    <cellStyle name="Normalny 2 4 9 2 13" xfId="10219"/>
    <cellStyle name="Normalny 2 4 9 2 13 2" xfId="20457"/>
    <cellStyle name="Normalny 2 4 9 2 14" xfId="11002"/>
    <cellStyle name="Normalny 2 4 9 2 14 2" xfId="21239"/>
    <cellStyle name="Normalny 2 4 9 2 15" xfId="11786"/>
    <cellStyle name="Normalny 2 4 9 2 2" xfId="1266"/>
    <cellStyle name="Normalny 2 4 9 2 2 2" xfId="12577"/>
    <cellStyle name="Normalny 2 4 9 2 3" xfId="2076"/>
    <cellStyle name="Normalny 2 4 9 2 3 2" xfId="13364"/>
    <cellStyle name="Normalny 2 4 9 2 4" xfId="2858"/>
    <cellStyle name="Normalny 2 4 9 2 4 2" xfId="14146"/>
    <cellStyle name="Normalny 2 4 9 2 5" xfId="3640"/>
    <cellStyle name="Normalny 2 4 9 2 5 2" xfId="14928"/>
    <cellStyle name="Normalny 2 4 9 2 6" xfId="4560"/>
    <cellStyle name="Normalny 2 4 9 2 6 2" xfId="15716"/>
    <cellStyle name="Normalny 2 4 9 2 7" xfId="6045"/>
    <cellStyle name="Normalny 2 4 9 2 8" xfId="6295"/>
    <cellStyle name="Normalny 2 4 9 2 8 2" xfId="16544"/>
    <cellStyle name="Normalny 2 4 9 2 9" xfId="7085"/>
    <cellStyle name="Normalny 2 4 9 2 9 2" xfId="17329"/>
    <cellStyle name="Normalny 2 4 9 20" xfId="3588"/>
    <cellStyle name="Normalny 2 4 9 20 2" xfId="14876"/>
    <cellStyle name="Normalny 2 4 9 21" xfId="4479"/>
    <cellStyle name="Normalny 2 4 9 21 2" xfId="15664"/>
    <cellStyle name="Normalny 2 4 9 22" xfId="6037"/>
    <cellStyle name="Normalny 2 4 9 23" xfId="6242"/>
    <cellStyle name="Normalny 2 4 9 23 2" xfId="16491"/>
    <cellStyle name="Normalny 2 4 9 24" xfId="7033"/>
    <cellStyle name="Normalny 2 4 9 24 2" xfId="17277"/>
    <cellStyle name="Normalny 2 4 9 25" xfId="7821"/>
    <cellStyle name="Normalny 2 4 9 25 2" xfId="18059"/>
    <cellStyle name="Normalny 2 4 9 26" xfId="8603"/>
    <cellStyle name="Normalny 2 4 9 26 2" xfId="18841"/>
    <cellStyle name="Normalny 2 4 9 27" xfId="9385"/>
    <cellStyle name="Normalny 2 4 9 27 2" xfId="19623"/>
    <cellStyle name="Normalny 2 4 9 28" xfId="10167"/>
    <cellStyle name="Normalny 2 4 9 28 2" xfId="20405"/>
    <cellStyle name="Normalny 2 4 9 29" xfId="10949"/>
    <cellStyle name="Normalny 2 4 9 29 2" xfId="21187"/>
    <cellStyle name="Normalny 2 4 9 3" xfId="327"/>
    <cellStyle name="Normalny 2 4 9 3 10" xfId="7925"/>
    <cellStyle name="Normalny 2 4 9 3 10 2" xfId="18163"/>
    <cellStyle name="Normalny 2 4 9 3 11" xfId="8707"/>
    <cellStyle name="Normalny 2 4 9 3 11 2" xfId="18945"/>
    <cellStyle name="Normalny 2 4 9 3 12" xfId="9489"/>
    <cellStyle name="Normalny 2 4 9 3 12 2" xfId="19727"/>
    <cellStyle name="Normalny 2 4 9 3 13" xfId="10271"/>
    <cellStyle name="Normalny 2 4 9 3 13 2" xfId="20509"/>
    <cellStyle name="Normalny 2 4 9 3 14" xfId="11054"/>
    <cellStyle name="Normalny 2 4 9 3 14 2" xfId="21291"/>
    <cellStyle name="Normalny 2 4 9 3 15" xfId="11838"/>
    <cellStyle name="Normalny 2 4 9 3 2" xfId="1318"/>
    <cellStyle name="Normalny 2 4 9 3 2 2" xfId="12629"/>
    <cellStyle name="Normalny 2 4 9 3 3" xfId="2128"/>
    <cellStyle name="Normalny 2 4 9 3 3 2" xfId="13416"/>
    <cellStyle name="Normalny 2 4 9 3 4" xfId="2910"/>
    <cellStyle name="Normalny 2 4 9 3 4 2" xfId="14198"/>
    <cellStyle name="Normalny 2 4 9 3 5" xfId="3692"/>
    <cellStyle name="Normalny 2 4 9 3 5 2" xfId="14980"/>
    <cellStyle name="Normalny 2 4 9 3 6" xfId="4612"/>
    <cellStyle name="Normalny 2 4 9 3 6 2" xfId="15768"/>
    <cellStyle name="Normalny 2 4 9 3 7" xfId="6046"/>
    <cellStyle name="Normalny 2 4 9 3 8" xfId="6347"/>
    <cellStyle name="Normalny 2 4 9 3 8 2" xfId="16596"/>
    <cellStyle name="Normalny 2 4 9 3 9" xfId="7137"/>
    <cellStyle name="Normalny 2 4 9 3 9 2" xfId="17381"/>
    <cellStyle name="Normalny 2 4 9 30" xfId="11734"/>
    <cellStyle name="Normalny 2 4 9 4" xfId="379"/>
    <cellStyle name="Normalny 2 4 9 4 10" xfId="7977"/>
    <cellStyle name="Normalny 2 4 9 4 10 2" xfId="18215"/>
    <cellStyle name="Normalny 2 4 9 4 11" xfId="8759"/>
    <cellStyle name="Normalny 2 4 9 4 11 2" xfId="18997"/>
    <cellStyle name="Normalny 2 4 9 4 12" xfId="9541"/>
    <cellStyle name="Normalny 2 4 9 4 12 2" xfId="19779"/>
    <cellStyle name="Normalny 2 4 9 4 13" xfId="10323"/>
    <cellStyle name="Normalny 2 4 9 4 13 2" xfId="20561"/>
    <cellStyle name="Normalny 2 4 9 4 14" xfId="11106"/>
    <cellStyle name="Normalny 2 4 9 4 14 2" xfId="21343"/>
    <cellStyle name="Normalny 2 4 9 4 15" xfId="11890"/>
    <cellStyle name="Normalny 2 4 9 4 2" xfId="1370"/>
    <cellStyle name="Normalny 2 4 9 4 2 2" xfId="12681"/>
    <cellStyle name="Normalny 2 4 9 4 3" xfId="2180"/>
    <cellStyle name="Normalny 2 4 9 4 3 2" xfId="13468"/>
    <cellStyle name="Normalny 2 4 9 4 4" xfId="2962"/>
    <cellStyle name="Normalny 2 4 9 4 4 2" xfId="14250"/>
    <cellStyle name="Normalny 2 4 9 4 5" xfId="3744"/>
    <cellStyle name="Normalny 2 4 9 4 5 2" xfId="15032"/>
    <cellStyle name="Normalny 2 4 9 4 6" xfId="4664"/>
    <cellStyle name="Normalny 2 4 9 4 6 2" xfId="15820"/>
    <cellStyle name="Normalny 2 4 9 4 7" xfId="6047"/>
    <cellStyle name="Normalny 2 4 9 4 8" xfId="6399"/>
    <cellStyle name="Normalny 2 4 9 4 8 2" xfId="16648"/>
    <cellStyle name="Normalny 2 4 9 4 9" xfId="7189"/>
    <cellStyle name="Normalny 2 4 9 4 9 2" xfId="17433"/>
    <cellStyle name="Normalny 2 4 9 5" xfId="431"/>
    <cellStyle name="Normalny 2 4 9 5 10" xfId="8029"/>
    <cellStyle name="Normalny 2 4 9 5 10 2" xfId="18267"/>
    <cellStyle name="Normalny 2 4 9 5 11" xfId="8811"/>
    <cellStyle name="Normalny 2 4 9 5 11 2" xfId="19049"/>
    <cellStyle name="Normalny 2 4 9 5 12" xfId="9593"/>
    <cellStyle name="Normalny 2 4 9 5 12 2" xfId="19831"/>
    <cellStyle name="Normalny 2 4 9 5 13" xfId="10375"/>
    <cellStyle name="Normalny 2 4 9 5 13 2" xfId="20613"/>
    <cellStyle name="Normalny 2 4 9 5 14" xfId="11158"/>
    <cellStyle name="Normalny 2 4 9 5 14 2" xfId="21395"/>
    <cellStyle name="Normalny 2 4 9 5 15" xfId="11942"/>
    <cellStyle name="Normalny 2 4 9 5 2" xfId="1422"/>
    <cellStyle name="Normalny 2 4 9 5 2 2" xfId="12733"/>
    <cellStyle name="Normalny 2 4 9 5 3" xfId="2232"/>
    <cellStyle name="Normalny 2 4 9 5 3 2" xfId="13520"/>
    <cellStyle name="Normalny 2 4 9 5 4" xfId="3014"/>
    <cellStyle name="Normalny 2 4 9 5 4 2" xfId="14302"/>
    <cellStyle name="Normalny 2 4 9 5 5" xfId="3796"/>
    <cellStyle name="Normalny 2 4 9 5 5 2" xfId="15084"/>
    <cellStyle name="Normalny 2 4 9 5 6" xfId="4716"/>
    <cellStyle name="Normalny 2 4 9 5 6 2" xfId="15872"/>
    <cellStyle name="Normalny 2 4 9 5 7" xfId="6048"/>
    <cellStyle name="Normalny 2 4 9 5 8" xfId="6451"/>
    <cellStyle name="Normalny 2 4 9 5 8 2" xfId="16700"/>
    <cellStyle name="Normalny 2 4 9 5 9" xfId="7241"/>
    <cellStyle name="Normalny 2 4 9 5 9 2" xfId="17485"/>
    <cellStyle name="Normalny 2 4 9 6" xfId="483"/>
    <cellStyle name="Normalny 2 4 9 6 10" xfId="8081"/>
    <cellStyle name="Normalny 2 4 9 6 10 2" xfId="18319"/>
    <cellStyle name="Normalny 2 4 9 6 11" xfId="8863"/>
    <cellStyle name="Normalny 2 4 9 6 11 2" xfId="19101"/>
    <cellStyle name="Normalny 2 4 9 6 12" xfId="9645"/>
    <cellStyle name="Normalny 2 4 9 6 12 2" xfId="19883"/>
    <cellStyle name="Normalny 2 4 9 6 13" xfId="10427"/>
    <cellStyle name="Normalny 2 4 9 6 13 2" xfId="20665"/>
    <cellStyle name="Normalny 2 4 9 6 14" xfId="11210"/>
    <cellStyle name="Normalny 2 4 9 6 14 2" xfId="21447"/>
    <cellStyle name="Normalny 2 4 9 6 15" xfId="11994"/>
    <cellStyle name="Normalny 2 4 9 6 2" xfId="1474"/>
    <cellStyle name="Normalny 2 4 9 6 2 2" xfId="12785"/>
    <cellStyle name="Normalny 2 4 9 6 3" xfId="2284"/>
    <cellStyle name="Normalny 2 4 9 6 3 2" xfId="13572"/>
    <cellStyle name="Normalny 2 4 9 6 4" xfId="3066"/>
    <cellStyle name="Normalny 2 4 9 6 4 2" xfId="14354"/>
    <cellStyle name="Normalny 2 4 9 6 5" xfId="3848"/>
    <cellStyle name="Normalny 2 4 9 6 5 2" xfId="15136"/>
    <cellStyle name="Normalny 2 4 9 6 6" xfId="4768"/>
    <cellStyle name="Normalny 2 4 9 6 6 2" xfId="15924"/>
    <cellStyle name="Normalny 2 4 9 6 7" xfId="6049"/>
    <cellStyle name="Normalny 2 4 9 6 8" xfId="6503"/>
    <cellStyle name="Normalny 2 4 9 6 8 2" xfId="16752"/>
    <cellStyle name="Normalny 2 4 9 6 9" xfId="7293"/>
    <cellStyle name="Normalny 2 4 9 6 9 2" xfId="17537"/>
    <cellStyle name="Normalny 2 4 9 7" xfId="589"/>
    <cellStyle name="Normalny 2 4 9 7 2" xfId="6050"/>
    <cellStyle name="Normalny 2 4 9 8" xfId="670"/>
    <cellStyle name="Normalny 2 4 9 8 10" xfId="8133"/>
    <cellStyle name="Normalny 2 4 9 8 10 2" xfId="18371"/>
    <cellStyle name="Normalny 2 4 9 8 11" xfId="8915"/>
    <cellStyle name="Normalny 2 4 9 8 11 2" xfId="19153"/>
    <cellStyle name="Normalny 2 4 9 8 12" xfId="9697"/>
    <cellStyle name="Normalny 2 4 9 8 12 2" xfId="19935"/>
    <cellStyle name="Normalny 2 4 9 8 13" xfId="10479"/>
    <cellStyle name="Normalny 2 4 9 8 13 2" xfId="20717"/>
    <cellStyle name="Normalny 2 4 9 8 14" xfId="11262"/>
    <cellStyle name="Normalny 2 4 9 8 14 2" xfId="21499"/>
    <cellStyle name="Normalny 2 4 9 8 15" xfId="12051"/>
    <cellStyle name="Normalny 2 4 9 8 2" xfId="1532"/>
    <cellStyle name="Normalny 2 4 9 8 2 2" xfId="12838"/>
    <cellStyle name="Normalny 2 4 9 8 3" xfId="2336"/>
    <cellStyle name="Normalny 2 4 9 8 3 2" xfId="13624"/>
    <cellStyle name="Normalny 2 4 9 8 4" xfId="3118"/>
    <cellStyle name="Normalny 2 4 9 8 4 2" xfId="14406"/>
    <cellStyle name="Normalny 2 4 9 8 5" xfId="3901"/>
    <cellStyle name="Normalny 2 4 9 8 5 2" xfId="15189"/>
    <cellStyle name="Normalny 2 4 9 8 6" xfId="4931"/>
    <cellStyle name="Normalny 2 4 9 8 6 2" xfId="15977"/>
    <cellStyle name="Normalny 2 4 9 8 7" xfId="6051"/>
    <cellStyle name="Normalny 2 4 9 8 8" xfId="6556"/>
    <cellStyle name="Normalny 2 4 9 8 8 2" xfId="16804"/>
    <cellStyle name="Normalny 2 4 9 8 9" xfId="7346"/>
    <cellStyle name="Normalny 2 4 9 8 9 2" xfId="17589"/>
    <cellStyle name="Normalny 2 4 9 9" xfId="731"/>
    <cellStyle name="Normalny 2 4 9 9 10" xfId="8177"/>
    <cellStyle name="Normalny 2 4 9 9 10 2" xfId="18415"/>
    <cellStyle name="Normalny 2 4 9 9 11" xfId="8959"/>
    <cellStyle name="Normalny 2 4 9 9 11 2" xfId="19197"/>
    <cellStyle name="Normalny 2 4 9 9 12" xfId="9741"/>
    <cellStyle name="Normalny 2 4 9 9 12 2" xfId="19979"/>
    <cellStyle name="Normalny 2 4 9 9 13" xfId="10523"/>
    <cellStyle name="Normalny 2 4 9 9 13 2" xfId="20761"/>
    <cellStyle name="Normalny 2 4 9 9 14" xfId="11307"/>
    <cellStyle name="Normalny 2 4 9 9 14 2" xfId="21543"/>
    <cellStyle name="Normalny 2 4 9 9 15" xfId="12099"/>
    <cellStyle name="Normalny 2 4 9 9 2" xfId="1587"/>
    <cellStyle name="Normalny 2 4 9 9 2 2" xfId="12884"/>
    <cellStyle name="Normalny 2 4 9 9 3" xfId="2380"/>
    <cellStyle name="Normalny 2 4 9 9 3 2" xfId="13668"/>
    <cellStyle name="Normalny 2 4 9 9 4" xfId="3162"/>
    <cellStyle name="Normalny 2 4 9 9 4 2" xfId="14450"/>
    <cellStyle name="Normalny 2 4 9 9 5" xfId="3945"/>
    <cellStyle name="Normalny 2 4 9 9 5 2" xfId="15233"/>
    <cellStyle name="Normalny 2 4 9 9 6" xfId="4983"/>
    <cellStyle name="Normalny 2 4 9 9 6 2" xfId="16021"/>
    <cellStyle name="Normalny 2 4 9 9 7" xfId="6052"/>
    <cellStyle name="Normalny 2 4 9 9 8" xfId="6601"/>
    <cellStyle name="Normalny 2 4 9 9 8 2" xfId="16849"/>
    <cellStyle name="Normalny 2 4 9 9 9" xfId="7391"/>
    <cellStyle name="Normalny 2 4 9 9 9 2" xfId="17633"/>
    <cellStyle name="Normalny 2 5" xfId="161"/>
    <cellStyle name="Normalny 2 5 2" xfId="590"/>
    <cellStyle name="Normalny 2 5 2 2" xfId="6054"/>
    <cellStyle name="Normalny 2 5 3" xfId="6053"/>
    <cellStyle name="Normalny 3" xfId="162"/>
    <cellStyle name="Normalny 3 2" xfId="163"/>
    <cellStyle name="Normalny 3 2 2" xfId="164"/>
    <cellStyle name="Normalny 3 2 2 2" xfId="591"/>
    <cellStyle name="Normalny 3 2 2 2 2" xfId="6056"/>
    <cellStyle name="Normalny 3 2 2 3" xfId="6055"/>
    <cellStyle name="Normalny 3 3" xfId="165"/>
    <cellStyle name="Normalny 3 3 2" xfId="166"/>
    <cellStyle name="Normalny 3 3 2 2" xfId="6058"/>
    <cellStyle name="Normalny 3 3 3" xfId="6057"/>
    <cellStyle name="Normalny 3 4" xfId="167"/>
    <cellStyle name="Normalny 3 4 2" xfId="6059"/>
    <cellStyle name="Normalny 3 5" xfId="168"/>
    <cellStyle name="Normalny 3 5 2" xfId="592"/>
    <cellStyle name="Normalny 3 5 2 2" xfId="6061"/>
    <cellStyle name="Normalny 3 5 3" xfId="6060"/>
    <cellStyle name="Normalny 4" xfId="169"/>
    <cellStyle name="Normalny 4 2" xfId="170"/>
    <cellStyle name="Normalny 4 2 2" xfId="6062"/>
    <cellStyle name="Normalny 4 3" xfId="171"/>
    <cellStyle name="Normalny 4 3 2" xfId="6063"/>
    <cellStyle name="Normalny 4 4" xfId="172"/>
    <cellStyle name="Normalny 4 4 2" xfId="593"/>
    <cellStyle name="Normalny 4 4 2 2" xfId="6065"/>
    <cellStyle name="Normalny 4 4 3" xfId="6064"/>
    <cellStyle name="Normalny 5" xfId="173"/>
    <cellStyle name="Normalny 5 2" xfId="174"/>
    <cellStyle name="Normalny 5 2 2" xfId="6067"/>
    <cellStyle name="Normalny 5 3" xfId="175"/>
    <cellStyle name="Normalny 5 3 2" xfId="6068"/>
    <cellStyle name="Normalny 5 4" xfId="594"/>
    <cellStyle name="Normalny 5 4 2" xfId="6069"/>
    <cellStyle name="Normalny 5 5" xfId="6066"/>
    <cellStyle name="Normalny 6" xfId="176"/>
    <cellStyle name="Normalny 6 2" xfId="177"/>
    <cellStyle name="Normalny 6 2 2" xfId="6070"/>
    <cellStyle name="Normalny 6 3" xfId="178"/>
    <cellStyle name="Normalny 6 3 2" xfId="595"/>
    <cellStyle name="Normalny 6 3 2 2" xfId="6072"/>
    <cellStyle name="Normalny 6 3 3" xfId="6071"/>
    <cellStyle name="Normalny 7" xfId="179"/>
    <cellStyle name="Normalny 7 2" xfId="180"/>
    <cellStyle name="Normalny 7 2 2" xfId="181"/>
    <cellStyle name="Normalny 7 2 2 2" xfId="6074"/>
    <cellStyle name="Normalny 7 2 3" xfId="182"/>
    <cellStyle name="Normalny 7 2 3 2" xfId="6075"/>
    <cellStyle name="Normalny 7 2 4" xfId="596"/>
    <cellStyle name="Normalny 7 2 4 2" xfId="6076"/>
    <cellStyle name="Normalny 7 2 5" xfId="6073"/>
    <cellStyle name="Normalny 7 3" xfId="183"/>
    <cellStyle name="Normalny 7 3 2" xfId="597"/>
    <cellStyle name="Normalny 7 3 2 2" xfId="6078"/>
    <cellStyle name="Normalny 7 3 3" xfId="6077"/>
    <cellStyle name="Normalny 7 4" xfId="184"/>
    <cellStyle name="Normalny 8" xfId="185"/>
    <cellStyle name="Normalny 8 2" xfId="186"/>
    <cellStyle name="Normalny 8 2 2" xfId="6080"/>
    <cellStyle name="Normalny 8 3" xfId="187"/>
    <cellStyle name="Normalny 8 3 2" xfId="6081"/>
    <cellStyle name="Normalny 8 4" xfId="6079"/>
    <cellStyle name="Normalny 9" xfId="188"/>
    <cellStyle name="Normalny 9 10" xfId="811"/>
    <cellStyle name="Normalny 9 10 10" xfId="8238"/>
    <cellStyle name="Normalny 9 10 10 2" xfId="18476"/>
    <cellStyle name="Normalny 9 10 11" xfId="9020"/>
    <cellStyle name="Normalny 9 10 11 2" xfId="19258"/>
    <cellStyle name="Normalny 9 10 12" xfId="9802"/>
    <cellStyle name="Normalny 9 10 12 2" xfId="20040"/>
    <cellStyle name="Normalny 9 10 13" xfId="10584"/>
    <cellStyle name="Normalny 9 10 13 2" xfId="20822"/>
    <cellStyle name="Normalny 9 10 14" xfId="11368"/>
    <cellStyle name="Normalny 9 10 14 2" xfId="21604"/>
    <cellStyle name="Normalny 9 10 15" xfId="12160"/>
    <cellStyle name="Normalny 9 10 2" xfId="1658"/>
    <cellStyle name="Normalny 9 10 2 2" xfId="12946"/>
    <cellStyle name="Normalny 9 10 3" xfId="2441"/>
    <cellStyle name="Normalny 9 10 3 2" xfId="13729"/>
    <cellStyle name="Normalny 9 10 4" xfId="3223"/>
    <cellStyle name="Normalny 9 10 4 2" xfId="14511"/>
    <cellStyle name="Normalny 9 10 5" xfId="4008"/>
    <cellStyle name="Normalny 9 10 5 2" xfId="15296"/>
    <cellStyle name="Normalny 9 10 6" xfId="5049"/>
    <cellStyle name="Normalny 9 10 6 2" xfId="16083"/>
    <cellStyle name="Normalny 9 10 7" xfId="6083"/>
    <cellStyle name="Normalny 9 10 8" xfId="6664"/>
    <cellStyle name="Normalny 9 10 8 2" xfId="16910"/>
    <cellStyle name="Normalny 9 10 9" xfId="7453"/>
    <cellStyle name="Normalny 9 10 9 2" xfId="17694"/>
    <cellStyle name="Normalny 9 11" xfId="896"/>
    <cellStyle name="Normalny 9 11 10" xfId="8290"/>
    <cellStyle name="Normalny 9 11 10 2" xfId="18528"/>
    <cellStyle name="Normalny 9 11 11" xfId="9072"/>
    <cellStyle name="Normalny 9 11 11 2" xfId="19310"/>
    <cellStyle name="Normalny 9 11 12" xfId="9854"/>
    <cellStyle name="Normalny 9 11 12 2" xfId="20092"/>
    <cellStyle name="Normalny 9 11 13" xfId="10636"/>
    <cellStyle name="Normalny 9 11 13 2" xfId="20874"/>
    <cellStyle name="Normalny 9 11 14" xfId="11421"/>
    <cellStyle name="Normalny 9 11 14 2" xfId="21656"/>
    <cellStyle name="Normalny 9 11 15" xfId="12212"/>
    <cellStyle name="Normalny 9 11 2" xfId="1710"/>
    <cellStyle name="Normalny 9 11 2 2" xfId="12998"/>
    <cellStyle name="Normalny 9 11 3" xfId="2493"/>
    <cellStyle name="Normalny 9 11 3 2" xfId="13781"/>
    <cellStyle name="Normalny 9 11 4" xfId="3275"/>
    <cellStyle name="Normalny 9 11 4 2" xfId="14563"/>
    <cellStyle name="Normalny 9 11 5" xfId="4060"/>
    <cellStyle name="Normalny 9 11 5 2" xfId="15348"/>
    <cellStyle name="Normalny 9 11 6" xfId="5122"/>
    <cellStyle name="Normalny 9 11 6 2" xfId="16136"/>
    <cellStyle name="Normalny 9 11 7" xfId="6084"/>
    <cellStyle name="Normalny 9 11 8" xfId="6718"/>
    <cellStyle name="Normalny 9 11 8 2" xfId="16963"/>
    <cellStyle name="Normalny 9 11 9" xfId="7507"/>
    <cellStyle name="Normalny 9 11 9 2" xfId="17746"/>
    <cellStyle name="Normalny 9 12" xfId="952"/>
    <cellStyle name="Normalny 9 12 10" xfId="8342"/>
    <cellStyle name="Normalny 9 12 10 2" xfId="18580"/>
    <cellStyle name="Normalny 9 12 11" xfId="9124"/>
    <cellStyle name="Normalny 9 12 11 2" xfId="19362"/>
    <cellStyle name="Normalny 9 12 12" xfId="9906"/>
    <cellStyle name="Normalny 9 12 12 2" xfId="20144"/>
    <cellStyle name="Normalny 9 12 13" xfId="10688"/>
    <cellStyle name="Normalny 9 12 13 2" xfId="20926"/>
    <cellStyle name="Normalny 9 12 14" xfId="11473"/>
    <cellStyle name="Normalny 9 12 14 2" xfId="21708"/>
    <cellStyle name="Normalny 9 12 15" xfId="12264"/>
    <cellStyle name="Normalny 9 12 2" xfId="1762"/>
    <cellStyle name="Normalny 9 12 2 2" xfId="13050"/>
    <cellStyle name="Normalny 9 12 3" xfId="2545"/>
    <cellStyle name="Normalny 9 12 3 2" xfId="13833"/>
    <cellStyle name="Normalny 9 12 4" xfId="3327"/>
    <cellStyle name="Normalny 9 12 4 2" xfId="14615"/>
    <cellStyle name="Normalny 9 12 5" xfId="4112"/>
    <cellStyle name="Normalny 9 12 5 2" xfId="15400"/>
    <cellStyle name="Normalny 9 12 6" xfId="5175"/>
    <cellStyle name="Normalny 9 12 6 2" xfId="16188"/>
    <cellStyle name="Normalny 9 12 7" xfId="6085"/>
    <cellStyle name="Normalny 9 12 8" xfId="6770"/>
    <cellStyle name="Normalny 9 12 8 2" xfId="17015"/>
    <cellStyle name="Normalny 9 12 9" xfId="7559"/>
    <cellStyle name="Normalny 9 12 9 2" xfId="17798"/>
    <cellStyle name="Normalny 9 13" xfId="1004"/>
    <cellStyle name="Normalny 9 13 10" xfId="8394"/>
    <cellStyle name="Normalny 9 13 10 2" xfId="18632"/>
    <cellStyle name="Normalny 9 13 11" xfId="9176"/>
    <cellStyle name="Normalny 9 13 11 2" xfId="19414"/>
    <cellStyle name="Normalny 9 13 12" xfId="9958"/>
    <cellStyle name="Normalny 9 13 12 2" xfId="20196"/>
    <cellStyle name="Normalny 9 13 13" xfId="10740"/>
    <cellStyle name="Normalny 9 13 13 2" xfId="20978"/>
    <cellStyle name="Normalny 9 13 14" xfId="11525"/>
    <cellStyle name="Normalny 9 13 14 2" xfId="21760"/>
    <cellStyle name="Normalny 9 13 15" xfId="12316"/>
    <cellStyle name="Normalny 9 13 2" xfId="1814"/>
    <cellStyle name="Normalny 9 13 2 2" xfId="13102"/>
    <cellStyle name="Normalny 9 13 3" xfId="2597"/>
    <cellStyle name="Normalny 9 13 3 2" xfId="13885"/>
    <cellStyle name="Normalny 9 13 4" xfId="3379"/>
    <cellStyle name="Normalny 9 13 4 2" xfId="14667"/>
    <cellStyle name="Normalny 9 13 5" xfId="4164"/>
    <cellStyle name="Normalny 9 13 5 2" xfId="15452"/>
    <cellStyle name="Normalny 9 13 6" xfId="5227"/>
    <cellStyle name="Normalny 9 13 6 2" xfId="16240"/>
    <cellStyle name="Normalny 9 13 7" xfId="6086"/>
    <cellStyle name="Normalny 9 13 8" xfId="6822"/>
    <cellStyle name="Normalny 9 13 8 2" xfId="17067"/>
    <cellStyle name="Normalny 9 13 9" xfId="7611"/>
    <cellStyle name="Normalny 9 13 9 2" xfId="17850"/>
    <cellStyle name="Normalny 9 14" xfId="1056"/>
    <cellStyle name="Normalny 9 14 10" xfId="8446"/>
    <cellStyle name="Normalny 9 14 10 2" xfId="18684"/>
    <cellStyle name="Normalny 9 14 11" xfId="9228"/>
    <cellStyle name="Normalny 9 14 11 2" xfId="19466"/>
    <cellStyle name="Normalny 9 14 12" xfId="10010"/>
    <cellStyle name="Normalny 9 14 12 2" xfId="20248"/>
    <cellStyle name="Normalny 9 14 13" xfId="10792"/>
    <cellStyle name="Normalny 9 14 13 2" xfId="21030"/>
    <cellStyle name="Normalny 9 14 14" xfId="11577"/>
    <cellStyle name="Normalny 9 14 14 2" xfId="21812"/>
    <cellStyle name="Normalny 9 14 15" xfId="12368"/>
    <cellStyle name="Normalny 9 14 2" xfId="1866"/>
    <cellStyle name="Normalny 9 14 2 2" xfId="13154"/>
    <cellStyle name="Normalny 9 14 3" xfId="2649"/>
    <cellStyle name="Normalny 9 14 3 2" xfId="13937"/>
    <cellStyle name="Normalny 9 14 4" xfId="3431"/>
    <cellStyle name="Normalny 9 14 4 2" xfId="14719"/>
    <cellStyle name="Normalny 9 14 5" xfId="4216"/>
    <cellStyle name="Normalny 9 14 5 2" xfId="15504"/>
    <cellStyle name="Normalny 9 14 6" xfId="5279"/>
    <cellStyle name="Normalny 9 14 6 2" xfId="16292"/>
    <cellStyle name="Normalny 9 14 7" xfId="6087"/>
    <cellStyle name="Normalny 9 14 8" xfId="6874"/>
    <cellStyle name="Normalny 9 14 8 2" xfId="17119"/>
    <cellStyle name="Normalny 9 14 9" xfId="7663"/>
    <cellStyle name="Normalny 9 14 9 2" xfId="17902"/>
    <cellStyle name="Normalny 9 15" xfId="1109"/>
    <cellStyle name="Normalny 9 15 10" xfId="8498"/>
    <cellStyle name="Normalny 9 15 10 2" xfId="18736"/>
    <cellStyle name="Normalny 9 15 11" xfId="9280"/>
    <cellStyle name="Normalny 9 15 11 2" xfId="19518"/>
    <cellStyle name="Normalny 9 15 12" xfId="10062"/>
    <cellStyle name="Normalny 9 15 12 2" xfId="20300"/>
    <cellStyle name="Normalny 9 15 13" xfId="10844"/>
    <cellStyle name="Normalny 9 15 13 2" xfId="21082"/>
    <cellStyle name="Normalny 9 15 14" xfId="11629"/>
    <cellStyle name="Normalny 9 15 14 2" xfId="21864"/>
    <cellStyle name="Normalny 9 15 15" xfId="12420"/>
    <cellStyle name="Normalny 9 15 2" xfId="1919"/>
    <cellStyle name="Normalny 9 15 2 2" xfId="13207"/>
    <cellStyle name="Normalny 9 15 3" xfId="2701"/>
    <cellStyle name="Normalny 9 15 3 2" xfId="13989"/>
    <cellStyle name="Normalny 9 15 4" xfId="3483"/>
    <cellStyle name="Normalny 9 15 4 2" xfId="14771"/>
    <cellStyle name="Normalny 9 15 5" xfId="4268"/>
    <cellStyle name="Normalny 9 15 5 2" xfId="15556"/>
    <cellStyle name="Normalny 9 15 6" xfId="5332"/>
    <cellStyle name="Normalny 9 15 6 2" xfId="16344"/>
    <cellStyle name="Normalny 9 15 7" xfId="6088"/>
    <cellStyle name="Normalny 9 15 8" xfId="6927"/>
    <cellStyle name="Normalny 9 15 8 2" xfId="17172"/>
    <cellStyle name="Normalny 9 15 9" xfId="7715"/>
    <cellStyle name="Normalny 9 15 9 2" xfId="17954"/>
    <cellStyle name="Normalny 9 16" xfId="1161"/>
    <cellStyle name="Normalny 9 16 10" xfId="8550"/>
    <cellStyle name="Normalny 9 16 10 2" xfId="18788"/>
    <cellStyle name="Normalny 9 16 11" xfId="9332"/>
    <cellStyle name="Normalny 9 16 11 2" xfId="19570"/>
    <cellStyle name="Normalny 9 16 12" xfId="10114"/>
    <cellStyle name="Normalny 9 16 12 2" xfId="20352"/>
    <cellStyle name="Normalny 9 16 13" xfId="10896"/>
    <cellStyle name="Normalny 9 16 13 2" xfId="21134"/>
    <cellStyle name="Normalny 9 16 14" xfId="11681"/>
    <cellStyle name="Normalny 9 16 14 2" xfId="21916"/>
    <cellStyle name="Normalny 9 16 15" xfId="12472"/>
    <cellStyle name="Normalny 9 16 2" xfId="1971"/>
    <cellStyle name="Normalny 9 16 2 2" xfId="13259"/>
    <cellStyle name="Normalny 9 16 3" xfId="2753"/>
    <cellStyle name="Normalny 9 16 3 2" xfId="14041"/>
    <cellStyle name="Normalny 9 16 4" xfId="3535"/>
    <cellStyle name="Normalny 9 16 4 2" xfId="14823"/>
    <cellStyle name="Normalny 9 16 5" xfId="4320"/>
    <cellStyle name="Normalny 9 16 5 2" xfId="15608"/>
    <cellStyle name="Normalny 9 16 6" xfId="5384"/>
    <cellStyle name="Normalny 9 16 6 2" xfId="16396"/>
    <cellStyle name="Normalny 9 16 7" xfId="6089"/>
    <cellStyle name="Normalny 9 16 8" xfId="6979"/>
    <cellStyle name="Normalny 9 16 8 2" xfId="17224"/>
    <cellStyle name="Normalny 9 16 9" xfId="7767"/>
    <cellStyle name="Normalny 9 16 9 2" xfId="18006"/>
    <cellStyle name="Normalny 9 17" xfId="1215"/>
    <cellStyle name="Normalny 9 17 2" xfId="12526"/>
    <cellStyle name="Normalny 9 18" xfId="2025"/>
    <cellStyle name="Normalny 9 18 2" xfId="13313"/>
    <cellStyle name="Normalny 9 19" xfId="2807"/>
    <cellStyle name="Normalny 9 19 2" xfId="14095"/>
    <cellStyle name="Normalny 9 2" xfId="276"/>
    <cellStyle name="Normalny 9 2 10" xfId="7874"/>
    <cellStyle name="Normalny 9 2 10 2" xfId="18112"/>
    <cellStyle name="Normalny 9 2 11" xfId="8656"/>
    <cellStyle name="Normalny 9 2 11 2" xfId="18894"/>
    <cellStyle name="Normalny 9 2 12" xfId="9438"/>
    <cellStyle name="Normalny 9 2 12 2" xfId="19676"/>
    <cellStyle name="Normalny 9 2 13" xfId="10220"/>
    <cellStyle name="Normalny 9 2 13 2" xfId="20458"/>
    <cellStyle name="Normalny 9 2 14" xfId="11003"/>
    <cellStyle name="Normalny 9 2 14 2" xfId="21240"/>
    <cellStyle name="Normalny 9 2 15" xfId="11787"/>
    <cellStyle name="Normalny 9 2 2" xfId="1267"/>
    <cellStyle name="Normalny 9 2 2 2" xfId="12578"/>
    <cellStyle name="Normalny 9 2 3" xfId="2077"/>
    <cellStyle name="Normalny 9 2 3 2" xfId="13365"/>
    <cellStyle name="Normalny 9 2 4" xfId="2859"/>
    <cellStyle name="Normalny 9 2 4 2" xfId="14147"/>
    <cellStyle name="Normalny 9 2 5" xfId="3641"/>
    <cellStyle name="Normalny 9 2 5 2" xfId="14929"/>
    <cellStyle name="Normalny 9 2 6" xfId="4561"/>
    <cellStyle name="Normalny 9 2 6 2" xfId="15717"/>
    <cellStyle name="Normalny 9 2 7" xfId="6090"/>
    <cellStyle name="Normalny 9 2 8" xfId="6296"/>
    <cellStyle name="Normalny 9 2 8 2" xfId="16545"/>
    <cellStyle name="Normalny 9 2 9" xfId="7086"/>
    <cellStyle name="Normalny 9 2 9 2" xfId="17330"/>
    <cellStyle name="Normalny 9 20" xfId="3589"/>
    <cellStyle name="Normalny 9 20 2" xfId="14877"/>
    <cellStyle name="Normalny 9 21" xfId="4505"/>
    <cellStyle name="Normalny 9 21 2" xfId="15665"/>
    <cellStyle name="Normalny 9 22" xfId="6082"/>
    <cellStyle name="Normalny 9 23" xfId="6243"/>
    <cellStyle name="Normalny 9 23 2" xfId="16492"/>
    <cellStyle name="Normalny 9 24" xfId="7034"/>
    <cellStyle name="Normalny 9 24 2" xfId="17278"/>
    <cellStyle name="Normalny 9 25" xfId="7822"/>
    <cellStyle name="Normalny 9 25 2" xfId="18060"/>
    <cellStyle name="Normalny 9 26" xfId="8604"/>
    <cellStyle name="Normalny 9 26 2" xfId="18842"/>
    <cellStyle name="Normalny 9 27" xfId="9386"/>
    <cellStyle name="Normalny 9 27 2" xfId="19624"/>
    <cellStyle name="Normalny 9 28" xfId="10168"/>
    <cellStyle name="Normalny 9 28 2" xfId="20406"/>
    <cellStyle name="Normalny 9 29" xfId="10950"/>
    <cellStyle name="Normalny 9 29 2" xfId="21188"/>
    <cellStyle name="Normalny 9 3" xfId="328"/>
    <cellStyle name="Normalny 9 3 10" xfId="7926"/>
    <cellStyle name="Normalny 9 3 10 2" xfId="18164"/>
    <cellStyle name="Normalny 9 3 11" xfId="8708"/>
    <cellStyle name="Normalny 9 3 11 2" xfId="18946"/>
    <cellStyle name="Normalny 9 3 12" xfId="9490"/>
    <cellStyle name="Normalny 9 3 12 2" xfId="19728"/>
    <cellStyle name="Normalny 9 3 13" xfId="10272"/>
    <cellStyle name="Normalny 9 3 13 2" xfId="20510"/>
    <cellStyle name="Normalny 9 3 14" xfId="11055"/>
    <cellStyle name="Normalny 9 3 14 2" xfId="21292"/>
    <cellStyle name="Normalny 9 3 15" xfId="11839"/>
    <cellStyle name="Normalny 9 3 2" xfId="1319"/>
    <cellStyle name="Normalny 9 3 2 2" xfId="12630"/>
    <cellStyle name="Normalny 9 3 3" xfId="2129"/>
    <cellStyle name="Normalny 9 3 3 2" xfId="13417"/>
    <cellStyle name="Normalny 9 3 4" xfId="2911"/>
    <cellStyle name="Normalny 9 3 4 2" xfId="14199"/>
    <cellStyle name="Normalny 9 3 5" xfId="3693"/>
    <cellStyle name="Normalny 9 3 5 2" xfId="14981"/>
    <cellStyle name="Normalny 9 3 6" xfId="4613"/>
    <cellStyle name="Normalny 9 3 6 2" xfId="15769"/>
    <cellStyle name="Normalny 9 3 7" xfId="6091"/>
    <cellStyle name="Normalny 9 3 8" xfId="6348"/>
    <cellStyle name="Normalny 9 3 8 2" xfId="16597"/>
    <cellStyle name="Normalny 9 3 9" xfId="7138"/>
    <cellStyle name="Normalny 9 3 9 2" xfId="17382"/>
    <cellStyle name="Normalny 9 30" xfId="11735"/>
    <cellStyle name="Normalny 9 4" xfId="380"/>
    <cellStyle name="Normalny 9 4 10" xfId="7978"/>
    <cellStyle name="Normalny 9 4 10 2" xfId="18216"/>
    <cellStyle name="Normalny 9 4 11" xfId="8760"/>
    <cellStyle name="Normalny 9 4 11 2" xfId="18998"/>
    <cellStyle name="Normalny 9 4 12" xfId="9542"/>
    <cellStyle name="Normalny 9 4 12 2" xfId="19780"/>
    <cellStyle name="Normalny 9 4 13" xfId="10324"/>
    <cellStyle name="Normalny 9 4 13 2" xfId="20562"/>
    <cellStyle name="Normalny 9 4 14" xfId="11107"/>
    <cellStyle name="Normalny 9 4 14 2" xfId="21344"/>
    <cellStyle name="Normalny 9 4 15" xfId="11891"/>
    <cellStyle name="Normalny 9 4 2" xfId="1371"/>
    <cellStyle name="Normalny 9 4 2 2" xfId="12682"/>
    <cellStyle name="Normalny 9 4 3" xfId="2181"/>
    <cellStyle name="Normalny 9 4 3 2" xfId="13469"/>
    <cellStyle name="Normalny 9 4 4" xfId="2963"/>
    <cellStyle name="Normalny 9 4 4 2" xfId="14251"/>
    <cellStyle name="Normalny 9 4 5" xfId="3745"/>
    <cellStyle name="Normalny 9 4 5 2" xfId="15033"/>
    <cellStyle name="Normalny 9 4 6" xfId="4665"/>
    <cellStyle name="Normalny 9 4 6 2" xfId="15821"/>
    <cellStyle name="Normalny 9 4 7" xfId="6092"/>
    <cellStyle name="Normalny 9 4 8" xfId="6400"/>
    <cellStyle name="Normalny 9 4 8 2" xfId="16649"/>
    <cellStyle name="Normalny 9 4 9" xfId="7190"/>
    <cellStyle name="Normalny 9 4 9 2" xfId="17434"/>
    <cellStyle name="Normalny 9 5" xfId="432"/>
    <cellStyle name="Normalny 9 5 10" xfId="8030"/>
    <cellStyle name="Normalny 9 5 10 2" xfId="18268"/>
    <cellStyle name="Normalny 9 5 11" xfId="8812"/>
    <cellStyle name="Normalny 9 5 11 2" xfId="19050"/>
    <cellStyle name="Normalny 9 5 12" xfId="9594"/>
    <cellStyle name="Normalny 9 5 12 2" xfId="19832"/>
    <cellStyle name="Normalny 9 5 13" xfId="10376"/>
    <cellStyle name="Normalny 9 5 13 2" xfId="20614"/>
    <cellStyle name="Normalny 9 5 14" xfId="11159"/>
    <cellStyle name="Normalny 9 5 14 2" xfId="21396"/>
    <cellStyle name="Normalny 9 5 15" xfId="11943"/>
    <cellStyle name="Normalny 9 5 2" xfId="1423"/>
    <cellStyle name="Normalny 9 5 2 2" xfId="12734"/>
    <cellStyle name="Normalny 9 5 3" xfId="2233"/>
    <cellStyle name="Normalny 9 5 3 2" xfId="13521"/>
    <cellStyle name="Normalny 9 5 4" xfId="3015"/>
    <cellStyle name="Normalny 9 5 4 2" xfId="14303"/>
    <cellStyle name="Normalny 9 5 5" xfId="3797"/>
    <cellStyle name="Normalny 9 5 5 2" xfId="15085"/>
    <cellStyle name="Normalny 9 5 6" xfId="4717"/>
    <cellStyle name="Normalny 9 5 6 2" xfId="15873"/>
    <cellStyle name="Normalny 9 5 7" xfId="6093"/>
    <cellStyle name="Normalny 9 5 8" xfId="6452"/>
    <cellStyle name="Normalny 9 5 8 2" xfId="16701"/>
    <cellStyle name="Normalny 9 5 9" xfId="7242"/>
    <cellStyle name="Normalny 9 5 9 2" xfId="17486"/>
    <cellStyle name="Normalny 9 6" xfId="484"/>
    <cellStyle name="Normalny 9 6 10" xfId="8082"/>
    <cellStyle name="Normalny 9 6 10 2" xfId="18320"/>
    <cellStyle name="Normalny 9 6 11" xfId="8864"/>
    <cellStyle name="Normalny 9 6 11 2" xfId="19102"/>
    <cellStyle name="Normalny 9 6 12" xfId="9646"/>
    <cellStyle name="Normalny 9 6 12 2" xfId="19884"/>
    <cellStyle name="Normalny 9 6 13" xfId="10428"/>
    <cellStyle name="Normalny 9 6 13 2" xfId="20666"/>
    <cellStyle name="Normalny 9 6 14" xfId="11211"/>
    <cellStyle name="Normalny 9 6 14 2" xfId="21448"/>
    <cellStyle name="Normalny 9 6 15" xfId="11995"/>
    <cellStyle name="Normalny 9 6 2" xfId="1475"/>
    <cellStyle name="Normalny 9 6 2 2" xfId="12786"/>
    <cellStyle name="Normalny 9 6 3" xfId="2285"/>
    <cellStyle name="Normalny 9 6 3 2" xfId="13573"/>
    <cellStyle name="Normalny 9 6 4" xfId="3067"/>
    <cellStyle name="Normalny 9 6 4 2" xfId="14355"/>
    <cellStyle name="Normalny 9 6 5" xfId="3849"/>
    <cellStyle name="Normalny 9 6 5 2" xfId="15137"/>
    <cellStyle name="Normalny 9 6 6" xfId="4769"/>
    <cellStyle name="Normalny 9 6 6 2" xfId="15925"/>
    <cellStyle name="Normalny 9 6 7" xfId="6094"/>
    <cellStyle name="Normalny 9 6 8" xfId="6504"/>
    <cellStyle name="Normalny 9 6 8 2" xfId="16753"/>
    <cellStyle name="Normalny 9 6 9" xfId="7294"/>
    <cellStyle name="Normalny 9 6 9 2" xfId="17538"/>
    <cellStyle name="Normalny 9 7" xfId="598"/>
    <cellStyle name="Normalny 9 7 2" xfId="6095"/>
    <cellStyle name="Normalny 9 8" xfId="673"/>
    <cellStyle name="Normalny 9 8 10" xfId="8134"/>
    <cellStyle name="Normalny 9 8 10 2" xfId="18372"/>
    <cellStyle name="Normalny 9 8 11" xfId="8916"/>
    <cellStyle name="Normalny 9 8 11 2" xfId="19154"/>
    <cellStyle name="Normalny 9 8 12" xfId="9698"/>
    <cellStyle name="Normalny 9 8 12 2" xfId="19936"/>
    <cellStyle name="Normalny 9 8 13" xfId="10480"/>
    <cellStyle name="Normalny 9 8 13 2" xfId="20718"/>
    <cellStyle name="Normalny 9 8 14" xfId="11263"/>
    <cellStyle name="Normalny 9 8 14 2" xfId="21500"/>
    <cellStyle name="Normalny 9 8 15" xfId="12052"/>
    <cellStyle name="Normalny 9 8 2" xfId="1535"/>
    <cellStyle name="Normalny 9 8 2 2" xfId="12839"/>
    <cellStyle name="Normalny 9 8 3" xfId="2337"/>
    <cellStyle name="Normalny 9 8 3 2" xfId="13625"/>
    <cellStyle name="Normalny 9 8 4" xfId="3119"/>
    <cellStyle name="Normalny 9 8 4 2" xfId="14407"/>
    <cellStyle name="Normalny 9 8 5" xfId="3902"/>
    <cellStyle name="Normalny 9 8 5 2" xfId="15190"/>
    <cellStyle name="Normalny 9 8 6" xfId="4933"/>
    <cellStyle name="Normalny 9 8 6 2" xfId="15978"/>
    <cellStyle name="Normalny 9 8 7" xfId="6096"/>
    <cellStyle name="Normalny 9 8 8" xfId="6557"/>
    <cellStyle name="Normalny 9 8 8 2" xfId="16805"/>
    <cellStyle name="Normalny 9 8 9" xfId="7347"/>
    <cellStyle name="Normalny 9 8 9 2" xfId="17590"/>
    <cellStyle name="Normalny 9 9" xfId="733"/>
    <cellStyle name="Normalny 9 9 10" xfId="8178"/>
    <cellStyle name="Normalny 9 9 10 2" xfId="18416"/>
    <cellStyle name="Normalny 9 9 11" xfId="8960"/>
    <cellStyle name="Normalny 9 9 11 2" xfId="19198"/>
    <cellStyle name="Normalny 9 9 12" xfId="9742"/>
    <cellStyle name="Normalny 9 9 12 2" xfId="19980"/>
    <cellStyle name="Normalny 9 9 13" xfId="10524"/>
    <cellStyle name="Normalny 9 9 13 2" xfId="20762"/>
    <cellStyle name="Normalny 9 9 14" xfId="11308"/>
    <cellStyle name="Normalny 9 9 14 2" xfId="21544"/>
    <cellStyle name="Normalny 9 9 15" xfId="12100"/>
    <cellStyle name="Normalny 9 9 2" xfId="1589"/>
    <cellStyle name="Normalny 9 9 2 2" xfId="12886"/>
    <cellStyle name="Normalny 9 9 3" xfId="2381"/>
    <cellStyle name="Normalny 9 9 3 2" xfId="13669"/>
    <cellStyle name="Normalny 9 9 4" xfId="3163"/>
    <cellStyle name="Normalny 9 9 4 2" xfId="14451"/>
    <cellStyle name="Normalny 9 9 5" xfId="3947"/>
    <cellStyle name="Normalny 9 9 5 2" xfId="15235"/>
    <cellStyle name="Normalny 9 9 6" xfId="4984"/>
    <cellStyle name="Normalny 9 9 6 2" xfId="16022"/>
    <cellStyle name="Normalny 9 9 7" xfId="6097"/>
    <cellStyle name="Normalny 9 9 8" xfId="6603"/>
    <cellStyle name="Normalny 9 9 8 2" xfId="16850"/>
    <cellStyle name="Normalny 9 9 9" xfId="7393"/>
    <cellStyle name="Normalny 9 9 9 2" xfId="17634"/>
    <cellStyle name="Note" xfId="189"/>
    <cellStyle name="Note 1" xfId="190"/>
    <cellStyle name="Note 1 2" xfId="599"/>
    <cellStyle name="Note 1 2 2" xfId="6099"/>
    <cellStyle name="Note 1 3" xfId="674"/>
    <cellStyle name="Note 1 3 2" xfId="1536"/>
    <cellStyle name="Note 1 3 2 2" xfId="12840"/>
    <cellStyle name="Note 1 3 3" xfId="4325"/>
    <cellStyle name="Note 1 3 3 2" xfId="15613"/>
    <cellStyle name="Note 1 3 4" xfId="6100"/>
    <cellStyle name="Note 1 3 5" xfId="6558"/>
    <cellStyle name="Note 1 3 5 2" xfId="16806"/>
    <cellStyle name="Note 1 3 6" xfId="7348"/>
    <cellStyle name="Note 1 4" xfId="812"/>
    <cellStyle name="Note 1 4 2" xfId="4324"/>
    <cellStyle name="Note 1 4 2 2" xfId="15612"/>
    <cellStyle name="Note 1 4 3" xfId="6101"/>
    <cellStyle name="Note 1 4 4" xfId="6665"/>
    <cellStyle name="Note 1 4 4 2" xfId="16911"/>
    <cellStyle name="Note 1 4 5" xfId="7454"/>
    <cellStyle name="Note 1 5" xfId="1057"/>
    <cellStyle name="Note 1 5 2" xfId="1867"/>
    <cellStyle name="Note 1 5 2 2" xfId="13155"/>
    <cellStyle name="Note 1 5 3" xfId="6102"/>
    <cellStyle name="Note 1 5 4" xfId="6875"/>
    <cellStyle name="Note 1 5 4 2" xfId="17120"/>
    <cellStyle name="Note 1 5 5" xfId="6982"/>
    <cellStyle name="Note 1 6" xfId="6098"/>
    <cellStyle name="Note 1 7" xfId="6244"/>
    <cellStyle name="Note 1 7 2" xfId="16493"/>
    <cellStyle name="Note 16" xfId="191"/>
    <cellStyle name="Note 16 2" xfId="6103"/>
    <cellStyle name="Note 16 2 2" xfId="16399"/>
    <cellStyle name="Note 19" xfId="600"/>
    <cellStyle name="Note 19 2" xfId="6104"/>
    <cellStyle name="Note 19 2 2" xfId="16400"/>
    <cellStyle name="Note 2" xfId="192"/>
    <cellStyle name="Note 2 2" xfId="601"/>
    <cellStyle name="Note 2 2 2" xfId="6106"/>
    <cellStyle name="Note 2 2 2 2" xfId="16402"/>
    <cellStyle name="Note 2 3" xfId="6105"/>
    <cellStyle name="Note 2 3 2" xfId="16401"/>
    <cellStyle name="Note 20" xfId="737"/>
    <cellStyle name="Note 20 2" xfId="6107"/>
    <cellStyle name="Note 20 2 2" xfId="16403"/>
    <cellStyle name="PLAN - nagłówek" xfId="193"/>
    <cellStyle name="PLAN - nagłówek 10" xfId="671"/>
    <cellStyle name="PLAN - nagłówek 10 2" xfId="1533"/>
    <cellStyle name="PLAN - nagłówek 10 3" xfId="6108"/>
    <cellStyle name="PLAN - nagłówek 10 3 2" xfId="16404"/>
    <cellStyle name="PLAN - nagłówek 11" xfId="738"/>
    <cellStyle name="PLAN - nagłówek 11 2" xfId="1593"/>
    <cellStyle name="PLAN - nagłówek 11 3" xfId="6109"/>
    <cellStyle name="PLAN - nagłówek 11 3 2" xfId="16405"/>
    <cellStyle name="PLAN - nagłówek 12" xfId="734"/>
    <cellStyle name="PLAN - nagłówek 12 2" xfId="1590"/>
    <cellStyle name="PLAN - nagłówek 12 3" xfId="6110"/>
    <cellStyle name="PLAN - nagłówek 12 3 2" xfId="16406"/>
    <cellStyle name="PLAN - nagłówek 13" xfId="837"/>
    <cellStyle name="PLAN - nagłówek 13 2" xfId="6111"/>
    <cellStyle name="PLAN - nagłówek 13 2 2" xfId="16407"/>
    <cellStyle name="PLAN - nagłówek 14" xfId="842"/>
    <cellStyle name="PLAN - nagłówek 14 2" xfId="6112"/>
    <cellStyle name="PLAN - nagłówek 14 2 2" xfId="16408"/>
    <cellStyle name="PLAN - nagłówek 2" xfId="194"/>
    <cellStyle name="PLAN - nagłówek 2 2" xfId="603"/>
    <cellStyle name="PLAN - nagłówek 2 2 2" xfId="1477"/>
    <cellStyle name="PLAN - nagłówek 2 2 2 2" xfId="12787"/>
    <cellStyle name="PLAN - nagłówek 2 2 3" xfId="3850"/>
    <cellStyle name="PLAN - nagłówek 2 2 3 2" xfId="15138"/>
    <cellStyle name="PLAN - nagłówek 2 2 4" xfId="4880"/>
    <cellStyle name="PLAN - nagłówek 2 2 4 2" xfId="15926"/>
    <cellStyle name="PLAN - nagłówek 2 2 5" xfId="6114"/>
    <cellStyle name="PLAN - nagłówek 2 2 6" xfId="6505"/>
    <cellStyle name="PLAN - nagłówek 2 2 7" xfId="7295"/>
    <cellStyle name="PLAN - nagłówek 2 3" xfId="739"/>
    <cellStyle name="PLAN - nagłówek 2 3 2" xfId="3948"/>
    <cellStyle name="PLAN - nagłówek 2 3 2 2" xfId="15236"/>
    <cellStyle name="PLAN - nagłówek 2 3 3" xfId="4323"/>
    <cellStyle name="PLAN - nagłówek 2 3 3 2" xfId="15611"/>
    <cellStyle name="PLAN - nagłówek 2 3 4" xfId="4988"/>
    <cellStyle name="PLAN - nagłówek 2 3 4 2" xfId="16023"/>
    <cellStyle name="PLAN - nagłówek 2 3 5" xfId="6115"/>
    <cellStyle name="PLAN - nagłówek 2 3 6" xfId="6604"/>
    <cellStyle name="PLAN - nagłówek 2 3 7" xfId="7770"/>
    <cellStyle name="PLAN - nagłówek 2 4" xfId="732"/>
    <cellStyle name="PLAN - nagłówek 2 4 2" xfId="1588"/>
    <cellStyle name="PLAN - nagłówek 2 4 2 2" xfId="12885"/>
    <cellStyle name="PLAN - nagłówek 2 4 3" xfId="3946"/>
    <cellStyle name="PLAN - nagłówek 2 4 3 2" xfId="15234"/>
    <cellStyle name="PLAN - nagłówek 2 4 4" xfId="6116"/>
    <cellStyle name="PLAN - nagłówek 2 4 5" xfId="6602"/>
    <cellStyle name="PLAN - nagłówek 2 4 6" xfId="7392"/>
    <cellStyle name="PLAN - nagłówek 2 5" xfId="895"/>
    <cellStyle name="PLAN - nagłówek 2 5 2" xfId="5121"/>
    <cellStyle name="PLAN - nagłówek 2 5 2 2" xfId="16135"/>
    <cellStyle name="PLAN - nagłówek 2 5 3" xfId="6117"/>
    <cellStyle name="PLAN - nagłówek 2 5 4" xfId="6717"/>
    <cellStyle name="PLAN - nagłówek 2 5 5" xfId="7506"/>
    <cellStyle name="PLAN - nagłówek 2 6" xfId="6113"/>
    <cellStyle name="PLAN - nagłówek 3" xfId="195"/>
    <cellStyle name="PLAN - nagłówek 3 2" xfId="604"/>
    <cellStyle name="PLAN - nagłówek 3 2 2" xfId="1478"/>
    <cellStyle name="PLAN - nagłówek 3 2 3" xfId="6119"/>
    <cellStyle name="PLAN - nagłówek 3 2 3 2" xfId="16410"/>
    <cellStyle name="PLAN - nagłówek 3 2 4" xfId="11997"/>
    <cellStyle name="PLAN - nagłówek 3 3" xfId="672"/>
    <cellStyle name="PLAN - nagłówek 3 3 2" xfId="1534"/>
    <cellStyle name="PLAN - nagłówek 3 3 3" xfId="6120"/>
    <cellStyle name="PLAN - nagłówek 3 3 3 2" xfId="16411"/>
    <cellStyle name="PLAN - nagłówek 3 4" xfId="740"/>
    <cellStyle name="PLAN - nagłówek 3 4 2" xfId="1594"/>
    <cellStyle name="PLAN - nagłówek 3 4 3" xfId="6121"/>
    <cellStyle name="PLAN - nagłówek 3 4 3 2" xfId="16412"/>
    <cellStyle name="PLAN - nagłówek 3 5" xfId="838"/>
    <cellStyle name="PLAN - nagłówek 3 5 2" xfId="6122"/>
    <cellStyle name="PLAN - nagłówek 3 5 2 2" xfId="16413"/>
    <cellStyle name="PLAN - nagłówek 3 6" xfId="6118"/>
    <cellStyle name="PLAN - nagłówek 3 6 2" xfId="16409"/>
    <cellStyle name="PLAN - nagłówek 4" xfId="196"/>
    <cellStyle name="PLAN - nagłówek 4 2" xfId="605"/>
    <cellStyle name="PLAN - nagłówek 4 2 2" xfId="6124"/>
    <cellStyle name="PLAN - nagłówek 4 3" xfId="679"/>
    <cellStyle name="PLAN - nagłówek 4 3 2" xfId="1541"/>
    <cellStyle name="PLAN - nagłówek 4 3 2 2" xfId="12841"/>
    <cellStyle name="PLAN - nagłówek 4 3 3" xfId="6125"/>
    <cellStyle name="PLAN - nagłówek 4 3 4" xfId="11264"/>
    <cellStyle name="PLAN - nagłówek 4 4" xfId="814"/>
    <cellStyle name="PLAN - nagłówek 4 4 2" xfId="6126"/>
    <cellStyle name="PLAN - nagłówek 4 4 3" xfId="11369"/>
    <cellStyle name="PLAN - nagłówek 4 5" xfId="6123"/>
    <cellStyle name="PLAN - nagłówek 4 6" xfId="10951"/>
    <cellStyle name="PLAN - nagłówek 5" xfId="197"/>
    <cellStyle name="PLAN - nagłówek 5 2" xfId="606"/>
    <cellStyle name="PLAN - nagłówek 5 2 2" xfId="1479"/>
    <cellStyle name="PLAN - nagłówek 5 2 3" xfId="6128"/>
    <cellStyle name="PLAN - nagłówek 5 2 3 2" xfId="16415"/>
    <cellStyle name="PLAN - nagłówek 5 2 4" xfId="11998"/>
    <cellStyle name="PLAN - nagłówek 5 3" xfId="680"/>
    <cellStyle name="PLAN - nagłówek 5 3 2" xfId="1542"/>
    <cellStyle name="PLAN - nagłówek 5 3 3" xfId="6129"/>
    <cellStyle name="PLAN - nagłówek 5 3 3 2" xfId="16416"/>
    <cellStyle name="PLAN - nagłówek 5 3 4" xfId="12054"/>
    <cellStyle name="PLAN - nagłówek 5 4" xfId="675"/>
    <cellStyle name="PLAN - nagłówek 5 4 2" xfId="1537"/>
    <cellStyle name="PLAN - nagłówek 5 4 3" xfId="6130"/>
    <cellStyle name="PLAN - nagłówek 5 4 3 2" xfId="16417"/>
    <cellStyle name="PLAN - nagłówek 5 5" xfId="741"/>
    <cellStyle name="PLAN - nagłówek 5 5 2" xfId="1595"/>
    <cellStyle name="PLAN - nagłówek 5 5 3" xfId="6131"/>
    <cellStyle name="PLAN - nagłówek 5 5 3 2" xfId="16418"/>
    <cellStyle name="PLAN - nagłówek 5 6" xfId="735"/>
    <cellStyle name="PLAN - nagłówek 5 6 2" xfId="1591"/>
    <cellStyle name="PLAN - nagłówek 5 6 3" xfId="6132"/>
    <cellStyle name="PLAN - nagłówek 5 6 3 2" xfId="16419"/>
    <cellStyle name="PLAN - nagłówek 5 7" xfId="839"/>
    <cellStyle name="PLAN - nagłówek 5 7 2" xfId="6133"/>
    <cellStyle name="PLAN - nagłówek 5 7 2 2" xfId="16420"/>
    <cellStyle name="PLAN - nagłówek 5 8" xfId="900"/>
    <cellStyle name="PLAN - nagłówek 5 8 2" xfId="6134"/>
    <cellStyle name="PLAN - nagłówek 5 8 2 2" xfId="16421"/>
    <cellStyle name="PLAN - nagłówek 5 9" xfId="6127"/>
    <cellStyle name="PLAN - nagłówek 5 9 2" xfId="16414"/>
    <cellStyle name="PLAN - nagłówek 6" xfId="198"/>
    <cellStyle name="PLAN - nagłówek 6 2" xfId="607"/>
    <cellStyle name="PLAN - nagłówek 6 2 2" xfId="1480"/>
    <cellStyle name="PLAN - nagłówek 6 2 3" xfId="6136"/>
    <cellStyle name="PLAN - nagłówek 6 2 3 2" xfId="16423"/>
    <cellStyle name="PLAN - nagłówek 6 2 4" xfId="11999"/>
    <cellStyle name="PLAN - nagłówek 6 3" xfId="681"/>
    <cellStyle name="PLAN - nagłówek 6 3 2" xfId="1543"/>
    <cellStyle name="PLAN - nagłówek 6 3 3" xfId="6137"/>
    <cellStyle name="PLAN - nagłówek 6 3 3 2" xfId="16424"/>
    <cellStyle name="PLAN - nagłówek 6 3 4" xfId="12055"/>
    <cellStyle name="PLAN - nagłówek 6 4" xfId="676"/>
    <cellStyle name="PLAN - nagłówek 6 4 2" xfId="1538"/>
    <cellStyle name="PLAN - nagłówek 6 4 3" xfId="6138"/>
    <cellStyle name="PLAN - nagłówek 6 4 3 2" xfId="16425"/>
    <cellStyle name="PLAN - nagłówek 6 5" xfId="742"/>
    <cellStyle name="PLAN - nagłówek 6 5 2" xfId="1596"/>
    <cellStyle name="PLAN - nagłówek 6 5 3" xfId="6139"/>
    <cellStyle name="PLAN - nagłówek 6 5 3 2" xfId="16426"/>
    <cellStyle name="PLAN - nagłówek 6 6" xfId="748"/>
    <cellStyle name="PLAN - nagłówek 6 6 2" xfId="1598"/>
    <cellStyle name="PLAN - nagłówek 6 6 3" xfId="6140"/>
    <cellStyle name="PLAN - nagłówek 6 6 3 2" xfId="16427"/>
    <cellStyle name="PLAN - nagłówek 6 7" xfId="840"/>
    <cellStyle name="PLAN - nagłówek 6 7 2" xfId="6141"/>
    <cellStyle name="PLAN - nagłówek 6 7 2 2" xfId="16428"/>
    <cellStyle name="PLAN - nagłówek 6 8" xfId="899"/>
    <cellStyle name="PLAN - nagłówek 6 8 2" xfId="6142"/>
    <cellStyle name="PLAN - nagłówek 6 8 2 2" xfId="16429"/>
    <cellStyle name="PLAN - nagłówek 6 9" xfId="6135"/>
    <cellStyle name="PLAN - nagłówek 6 9 2" xfId="16422"/>
    <cellStyle name="PLAN - nagłówek 7" xfId="199"/>
    <cellStyle name="PLAN - nagłówek 7 10" xfId="6143"/>
    <cellStyle name="PLAN - nagłówek 7 10 2" xfId="16430"/>
    <cellStyle name="PLAN - nagłówek 7 2" xfId="608"/>
    <cellStyle name="PLAN - nagłówek 7 2 2" xfId="1481"/>
    <cellStyle name="PLAN - nagłówek 7 2 3" xfId="6144"/>
    <cellStyle name="PLAN - nagłówek 7 2 3 2" xfId="16431"/>
    <cellStyle name="PLAN - nagłówek 7 2 4" xfId="12000"/>
    <cellStyle name="PLAN - nagłówek 7 3" xfId="682"/>
    <cellStyle name="PLAN - nagłówek 7 3 2" xfId="1544"/>
    <cellStyle name="PLAN - nagłówek 7 3 3" xfId="6145"/>
    <cellStyle name="PLAN - nagłówek 7 3 3 2" xfId="16432"/>
    <cellStyle name="PLAN - nagłówek 7 3 4" xfId="12056"/>
    <cellStyle name="PLAN - nagłówek 7 4" xfId="678"/>
    <cellStyle name="PLAN - nagłówek 7 4 2" xfId="1540"/>
    <cellStyle name="PLAN - nagłówek 7 4 3" xfId="6146"/>
    <cellStyle name="PLAN - nagłówek 7 4 3 2" xfId="16433"/>
    <cellStyle name="PLAN - nagłówek 7 5" xfId="743"/>
    <cellStyle name="PLAN - nagłówek 7 5 2" xfId="1597"/>
    <cellStyle name="PLAN - nagłówek 7 5 3" xfId="6147"/>
    <cellStyle name="PLAN - nagłówek 7 5 3 2" xfId="16434"/>
    <cellStyle name="PLAN - nagłówek 7 6" xfId="736"/>
    <cellStyle name="PLAN - nagłówek 7 6 2" xfId="1592"/>
    <cellStyle name="PLAN - nagłówek 7 6 3" xfId="6148"/>
    <cellStyle name="PLAN - nagłówek 7 6 3 2" xfId="16435"/>
    <cellStyle name="PLAN - nagłówek 7 7" xfId="841"/>
    <cellStyle name="PLAN - nagłówek 7 7 2" xfId="6149"/>
    <cellStyle name="PLAN - nagłówek 7 7 2 2" xfId="16436"/>
    <cellStyle name="PLAN - nagłówek 7 8" xfId="843"/>
    <cellStyle name="PLAN - nagłówek 7 8 2" xfId="6150"/>
    <cellStyle name="PLAN - nagłówek 7 8 2 2" xfId="16437"/>
    <cellStyle name="PLAN - nagłówek 7 9" xfId="898"/>
    <cellStyle name="PLAN - nagłówek 7 9 2" xfId="6151"/>
    <cellStyle name="PLAN - nagłówek 7 9 2 2" xfId="16438"/>
    <cellStyle name="PLAN - nagłówek 8" xfId="602"/>
    <cellStyle name="PLAN - nagłówek 8 2" xfId="1476"/>
    <cellStyle name="PLAN - nagłówek 8 3" xfId="6152"/>
    <cellStyle name="PLAN - nagłówek 8 3 2" xfId="16439"/>
    <cellStyle name="PLAN - nagłówek 8 4" xfId="11996"/>
    <cellStyle name="PLAN - nagłówek 9" xfId="677"/>
    <cellStyle name="PLAN - nagłówek 9 2" xfId="1539"/>
    <cellStyle name="PLAN - nagłówek 9 3" xfId="6153"/>
    <cellStyle name="PLAN - nagłówek 9 3 2" xfId="16440"/>
    <cellStyle name="PLAN - nagłówek 9 4" xfId="12053"/>
    <cellStyle name="Result" xfId="200"/>
    <cellStyle name="Result 1" xfId="201"/>
    <cellStyle name="Result 1 2" xfId="202"/>
    <cellStyle name="Result 1 2 2" xfId="609"/>
    <cellStyle name="Result 1 2 2 2" xfId="6155"/>
    <cellStyle name="Result 1 2 3" xfId="6154"/>
    <cellStyle name="Result 2" xfId="203"/>
    <cellStyle name="Result 2 2" xfId="6156"/>
    <cellStyle name="Result 21" xfId="744"/>
    <cellStyle name="Result 21 2" xfId="6157"/>
    <cellStyle name="Result 3" xfId="6158"/>
    <cellStyle name="Result2" xfId="204"/>
    <cellStyle name="Result2 1" xfId="205"/>
    <cellStyle name="Result2 1 2" xfId="206"/>
    <cellStyle name="Result2 1 2 2" xfId="611"/>
    <cellStyle name="Result2 1 2 2 2" xfId="6160"/>
    <cellStyle name="Result2 1 2 3" xfId="6159"/>
    <cellStyle name="Result2 1 3" xfId="610"/>
    <cellStyle name="Result2 1 3 2" xfId="6161"/>
    <cellStyle name="Result2 2" xfId="207"/>
    <cellStyle name="Result2 2 2" xfId="6162"/>
    <cellStyle name="Result2 3" xfId="6163"/>
    <cellStyle name="Status" xfId="208"/>
    <cellStyle name="Status 1" xfId="209"/>
    <cellStyle name="Status 1 2" xfId="612"/>
    <cellStyle name="Status 1 2 2" xfId="6165"/>
    <cellStyle name="Status 1 3" xfId="6164"/>
    <cellStyle name="Status 17" xfId="210"/>
    <cellStyle name="Status 17 2" xfId="6166"/>
    <cellStyle name="Status 2" xfId="211"/>
    <cellStyle name="Status 2 2" xfId="6167"/>
    <cellStyle name="Status 20" xfId="613"/>
    <cellStyle name="Status 20 2" xfId="6168"/>
    <cellStyle name="Status 22" xfId="746"/>
    <cellStyle name="Status 22 2" xfId="6169"/>
    <cellStyle name="TableStyleLight1" xfId="212"/>
    <cellStyle name="TableStyleLight1 2" xfId="6170"/>
    <cellStyle name="Tekst objaśnienia 2" xfId="213"/>
    <cellStyle name="Tekst objaśnienia 2 2" xfId="214"/>
    <cellStyle name="Tekst objaśnienia 2 2 2" xfId="614"/>
    <cellStyle name="Tekst objaśnienia 2 2 2 2" xfId="6172"/>
    <cellStyle name="Tekst objaśnienia 2 2 3" xfId="6171"/>
    <cellStyle name="Tekst objaśnienia 3" xfId="215"/>
    <cellStyle name="Tekst objaśnienia 3 2" xfId="216"/>
    <cellStyle name="Tekst objaśnienia 3 2 2" xfId="6174"/>
    <cellStyle name="Tekst objaśnienia 3 3" xfId="6173"/>
    <cellStyle name="Tekst objaśnienia 4" xfId="759"/>
    <cellStyle name="Tekst objaśnienia 4 2" xfId="6175"/>
    <cellStyle name="Text" xfId="217"/>
    <cellStyle name="Text 1" xfId="218"/>
    <cellStyle name="Text 1 2" xfId="615"/>
    <cellStyle name="Text 1 2 2" xfId="6177"/>
    <cellStyle name="Text 1 3" xfId="6176"/>
    <cellStyle name="Text 18" xfId="219"/>
    <cellStyle name="Text 18 2" xfId="6178"/>
    <cellStyle name="Text 2" xfId="220"/>
    <cellStyle name="Text 2 2" xfId="6179"/>
    <cellStyle name="Text 21" xfId="616"/>
    <cellStyle name="Text 21 2" xfId="6180"/>
    <cellStyle name="Text 23" xfId="747"/>
    <cellStyle name="Text 23 2" xfId="6181"/>
    <cellStyle name="Warning" xfId="221"/>
    <cellStyle name="Warning 1" xfId="222"/>
    <cellStyle name="Warning 1 2" xfId="617"/>
    <cellStyle name="Warning 1 2 2" xfId="6184"/>
    <cellStyle name="Warning 1 3" xfId="6183"/>
    <cellStyle name="Warning 19" xfId="223"/>
    <cellStyle name="Warning 19 2" xfId="6185"/>
    <cellStyle name="Warning 2" xfId="224"/>
    <cellStyle name="Warning 2 2" xfId="6186"/>
    <cellStyle name="Warning 22" xfId="618"/>
    <cellStyle name="Warning 22 2" xfId="6187"/>
    <cellStyle name="Warning 24" xfId="749"/>
    <cellStyle name="Warning 24 2" xfId="6188"/>
    <cellStyle name="Warning 3" xfId="6182"/>
    <cellStyle name="Wynik2" xfId="7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EB4E3"/>
      <rgbColor rgb="00993366"/>
      <rgbColor rgb="00EBF1DE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FDEADA"/>
      <rgbColor rgb="00E9F08C"/>
      <rgbColor rgb="0093CDDD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DCE6F2"/>
      <color rgb="FFDDEBF7"/>
      <color rgb="FFFF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415029</xdr:colOff>
      <xdr:row>17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B945CAA7-50A0-4E9B-A590-5C9165172195}"/>
            </a:ext>
          </a:extLst>
        </xdr:cNvPr>
        <xdr:cNvSpPr/>
      </xdr:nvSpPr>
      <xdr:spPr>
        <a:xfrm>
          <a:off x="0" y="0"/>
          <a:ext cx="6606279" cy="3057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423721</xdr:colOff>
      <xdr:row>5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A76E804-0A06-86C1-4712-6790773618B9}"/>
            </a:ext>
          </a:extLst>
        </xdr:cNvPr>
        <xdr:cNvSpPr/>
      </xdr:nvSpPr>
      <xdr:spPr>
        <a:xfrm>
          <a:off x="0" y="0"/>
          <a:ext cx="100544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opLeftCell="A112" zoomScaleNormal="100" workbookViewId="0">
      <selection activeCell="E138" sqref="E138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customWidth="1"/>
    <col min="7" max="7" width="14.5703125" customWidth="1"/>
    <col min="8" max="8" width="13.7109375" customWidth="1"/>
    <col min="10" max="10" width="16" customWidth="1"/>
  </cols>
  <sheetData>
    <row r="1" spans="1:15" ht="15.75">
      <c r="A1" s="571" t="s">
        <v>2930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5" ht="14.25">
      <c r="A2" s="473">
        <v>1</v>
      </c>
      <c r="B2" s="474">
        <v>2</v>
      </c>
      <c r="C2" s="473">
        <v>3</v>
      </c>
      <c r="D2" s="572">
        <v>4</v>
      </c>
      <c r="E2" s="572"/>
      <c r="F2" s="482">
        <v>5</v>
      </c>
      <c r="G2" s="473">
        <v>6</v>
      </c>
      <c r="H2" s="473">
        <v>7</v>
      </c>
      <c r="I2" s="473">
        <v>8</v>
      </c>
      <c r="J2" s="473">
        <v>9</v>
      </c>
      <c r="K2" s="475">
        <v>10</v>
      </c>
      <c r="L2" s="473">
        <v>11</v>
      </c>
      <c r="M2" s="473">
        <v>12</v>
      </c>
      <c r="N2" s="572">
        <v>13</v>
      </c>
      <c r="O2" s="572"/>
    </row>
    <row r="3" spans="1:15" ht="35.450000000000003" customHeight="1">
      <c r="A3" s="573" t="s">
        <v>0</v>
      </c>
      <c r="B3" s="574" t="s">
        <v>1</v>
      </c>
      <c r="C3" s="575" t="s">
        <v>2</v>
      </c>
      <c r="D3" s="576" t="s">
        <v>3</v>
      </c>
      <c r="E3" s="576"/>
      <c r="F3" s="577" t="s">
        <v>4</v>
      </c>
      <c r="G3" s="578" t="s">
        <v>343</v>
      </c>
      <c r="H3" s="579" t="s">
        <v>5</v>
      </c>
      <c r="I3" s="579" t="s">
        <v>6</v>
      </c>
      <c r="J3" s="572" t="s">
        <v>7</v>
      </c>
      <c r="K3" s="580" t="s">
        <v>8</v>
      </c>
      <c r="L3" s="581" t="s">
        <v>9</v>
      </c>
      <c r="M3" s="572" t="s">
        <v>10</v>
      </c>
      <c r="N3" s="570" t="s">
        <v>11</v>
      </c>
      <c r="O3" s="570"/>
    </row>
    <row r="4" spans="1:15">
      <c r="A4" s="573"/>
      <c r="B4" s="574"/>
      <c r="C4" s="575"/>
      <c r="D4" s="476" t="s">
        <v>12</v>
      </c>
      <c r="E4" s="476" t="s">
        <v>13</v>
      </c>
      <c r="F4" s="577"/>
      <c r="G4" s="578"/>
      <c r="H4" s="579"/>
      <c r="I4" s="579"/>
      <c r="J4" s="572"/>
      <c r="K4" s="580"/>
      <c r="L4" s="581"/>
      <c r="M4" s="572"/>
      <c r="N4" s="477" t="s">
        <v>14</v>
      </c>
      <c r="O4" s="477" t="s">
        <v>15</v>
      </c>
    </row>
    <row r="5" spans="1:15">
      <c r="A5" s="573"/>
      <c r="B5" s="574"/>
      <c r="C5" s="575"/>
      <c r="D5" s="585" t="s">
        <v>16</v>
      </c>
      <c r="E5" s="585" t="s">
        <v>17</v>
      </c>
      <c r="F5" s="577"/>
      <c r="G5" s="578"/>
      <c r="H5" s="579"/>
      <c r="I5" s="579"/>
      <c r="J5" s="572"/>
      <c r="K5" s="580"/>
      <c r="L5" s="581"/>
      <c r="M5" s="572"/>
      <c r="N5" s="478" t="s">
        <v>18</v>
      </c>
      <c r="O5" s="478" t="s">
        <v>19</v>
      </c>
    </row>
    <row r="6" spans="1:15">
      <c r="A6" s="573"/>
      <c r="B6" s="574"/>
      <c r="C6" s="575"/>
      <c r="D6" s="585"/>
      <c r="E6" s="585"/>
      <c r="F6" s="577"/>
      <c r="G6" s="578"/>
      <c r="H6" s="579"/>
      <c r="I6" s="579"/>
      <c r="J6" s="572"/>
      <c r="K6" s="580"/>
      <c r="L6" s="581"/>
      <c r="M6" s="572"/>
      <c r="N6" s="479" t="s">
        <v>20</v>
      </c>
      <c r="O6" s="479" t="s">
        <v>20</v>
      </c>
    </row>
    <row r="7" spans="1:15">
      <c r="A7" s="593" t="s">
        <v>21</v>
      </c>
      <c r="B7" s="596" t="s">
        <v>592</v>
      </c>
      <c r="C7" s="599" t="s">
        <v>22</v>
      </c>
      <c r="D7" s="520">
        <v>0</v>
      </c>
      <c r="E7" s="521">
        <v>1</v>
      </c>
      <c r="F7" s="586" t="s">
        <v>23</v>
      </c>
      <c r="G7" s="522">
        <v>3001011201</v>
      </c>
      <c r="H7" s="522" t="s">
        <v>2920</v>
      </c>
      <c r="I7" s="522">
        <v>3001011</v>
      </c>
      <c r="J7" s="522" t="s">
        <v>24</v>
      </c>
      <c r="K7" s="537">
        <f t="shared" ref="K7:K38" si="0">DATEDIF(N7,O7,"d")</f>
        <v>365</v>
      </c>
      <c r="L7" s="522">
        <v>24</v>
      </c>
      <c r="M7" s="522" t="s">
        <v>25</v>
      </c>
      <c r="N7" s="538" t="s">
        <v>26</v>
      </c>
      <c r="O7" s="538" t="s">
        <v>282</v>
      </c>
    </row>
    <row r="8" spans="1:15">
      <c r="A8" s="594"/>
      <c r="B8" s="597"/>
      <c r="C8" s="600"/>
      <c r="D8" s="539">
        <v>0</v>
      </c>
      <c r="E8" s="539">
        <v>1</v>
      </c>
      <c r="F8" s="587"/>
      <c r="G8" s="540">
        <v>3001044201</v>
      </c>
      <c r="H8" s="533" t="s">
        <v>472</v>
      </c>
      <c r="I8" s="533">
        <v>3001044</v>
      </c>
      <c r="J8" s="533" t="s">
        <v>756</v>
      </c>
      <c r="K8" s="541">
        <f t="shared" si="0"/>
        <v>365</v>
      </c>
      <c r="L8" s="533">
        <v>24</v>
      </c>
      <c r="M8" s="533" t="s">
        <v>25</v>
      </c>
      <c r="N8" s="542" t="s">
        <v>26</v>
      </c>
      <c r="O8" s="542" t="s">
        <v>282</v>
      </c>
    </row>
    <row r="9" spans="1:15">
      <c r="A9" s="594"/>
      <c r="B9" s="597"/>
      <c r="C9" s="600"/>
      <c r="D9" s="543">
        <v>1</v>
      </c>
      <c r="E9" s="544">
        <v>0</v>
      </c>
      <c r="F9" s="584" t="s">
        <v>27</v>
      </c>
      <c r="G9" s="533">
        <v>3002011401</v>
      </c>
      <c r="H9" s="533" t="s">
        <v>473</v>
      </c>
      <c r="I9" s="533">
        <v>3002011</v>
      </c>
      <c r="J9" s="533" t="s">
        <v>28</v>
      </c>
      <c r="K9" s="541">
        <f t="shared" si="0"/>
        <v>365</v>
      </c>
      <c r="L9" s="533">
        <v>24</v>
      </c>
      <c r="M9" s="533" t="s">
        <v>25</v>
      </c>
      <c r="N9" s="542" t="s">
        <v>26</v>
      </c>
      <c r="O9" s="542" t="s">
        <v>282</v>
      </c>
    </row>
    <row r="10" spans="1:15">
      <c r="A10" s="594"/>
      <c r="B10" s="597"/>
      <c r="C10" s="600"/>
      <c r="D10" s="543">
        <v>0</v>
      </c>
      <c r="E10" s="544">
        <v>1</v>
      </c>
      <c r="F10" s="584"/>
      <c r="G10" s="533">
        <v>3002074201</v>
      </c>
      <c r="H10" s="533" t="s">
        <v>474</v>
      </c>
      <c r="I10" s="533">
        <v>3002074</v>
      </c>
      <c r="J10" s="533" t="s">
        <v>29</v>
      </c>
      <c r="K10" s="541">
        <f t="shared" si="0"/>
        <v>365</v>
      </c>
      <c r="L10" s="533">
        <v>24</v>
      </c>
      <c r="M10" s="533" t="s">
        <v>25</v>
      </c>
      <c r="N10" s="542" t="s">
        <v>26</v>
      </c>
      <c r="O10" s="542" t="s">
        <v>282</v>
      </c>
    </row>
    <row r="11" spans="1:15">
      <c r="A11" s="594"/>
      <c r="B11" s="597"/>
      <c r="C11" s="600"/>
      <c r="D11" s="543">
        <v>0</v>
      </c>
      <c r="E11" s="544">
        <v>1</v>
      </c>
      <c r="F11" s="584"/>
      <c r="G11" s="533">
        <v>3002044201</v>
      </c>
      <c r="H11" s="533" t="s">
        <v>475</v>
      </c>
      <c r="I11" s="533">
        <v>3002044</v>
      </c>
      <c r="J11" s="533" t="s">
        <v>30</v>
      </c>
      <c r="K11" s="541">
        <f t="shared" si="0"/>
        <v>365</v>
      </c>
      <c r="L11" s="533">
        <v>24</v>
      </c>
      <c r="M11" s="533" t="s">
        <v>25</v>
      </c>
      <c r="N11" s="542" t="s">
        <v>26</v>
      </c>
      <c r="O11" s="542" t="s">
        <v>282</v>
      </c>
    </row>
    <row r="12" spans="1:15">
      <c r="A12" s="594"/>
      <c r="B12" s="597"/>
      <c r="C12" s="600"/>
      <c r="D12" s="543">
        <v>0</v>
      </c>
      <c r="E12" s="544">
        <v>1</v>
      </c>
      <c r="F12" s="584"/>
      <c r="G12" s="533">
        <v>3002084201</v>
      </c>
      <c r="H12" s="533" t="s">
        <v>476</v>
      </c>
      <c r="I12" s="533">
        <v>3002084</v>
      </c>
      <c r="J12" s="533" t="s">
        <v>31</v>
      </c>
      <c r="K12" s="541">
        <f t="shared" si="0"/>
        <v>365</v>
      </c>
      <c r="L12" s="533">
        <v>24</v>
      </c>
      <c r="M12" s="533" t="s">
        <v>25</v>
      </c>
      <c r="N12" s="542" t="s">
        <v>26</v>
      </c>
      <c r="O12" s="542" t="s">
        <v>282</v>
      </c>
    </row>
    <row r="13" spans="1:15">
      <c r="A13" s="594"/>
      <c r="B13" s="597"/>
      <c r="C13" s="600"/>
      <c r="D13" s="520">
        <v>0</v>
      </c>
      <c r="E13" s="521">
        <v>1</v>
      </c>
      <c r="F13" s="584" t="s">
        <v>79</v>
      </c>
      <c r="G13" s="522">
        <v>3003011203</v>
      </c>
      <c r="H13" s="522" t="s">
        <v>2921</v>
      </c>
      <c r="I13" s="522">
        <v>3003011</v>
      </c>
      <c r="J13" s="522" t="s">
        <v>80</v>
      </c>
      <c r="K13" s="537">
        <f t="shared" si="0"/>
        <v>365</v>
      </c>
      <c r="L13" s="522">
        <v>24</v>
      </c>
      <c r="M13" s="522" t="s">
        <v>25</v>
      </c>
      <c r="N13" s="538" t="s">
        <v>26</v>
      </c>
      <c r="O13" s="538" t="s">
        <v>282</v>
      </c>
    </row>
    <row r="14" spans="1:15">
      <c r="A14" s="594"/>
      <c r="B14" s="597"/>
      <c r="C14" s="600"/>
      <c r="D14" s="543">
        <v>0</v>
      </c>
      <c r="E14" s="544">
        <v>1</v>
      </c>
      <c r="F14" s="584"/>
      <c r="G14" s="533">
        <v>3003011201</v>
      </c>
      <c r="H14" s="533" t="s">
        <v>478</v>
      </c>
      <c r="I14" s="533">
        <v>3003011</v>
      </c>
      <c r="J14" s="533" t="s">
        <v>80</v>
      </c>
      <c r="K14" s="541">
        <f t="shared" si="0"/>
        <v>365</v>
      </c>
      <c r="L14" s="533">
        <v>24</v>
      </c>
      <c r="M14" s="533" t="s">
        <v>25</v>
      </c>
      <c r="N14" s="542" t="s">
        <v>26</v>
      </c>
      <c r="O14" s="542" t="s">
        <v>282</v>
      </c>
    </row>
    <row r="15" spans="1:15">
      <c r="A15" s="594"/>
      <c r="B15" s="597"/>
      <c r="C15" s="600"/>
      <c r="D15" s="543">
        <v>0</v>
      </c>
      <c r="E15" s="544">
        <v>1</v>
      </c>
      <c r="F15" s="584"/>
      <c r="G15" s="533">
        <v>3003011202</v>
      </c>
      <c r="H15" s="533" t="s">
        <v>479</v>
      </c>
      <c r="I15" s="533">
        <v>3003011</v>
      </c>
      <c r="J15" s="533" t="s">
        <v>80</v>
      </c>
      <c r="K15" s="541">
        <f t="shared" si="0"/>
        <v>365</v>
      </c>
      <c r="L15" s="533">
        <v>24</v>
      </c>
      <c r="M15" s="533" t="s">
        <v>25</v>
      </c>
      <c r="N15" s="542" t="s">
        <v>26</v>
      </c>
      <c r="O15" s="542" t="s">
        <v>282</v>
      </c>
    </row>
    <row r="16" spans="1:15">
      <c r="A16" s="594"/>
      <c r="B16" s="597"/>
      <c r="C16" s="600"/>
      <c r="D16" s="543">
        <v>0</v>
      </c>
      <c r="E16" s="544">
        <v>1</v>
      </c>
      <c r="F16" s="584"/>
      <c r="G16" s="533">
        <v>3003104201</v>
      </c>
      <c r="H16" s="533" t="s">
        <v>480</v>
      </c>
      <c r="I16" s="533">
        <v>3003104</v>
      </c>
      <c r="J16" s="533" t="s">
        <v>81</v>
      </c>
      <c r="K16" s="541">
        <f t="shared" si="0"/>
        <v>365</v>
      </c>
      <c r="L16" s="533">
        <v>24</v>
      </c>
      <c r="M16" s="533" t="s">
        <v>25</v>
      </c>
      <c r="N16" s="542" t="s">
        <v>26</v>
      </c>
      <c r="O16" s="542" t="s">
        <v>282</v>
      </c>
    </row>
    <row r="17" spans="1:15">
      <c r="A17" s="594"/>
      <c r="B17" s="597"/>
      <c r="C17" s="600"/>
      <c r="D17" s="543">
        <v>0</v>
      </c>
      <c r="E17" s="544">
        <v>1</v>
      </c>
      <c r="F17" s="584"/>
      <c r="G17" s="533">
        <v>3003042201</v>
      </c>
      <c r="H17" s="533" t="s">
        <v>481</v>
      </c>
      <c r="I17" s="533">
        <v>3003042</v>
      </c>
      <c r="J17" s="533" t="s">
        <v>2901</v>
      </c>
      <c r="K17" s="541">
        <v>365</v>
      </c>
      <c r="L17" s="533">
        <v>24</v>
      </c>
      <c r="M17" s="533" t="s">
        <v>25</v>
      </c>
      <c r="N17" s="542" t="s">
        <v>26</v>
      </c>
      <c r="O17" s="542" t="s">
        <v>282</v>
      </c>
    </row>
    <row r="18" spans="1:15">
      <c r="A18" s="594"/>
      <c r="B18" s="597"/>
      <c r="C18" s="600"/>
      <c r="D18" s="543">
        <v>0</v>
      </c>
      <c r="E18" s="544">
        <v>1</v>
      </c>
      <c r="F18" s="584"/>
      <c r="G18" s="533">
        <v>3003094201</v>
      </c>
      <c r="H18" s="533" t="s">
        <v>482</v>
      </c>
      <c r="I18" s="533">
        <v>3003094</v>
      </c>
      <c r="J18" s="533" t="s">
        <v>82</v>
      </c>
      <c r="K18" s="541">
        <f t="shared" si="0"/>
        <v>365</v>
      </c>
      <c r="L18" s="533">
        <v>24</v>
      </c>
      <c r="M18" s="533" t="s">
        <v>25</v>
      </c>
      <c r="N18" s="542" t="s">
        <v>26</v>
      </c>
      <c r="O18" s="542" t="s">
        <v>282</v>
      </c>
    </row>
    <row r="19" spans="1:15">
      <c r="A19" s="594"/>
      <c r="B19" s="597"/>
      <c r="C19" s="600"/>
      <c r="D19" s="543">
        <v>1</v>
      </c>
      <c r="E19" s="544">
        <v>0</v>
      </c>
      <c r="F19" s="584" t="s">
        <v>83</v>
      </c>
      <c r="G19" s="533">
        <v>3004024401</v>
      </c>
      <c r="H19" s="533" t="s">
        <v>483</v>
      </c>
      <c r="I19" s="533">
        <v>3004024</v>
      </c>
      <c r="J19" s="533" t="s">
        <v>84</v>
      </c>
      <c r="K19" s="541">
        <f t="shared" si="0"/>
        <v>365</v>
      </c>
      <c r="L19" s="533">
        <v>24</v>
      </c>
      <c r="M19" s="533" t="s">
        <v>25</v>
      </c>
      <c r="N19" s="542" t="s">
        <v>26</v>
      </c>
      <c r="O19" s="542" t="s">
        <v>282</v>
      </c>
    </row>
    <row r="20" spans="1:15">
      <c r="A20" s="594"/>
      <c r="B20" s="597"/>
      <c r="C20" s="600"/>
      <c r="D20" s="543">
        <v>0</v>
      </c>
      <c r="E20" s="544">
        <v>1</v>
      </c>
      <c r="F20" s="584"/>
      <c r="G20" s="533">
        <v>3004034201</v>
      </c>
      <c r="H20" s="533" t="s">
        <v>484</v>
      </c>
      <c r="I20" s="533">
        <v>3004034</v>
      </c>
      <c r="J20" s="533" t="s">
        <v>85</v>
      </c>
      <c r="K20" s="541">
        <f t="shared" si="0"/>
        <v>365</v>
      </c>
      <c r="L20" s="533">
        <v>24</v>
      </c>
      <c r="M20" s="533" t="s">
        <v>25</v>
      </c>
      <c r="N20" s="542" t="s">
        <v>26</v>
      </c>
      <c r="O20" s="542" t="s">
        <v>282</v>
      </c>
    </row>
    <row r="21" spans="1:15">
      <c r="A21" s="594"/>
      <c r="B21" s="597"/>
      <c r="C21" s="600"/>
      <c r="D21" s="543">
        <v>0</v>
      </c>
      <c r="E21" s="544">
        <v>1</v>
      </c>
      <c r="F21" s="584"/>
      <c r="G21" s="533">
        <v>3004014201</v>
      </c>
      <c r="H21" s="533" t="s">
        <v>485</v>
      </c>
      <c r="I21" s="533">
        <v>3004014</v>
      </c>
      <c r="J21" s="533" t="s">
        <v>86</v>
      </c>
      <c r="K21" s="541">
        <f t="shared" si="0"/>
        <v>365</v>
      </c>
      <c r="L21" s="533">
        <v>24</v>
      </c>
      <c r="M21" s="533" t="s">
        <v>25</v>
      </c>
      <c r="N21" s="542" t="s">
        <v>26</v>
      </c>
      <c r="O21" s="542" t="s">
        <v>282</v>
      </c>
    </row>
    <row r="22" spans="1:15">
      <c r="A22" s="594"/>
      <c r="B22" s="597"/>
      <c r="C22" s="600"/>
      <c r="D22" s="543">
        <v>1</v>
      </c>
      <c r="E22" s="544">
        <v>0</v>
      </c>
      <c r="F22" s="584" t="s">
        <v>32</v>
      </c>
      <c r="G22" s="533">
        <v>3005024401</v>
      </c>
      <c r="H22" s="533" t="s">
        <v>486</v>
      </c>
      <c r="I22" s="533">
        <v>3005024</v>
      </c>
      <c r="J22" s="533" t="s">
        <v>33</v>
      </c>
      <c r="K22" s="541">
        <f t="shared" si="0"/>
        <v>365</v>
      </c>
      <c r="L22" s="533">
        <v>24</v>
      </c>
      <c r="M22" s="533" t="s">
        <v>25</v>
      </c>
      <c r="N22" s="542" t="s">
        <v>26</v>
      </c>
      <c r="O22" s="542" t="s">
        <v>282</v>
      </c>
    </row>
    <row r="23" spans="1:15">
      <c r="A23" s="594"/>
      <c r="B23" s="597"/>
      <c r="C23" s="600"/>
      <c r="D23" s="543">
        <v>0</v>
      </c>
      <c r="E23" s="544">
        <v>1</v>
      </c>
      <c r="F23" s="584"/>
      <c r="G23" s="533">
        <v>3005054201</v>
      </c>
      <c r="H23" s="533" t="s">
        <v>487</v>
      </c>
      <c r="I23" s="533">
        <v>3005054</v>
      </c>
      <c r="J23" s="533" t="s">
        <v>34</v>
      </c>
      <c r="K23" s="541">
        <f t="shared" si="0"/>
        <v>365</v>
      </c>
      <c r="L23" s="533">
        <v>24</v>
      </c>
      <c r="M23" s="533" t="s">
        <v>25</v>
      </c>
      <c r="N23" s="542" t="s">
        <v>26</v>
      </c>
      <c r="O23" s="542" t="s">
        <v>282</v>
      </c>
    </row>
    <row r="24" spans="1:15">
      <c r="A24" s="594"/>
      <c r="B24" s="597"/>
      <c r="C24" s="600"/>
      <c r="D24" s="520">
        <v>0</v>
      </c>
      <c r="E24" s="521">
        <v>1</v>
      </c>
      <c r="F24" s="584" t="s">
        <v>87</v>
      </c>
      <c r="G24" s="522">
        <v>3006024202</v>
      </c>
      <c r="H24" s="522" t="s">
        <v>2922</v>
      </c>
      <c r="I24" s="522">
        <v>3006024</v>
      </c>
      <c r="J24" s="522" t="s">
        <v>88</v>
      </c>
      <c r="K24" s="537">
        <f t="shared" si="0"/>
        <v>365</v>
      </c>
      <c r="L24" s="522">
        <v>24</v>
      </c>
      <c r="M24" s="522" t="s">
        <v>25</v>
      </c>
      <c r="N24" s="538" t="s">
        <v>26</v>
      </c>
      <c r="O24" s="538" t="s">
        <v>282</v>
      </c>
    </row>
    <row r="25" spans="1:15">
      <c r="A25" s="594"/>
      <c r="B25" s="597"/>
      <c r="C25" s="600"/>
      <c r="D25" s="543">
        <v>0</v>
      </c>
      <c r="E25" s="544">
        <v>1</v>
      </c>
      <c r="F25" s="584"/>
      <c r="G25" s="533">
        <v>3006024201</v>
      </c>
      <c r="H25" s="533" t="s">
        <v>489</v>
      </c>
      <c r="I25" s="533">
        <v>3006024</v>
      </c>
      <c r="J25" s="533" t="s">
        <v>88</v>
      </c>
      <c r="K25" s="541">
        <f t="shared" si="0"/>
        <v>365</v>
      </c>
      <c r="L25" s="533">
        <v>24</v>
      </c>
      <c r="M25" s="533" t="s">
        <v>25</v>
      </c>
      <c r="N25" s="542" t="s">
        <v>26</v>
      </c>
      <c r="O25" s="542" t="s">
        <v>282</v>
      </c>
    </row>
    <row r="26" spans="1:15">
      <c r="A26" s="594"/>
      <c r="B26" s="597"/>
      <c r="C26" s="600"/>
      <c r="D26" s="543">
        <v>1</v>
      </c>
      <c r="E26" s="544">
        <v>0</v>
      </c>
      <c r="F26" s="584" t="s">
        <v>89</v>
      </c>
      <c r="G26" s="533">
        <v>3061011401</v>
      </c>
      <c r="H26" s="533" t="s">
        <v>490</v>
      </c>
      <c r="I26" s="533">
        <v>3061011</v>
      </c>
      <c r="J26" s="533" t="s">
        <v>90</v>
      </c>
      <c r="K26" s="541">
        <f t="shared" si="0"/>
        <v>365</v>
      </c>
      <c r="L26" s="533">
        <v>24</v>
      </c>
      <c r="M26" s="533" t="s">
        <v>25</v>
      </c>
      <c r="N26" s="542" t="s">
        <v>26</v>
      </c>
      <c r="O26" s="542" t="s">
        <v>282</v>
      </c>
    </row>
    <row r="27" spans="1:15">
      <c r="A27" s="594"/>
      <c r="B27" s="597"/>
      <c r="C27" s="600"/>
      <c r="D27" s="543">
        <v>0</v>
      </c>
      <c r="E27" s="544">
        <v>1</v>
      </c>
      <c r="F27" s="584"/>
      <c r="G27" s="533">
        <v>3061011203</v>
      </c>
      <c r="H27" s="533" t="s">
        <v>491</v>
      </c>
      <c r="I27" s="533">
        <v>3061011</v>
      </c>
      <c r="J27" s="533" t="s">
        <v>90</v>
      </c>
      <c r="K27" s="541">
        <f t="shared" si="0"/>
        <v>365</v>
      </c>
      <c r="L27" s="533">
        <v>24</v>
      </c>
      <c r="M27" s="533" t="s">
        <v>25</v>
      </c>
      <c r="N27" s="542" t="s">
        <v>26</v>
      </c>
      <c r="O27" s="542" t="s">
        <v>282</v>
      </c>
    </row>
    <row r="28" spans="1:15">
      <c r="A28" s="594"/>
      <c r="B28" s="597"/>
      <c r="C28" s="600"/>
      <c r="D28" s="543">
        <v>0</v>
      </c>
      <c r="E28" s="544">
        <v>1</v>
      </c>
      <c r="F28" s="584"/>
      <c r="G28" s="533">
        <v>3061011201</v>
      </c>
      <c r="H28" s="533" t="s">
        <v>492</v>
      </c>
      <c r="I28" s="533">
        <v>3061011</v>
      </c>
      <c r="J28" s="533" t="s">
        <v>90</v>
      </c>
      <c r="K28" s="541">
        <f t="shared" si="0"/>
        <v>365</v>
      </c>
      <c r="L28" s="533">
        <v>24</v>
      </c>
      <c r="M28" s="533" t="s">
        <v>25</v>
      </c>
      <c r="N28" s="542" t="s">
        <v>26</v>
      </c>
      <c r="O28" s="542" t="s">
        <v>282</v>
      </c>
    </row>
    <row r="29" spans="1:15">
      <c r="A29" s="594"/>
      <c r="B29" s="597"/>
      <c r="C29" s="600"/>
      <c r="D29" s="543">
        <v>0</v>
      </c>
      <c r="E29" s="544">
        <v>1</v>
      </c>
      <c r="F29" s="584"/>
      <c r="G29" s="533">
        <v>3061011202</v>
      </c>
      <c r="H29" s="533" t="s">
        <v>493</v>
      </c>
      <c r="I29" s="533">
        <v>3061011</v>
      </c>
      <c r="J29" s="533" t="s">
        <v>90</v>
      </c>
      <c r="K29" s="541">
        <f t="shared" si="0"/>
        <v>365</v>
      </c>
      <c r="L29" s="533">
        <v>24</v>
      </c>
      <c r="M29" s="533" t="s">
        <v>25</v>
      </c>
      <c r="N29" s="542" t="s">
        <v>26</v>
      </c>
      <c r="O29" s="542" t="s">
        <v>282</v>
      </c>
    </row>
    <row r="30" spans="1:15">
      <c r="A30" s="594"/>
      <c r="B30" s="597"/>
      <c r="C30" s="600"/>
      <c r="D30" s="543">
        <v>0</v>
      </c>
      <c r="E30" s="544">
        <v>1</v>
      </c>
      <c r="F30" s="584"/>
      <c r="G30" s="533">
        <v>3007022201</v>
      </c>
      <c r="H30" s="533" t="s">
        <v>494</v>
      </c>
      <c r="I30" s="533">
        <v>3007022</v>
      </c>
      <c r="J30" s="533" t="s">
        <v>91</v>
      </c>
      <c r="K30" s="541">
        <f t="shared" si="0"/>
        <v>365</v>
      </c>
      <c r="L30" s="533">
        <v>24</v>
      </c>
      <c r="M30" s="533" t="s">
        <v>25</v>
      </c>
      <c r="N30" s="542" t="s">
        <v>26</v>
      </c>
      <c r="O30" s="542" t="s">
        <v>282</v>
      </c>
    </row>
    <row r="31" spans="1:15">
      <c r="A31" s="594"/>
      <c r="B31" s="597"/>
      <c r="C31" s="600"/>
      <c r="D31" s="543">
        <v>0</v>
      </c>
      <c r="E31" s="544">
        <v>1</v>
      </c>
      <c r="F31" s="584"/>
      <c r="G31" s="533">
        <v>3007062201</v>
      </c>
      <c r="H31" s="533" t="s">
        <v>495</v>
      </c>
      <c r="I31" s="533">
        <v>3007062</v>
      </c>
      <c r="J31" s="533" t="s">
        <v>92</v>
      </c>
      <c r="K31" s="541">
        <f t="shared" si="0"/>
        <v>365</v>
      </c>
      <c r="L31" s="533">
        <v>24</v>
      </c>
      <c r="M31" s="533" t="s">
        <v>25</v>
      </c>
      <c r="N31" s="542" t="s">
        <v>26</v>
      </c>
      <c r="O31" s="542" t="s">
        <v>282</v>
      </c>
    </row>
    <row r="32" spans="1:15">
      <c r="A32" s="594"/>
      <c r="B32" s="597"/>
      <c r="C32" s="600"/>
      <c r="D32" s="543">
        <v>0</v>
      </c>
      <c r="E32" s="544">
        <v>1</v>
      </c>
      <c r="F32" s="584"/>
      <c r="G32" s="533">
        <v>3007094201</v>
      </c>
      <c r="H32" s="533" t="s">
        <v>496</v>
      </c>
      <c r="I32" s="533">
        <v>3007094</v>
      </c>
      <c r="J32" s="533" t="s">
        <v>93</v>
      </c>
      <c r="K32" s="541">
        <f t="shared" si="0"/>
        <v>365</v>
      </c>
      <c r="L32" s="533">
        <v>24</v>
      </c>
      <c r="M32" s="533" t="s">
        <v>25</v>
      </c>
      <c r="N32" s="542" t="s">
        <v>26</v>
      </c>
      <c r="O32" s="542" t="s">
        <v>282</v>
      </c>
    </row>
    <row r="33" spans="1:15">
      <c r="A33" s="594"/>
      <c r="B33" s="597"/>
      <c r="C33" s="600"/>
      <c r="D33" s="543">
        <v>1</v>
      </c>
      <c r="E33" s="544">
        <v>0</v>
      </c>
      <c r="F33" s="584" t="s">
        <v>94</v>
      </c>
      <c r="G33" s="533">
        <v>3008034401</v>
      </c>
      <c r="H33" s="533" t="s">
        <v>497</v>
      </c>
      <c r="I33" s="533">
        <v>3008034</v>
      </c>
      <c r="J33" s="533" t="s">
        <v>95</v>
      </c>
      <c r="K33" s="541">
        <f t="shared" si="0"/>
        <v>365</v>
      </c>
      <c r="L33" s="533">
        <v>24</v>
      </c>
      <c r="M33" s="533" t="s">
        <v>25</v>
      </c>
      <c r="N33" s="542" t="s">
        <v>26</v>
      </c>
      <c r="O33" s="542" t="s">
        <v>282</v>
      </c>
    </row>
    <row r="34" spans="1:15">
      <c r="A34" s="594"/>
      <c r="B34" s="597"/>
      <c r="C34" s="600"/>
      <c r="D34" s="543">
        <v>0</v>
      </c>
      <c r="E34" s="544">
        <v>1</v>
      </c>
      <c r="F34" s="584"/>
      <c r="G34" s="533">
        <v>3008034201</v>
      </c>
      <c r="H34" s="533" t="s">
        <v>498</v>
      </c>
      <c r="I34" s="533">
        <v>3008034</v>
      </c>
      <c r="J34" s="533" t="s">
        <v>95</v>
      </c>
      <c r="K34" s="541">
        <f t="shared" si="0"/>
        <v>365</v>
      </c>
      <c r="L34" s="533">
        <v>24</v>
      </c>
      <c r="M34" s="533" t="s">
        <v>25</v>
      </c>
      <c r="N34" s="542" t="s">
        <v>26</v>
      </c>
      <c r="O34" s="542" t="s">
        <v>282</v>
      </c>
    </row>
    <row r="35" spans="1:15">
      <c r="A35" s="594"/>
      <c r="B35" s="597"/>
      <c r="C35" s="600"/>
      <c r="D35" s="520">
        <v>0</v>
      </c>
      <c r="E35" s="521">
        <v>1</v>
      </c>
      <c r="F35" s="584" t="s">
        <v>96</v>
      </c>
      <c r="G35" s="522">
        <v>3009011202</v>
      </c>
      <c r="H35" s="522" t="s">
        <v>2923</v>
      </c>
      <c r="I35" s="522">
        <v>3009011</v>
      </c>
      <c r="J35" s="522" t="s">
        <v>97</v>
      </c>
      <c r="K35" s="537">
        <f t="shared" si="0"/>
        <v>365</v>
      </c>
      <c r="L35" s="522">
        <v>24</v>
      </c>
      <c r="M35" s="522" t="s">
        <v>25</v>
      </c>
      <c r="N35" s="538" t="s">
        <v>26</v>
      </c>
      <c r="O35" s="538" t="s">
        <v>282</v>
      </c>
    </row>
    <row r="36" spans="1:15">
      <c r="A36" s="594"/>
      <c r="B36" s="597"/>
      <c r="C36" s="600"/>
      <c r="D36" s="543">
        <v>0</v>
      </c>
      <c r="E36" s="544">
        <v>1</v>
      </c>
      <c r="F36" s="584"/>
      <c r="G36" s="533">
        <v>3009011201</v>
      </c>
      <c r="H36" s="533" t="s">
        <v>500</v>
      </c>
      <c r="I36" s="533">
        <v>3009011</v>
      </c>
      <c r="J36" s="533" t="s">
        <v>97</v>
      </c>
      <c r="K36" s="541">
        <f t="shared" si="0"/>
        <v>365</v>
      </c>
      <c r="L36" s="533">
        <v>24</v>
      </c>
      <c r="M36" s="533" t="s">
        <v>25</v>
      </c>
      <c r="N36" s="542" t="s">
        <v>26</v>
      </c>
      <c r="O36" s="542" t="s">
        <v>282</v>
      </c>
    </row>
    <row r="37" spans="1:15">
      <c r="A37" s="594"/>
      <c r="B37" s="597"/>
      <c r="C37" s="600"/>
      <c r="D37" s="543">
        <v>0</v>
      </c>
      <c r="E37" s="544">
        <v>1</v>
      </c>
      <c r="F37" s="584"/>
      <c r="G37" s="533">
        <v>3009064201</v>
      </c>
      <c r="H37" s="533" t="s">
        <v>501</v>
      </c>
      <c r="I37" s="533">
        <v>3009064</v>
      </c>
      <c r="J37" s="533" t="s">
        <v>98</v>
      </c>
      <c r="K37" s="541">
        <f t="shared" si="0"/>
        <v>365</v>
      </c>
      <c r="L37" s="533">
        <v>24</v>
      </c>
      <c r="M37" s="533" t="s">
        <v>25</v>
      </c>
      <c r="N37" s="542" t="s">
        <v>26</v>
      </c>
      <c r="O37" s="542" t="s">
        <v>282</v>
      </c>
    </row>
    <row r="38" spans="1:15">
      <c r="A38" s="594"/>
      <c r="B38" s="597"/>
      <c r="C38" s="600"/>
      <c r="D38" s="543">
        <v>1</v>
      </c>
      <c r="E38" s="544">
        <v>0</v>
      </c>
      <c r="F38" s="586" t="s">
        <v>99</v>
      </c>
      <c r="G38" s="533">
        <v>3062011401</v>
      </c>
      <c r="H38" s="533" t="s">
        <v>502</v>
      </c>
      <c r="I38" s="533">
        <v>3062011</v>
      </c>
      <c r="J38" s="533" t="s">
        <v>100</v>
      </c>
      <c r="K38" s="541">
        <f t="shared" si="0"/>
        <v>365</v>
      </c>
      <c r="L38" s="533">
        <v>24</v>
      </c>
      <c r="M38" s="533" t="s">
        <v>25</v>
      </c>
      <c r="N38" s="542" t="s">
        <v>26</v>
      </c>
      <c r="O38" s="542" t="s">
        <v>282</v>
      </c>
    </row>
    <row r="39" spans="1:15">
      <c r="A39" s="594"/>
      <c r="B39" s="597"/>
      <c r="C39" s="600"/>
      <c r="D39" s="543">
        <v>0</v>
      </c>
      <c r="E39" s="544">
        <v>1</v>
      </c>
      <c r="F39" s="587"/>
      <c r="G39" s="533">
        <v>3010124201</v>
      </c>
      <c r="H39" s="533" t="s">
        <v>503</v>
      </c>
      <c r="I39" s="533">
        <v>3010124</v>
      </c>
      <c r="J39" s="533" t="s">
        <v>101</v>
      </c>
      <c r="K39" s="541">
        <f t="shared" ref="K39:K70" si="1">DATEDIF(N39,O39,"d")</f>
        <v>365</v>
      </c>
      <c r="L39" s="533">
        <v>24</v>
      </c>
      <c r="M39" s="533" t="s">
        <v>25</v>
      </c>
      <c r="N39" s="542" t="s">
        <v>26</v>
      </c>
      <c r="O39" s="542" t="s">
        <v>282</v>
      </c>
    </row>
    <row r="40" spans="1:15">
      <c r="A40" s="594"/>
      <c r="B40" s="597"/>
      <c r="C40" s="600"/>
      <c r="D40" s="543">
        <v>0</v>
      </c>
      <c r="E40" s="544">
        <v>1</v>
      </c>
      <c r="F40" s="587"/>
      <c r="G40" s="504">
        <v>3062011201</v>
      </c>
      <c r="H40" s="504" t="s">
        <v>504</v>
      </c>
      <c r="I40" s="504">
        <v>3062011</v>
      </c>
      <c r="J40" s="504" t="s">
        <v>100</v>
      </c>
      <c r="K40" s="545">
        <f t="shared" si="1"/>
        <v>365</v>
      </c>
      <c r="L40" s="504">
        <v>24</v>
      </c>
      <c r="M40" s="504" t="s">
        <v>25</v>
      </c>
      <c r="N40" s="510" t="s">
        <v>26</v>
      </c>
      <c r="O40" s="510" t="s">
        <v>282</v>
      </c>
    </row>
    <row r="41" spans="1:15">
      <c r="A41" s="594"/>
      <c r="B41" s="597"/>
      <c r="C41" s="600"/>
      <c r="D41" s="543">
        <v>0</v>
      </c>
      <c r="E41" s="544">
        <v>1</v>
      </c>
      <c r="F41" s="587"/>
      <c r="G41" s="533">
        <v>3062011202</v>
      </c>
      <c r="H41" s="533" t="s">
        <v>505</v>
      </c>
      <c r="I41" s="533">
        <v>3062011</v>
      </c>
      <c r="J41" s="533" t="s">
        <v>100</v>
      </c>
      <c r="K41" s="541">
        <f t="shared" si="1"/>
        <v>365</v>
      </c>
      <c r="L41" s="533">
        <v>24</v>
      </c>
      <c r="M41" s="533" t="s">
        <v>25</v>
      </c>
      <c r="N41" s="542" t="s">
        <v>26</v>
      </c>
      <c r="O41" s="542" t="s">
        <v>282</v>
      </c>
    </row>
    <row r="42" spans="1:15">
      <c r="A42" s="594"/>
      <c r="B42" s="597"/>
      <c r="C42" s="600"/>
      <c r="D42" s="543">
        <v>0</v>
      </c>
      <c r="E42" s="544">
        <v>1</v>
      </c>
      <c r="F42" s="587"/>
      <c r="G42" s="533">
        <v>3062011203</v>
      </c>
      <c r="H42" s="533" t="s">
        <v>506</v>
      </c>
      <c r="I42" s="533">
        <v>3062011</v>
      </c>
      <c r="J42" s="533" t="s">
        <v>100</v>
      </c>
      <c r="K42" s="541">
        <f t="shared" si="1"/>
        <v>365</v>
      </c>
      <c r="L42" s="533">
        <v>24</v>
      </c>
      <c r="M42" s="533" t="s">
        <v>25</v>
      </c>
      <c r="N42" s="542" t="s">
        <v>26</v>
      </c>
      <c r="O42" s="542" t="s">
        <v>282</v>
      </c>
    </row>
    <row r="43" spans="1:15">
      <c r="A43" s="594"/>
      <c r="B43" s="597"/>
      <c r="C43" s="600"/>
      <c r="D43" s="543">
        <v>0</v>
      </c>
      <c r="E43" s="544">
        <v>1</v>
      </c>
      <c r="F43" s="587"/>
      <c r="G43" s="533">
        <v>3010074201</v>
      </c>
      <c r="H43" s="533" t="s">
        <v>507</v>
      </c>
      <c r="I43" s="533">
        <v>3010074</v>
      </c>
      <c r="J43" s="533" t="s">
        <v>102</v>
      </c>
      <c r="K43" s="541">
        <f t="shared" si="1"/>
        <v>365</v>
      </c>
      <c r="L43" s="533">
        <v>24</v>
      </c>
      <c r="M43" s="533" t="s">
        <v>25</v>
      </c>
      <c r="N43" s="542" t="s">
        <v>26</v>
      </c>
      <c r="O43" s="542" t="s">
        <v>282</v>
      </c>
    </row>
    <row r="44" spans="1:15">
      <c r="A44" s="594"/>
      <c r="B44" s="597"/>
      <c r="C44" s="600"/>
      <c r="D44" s="543">
        <v>0</v>
      </c>
      <c r="E44" s="544">
        <v>1</v>
      </c>
      <c r="F44" s="587"/>
      <c r="G44" s="533">
        <v>3062011205</v>
      </c>
      <c r="H44" s="533" t="s">
        <v>508</v>
      </c>
      <c r="I44" s="533">
        <v>3062011</v>
      </c>
      <c r="J44" s="533" t="s">
        <v>100</v>
      </c>
      <c r="K44" s="541">
        <f t="shared" si="1"/>
        <v>365</v>
      </c>
      <c r="L44" s="533">
        <v>24</v>
      </c>
      <c r="M44" s="533" t="s">
        <v>25</v>
      </c>
      <c r="N44" s="542" t="s">
        <v>26</v>
      </c>
      <c r="O44" s="542" t="s">
        <v>282</v>
      </c>
    </row>
    <row r="45" spans="1:15" ht="24">
      <c r="A45" s="594"/>
      <c r="B45" s="597"/>
      <c r="C45" s="600"/>
      <c r="D45" s="543">
        <v>0</v>
      </c>
      <c r="E45" s="544">
        <v>1</v>
      </c>
      <c r="F45" s="587"/>
      <c r="G45" s="533">
        <v>3010045201</v>
      </c>
      <c r="H45" s="533" t="s">
        <v>761</v>
      </c>
      <c r="I45" s="533">
        <v>3010045</v>
      </c>
      <c r="J45" s="533" t="s">
        <v>762</v>
      </c>
      <c r="K45" s="541">
        <f t="shared" si="1"/>
        <v>365</v>
      </c>
      <c r="L45" s="533">
        <v>24</v>
      </c>
      <c r="M45" s="533" t="s">
        <v>25</v>
      </c>
      <c r="N45" s="542" t="s">
        <v>26</v>
      </c>
      <c r="O45" s="542" t="s">
        <v>282</v>
      </c>
    </row>
    <row r="46" spans="1:15">
      <c r="A46" s="594"/>
      <c r="B46" s="597"/>
      <c r="C46" s="600"/>
      <c r="D46" s="543">
        <v>0</v>
      </c>
      <c r="E46" s="544">
        <v>1</v>
      </c>
      <c r="F46" s="588"/>
      <c r="G46" s="533">
        <v>3010104201</v>
      </c>
      <c r="H46" s="533" t="s">
        <v>1950</v>
      </c>
      <c r="I46" s="533">
        <v>3010104</v>
      </c>
      <c r="J46" s="533" t="s">
        <v>1953</v>
      </c>
      <c r="K46" s="541">
        <f t="shared" si="1"/>
        <v>365</v>
      </c>
      <c r="L46" s="533">
        <v>24</v>
      </c>
      <c r="M46" s="533" t="s">
        <v>1954</v>
      </c>
      <c r="N46" s="542" t="s">
        <v>26</v>
      </c>
      <c r="O46" s="542" t="s">
        <v>282</v>
      </c>
    </row>
    <row r="47" spans="1:15">
      <c r="A47" s="594"/>
      <c r="B47" s="597"/>
      <c r="C47" s="600"/>
      <c r="D47" s="543">
        <v>1</v>
      </c>
      <c r="E47" s="544">
        <v>0</v>
      </c>
      <c r="F47" s="584" t="s">
        <v>103</v>
      </c>
      <c r="G47" s="533">
        <v>3011011401</v>
      </c>
      <c r="H47" s="533" t="s">
        <v>509</v>
      </c>
      <c r="I47" s="533">
        <v>3011011</v>
      </c>
      <c r="J47" s="533" t="s">
        <v>104</v>
      </c>
      <c r="K47" s="541">
        <f t="shared" si="1"/>
        <v>365</v>
      </c>
      <c r="L47" s="533">
        <v>24</v>
      </c>
      <c r="M47" s="533" t="s">
        <v>25</v>
      </c>
      <c r="N47" s="542" t="s">
        <v>26</v>
      </c>
      <c r="O47" s="542" t="s">
        <v>282</v>
      </c>
    </row>
    <row r="48" spans="1:15">
      <c r="A48" s="594"/>
      <c r="B48" s="597"/>
      <c r="C48" s="600"/>
      <c r="D48" s="543">
        <v>0</v>
      </c>
      <c r="E48" s="544">
        <v>1</v>
      </c>
      <c r="F48" s="584"/>
      <c r="G48" s="533">
        <v>3011011201</v>
      </c>
      <c r="H48" s="533" t="s">
        <v>510</v>
      </c>
      <c r="I48" s="533">
        <v>3011011</v>
      </c>
      <c r="J48" s="533" t="s">
        <v>104</v>
      </c>
      <c r="K48" s="541">
        <f t="shared" si="1"/>
        <v>365</v>
      </c>
      <c r="L48" s="533">
        <v>24</v>
      </c>
      <c r="M48" s="533" t="s">
        <v>25</v>
      </c>
      <c r="N48" s="542" t="s">
        <v>26</v>
      </c>
      <c r="O48" s="542" t="s">
        <v>282</v>
      </c>
    </row>
    <row r="49" spans="1:15">
      <c r="A49" s="594"/>
      <c r="B49" s="597"/>
      <c r="C49" s="600"/>
      <c r="D49" s="543">
        <v>0</v>
      </c>
      <c r="E49" s="544">
        <v>1</v>
      </c>
      <c r="F49" s="584"/>
      <c r="G49" s="533">
        <v>3011044201</v>
      </c>
      <c r="H49" s="533" t="s">
        <v>511</v>
      </c>
      <c r="I49" s="533">
        <v>3011044</v>
      </c>
      <c r="J49" s="533" t="s">
        <v>105</v>
      </c>
      <c r="K49" s="541">
        <f t="shared" si="1"/>
        <v>365</v>
      </c>
      <c r="L49" s="533">
        <v>24</v>
      </c>
      <c r="M49" s="533" t="s">
        <v>25</v>
      </c>
      <c r="N49" s="542" t="s">
        <v>26</v>
      </c>
      <c r="O49" s="542" t="s">
        <v>282</v>
      </c>
    </row>
    <row r="50" spans="1:15">
      <c r="A50" s="594"/>
      <c r="B50" s="597"/>
      <c r="C50" s="600"/>
      <c r="D50" s="520">
        <v>0</v>
      </c>
      <c r="E50" s="521">
        <v>1</v>
      </c>
      <c r="F50" s="584" t="s">
        <v>106</v>
      </c>
      <c r="G50" s="522">
        <v>3012044201</v>
      </c>
      <c r="H50" s="522" t="s">
        <v>2924</v>
      </c>
      <c r="I50" s="522">
        <v>3012044</v>
      </c>
      <c r="J50" s="522" t="s">
        <v>107</v>
      </c>
      <c r="K50" s="537">
        <f t="shared" si="1"/>
        <v>365</v>
      </c>
      <c r="L50" s="522">
        <v>24</v>
      </c>
      <c r="M50" s="522" t="s">
        <v>25</v>
      </c>
      <c r="N50" s="538" t="s">
        <v>26</v>
      </c>
      <c r="O50" s="538" t="s">
        <v>282</v>
      </c>
    </row>
    <row r="51" spans="1:15">
      <c r="A51" s="594"/>
      <c r="B51" s="597"/>
      <c r="C51" s="600"/>
      <c r="D51" s="543">
        <v>0</v>
      </c>
      <c r="E51" s="544">
        <v>1</v>
      </c>
      <c r="F51" s="584"/>
      <c r="G51" s="533">
        <v>3012034201</v>
      </c>
      <c r="H51" s="533" t="s">
        <v>513</v>
      </c>
      <c r="I51" s="533">
        <v>3012034</v>
      </c>
      <c r="J51" s="533" t="s">
        <v>108</v>
      </c>
      <c r="K51" s="541">
        <f t="shared" si="1"/>
        <v>365</v>
      </c>
      <c r="L51" s="533">
        <v>24</v>
      </c>
      <c r="M51" s="533" t="s">
        <v>25</v>
      </c>
      <c r="N51" s="542" t="s">
        <v>26</v>
      </c>
      <c r="O51" s="542" t="s">
        <v>282</v>
      </c>
    </row>
    <row r="52" spans="1:15">
      <c r="A52" s="594"/>
      <c r="B52" s="597"/>
      <c r="C52" s="600"/>
      <c r="D52" s="543">
        <v>0</v>
      </c>
      <c r="E52" s="544">
        <v>1</v>
      </c>
      <c r="F52" s="584"/>
      <c r="G52" s="533">
        <v>3012024201</v>
      </c>
      <c r="H52" s="533" t="s">
        <v>514</v>
      </c>
      <c r="I52" s="533">
        <v>3012024</v>
      </c>
      <c r="J52" s="533" t="s">
        <v>109</v>
      </c>
      <c r="K52" s="541">
        <f t="shared" si="1"/>
        <v>365</v>
      </c>
      <c r="L52" s="533">
        <v>24</v>
      </c>
      <c r="M52" s="533" t="s">
        <v>25</v>
      </c>
      <c r="N52" s="542" t="s">
        <v>26</v>
      </c>
      <c r="O52" s="542" t="s">
        <v>282</v>
      </c>
    </row>
    <row r="53" spans="1:15">
      <c r="A53" s="594"/>
      <c r="B53" s="597"/>
      <c r="C53" s="600"/>
      <c r="D53" s="543">
        <v>1</v>
      </c>
      <c r="E53" s="544">
        <v>0</v>
      </c>
      <c r="F53" s="584" t="s">
        <v>110</v>
      </c>
      <c r="G53" s="533">
        <v>3063011401</v>
      </c>
      <c r="H53" s="533" t="s">
        <v>515</v>
      </c>
      <c r="I53" s="533">
        <v>3063011</v>
      </c>
      <c r="J53" s="533" t="s">
        <v>111</v>
      </c>
      <c r="K53" s="541">
        <f t="shared" si="1"/>
        <v>365</v>
      </c>
      <c r="L53" s="533">
        <v>24</v>
      </c>
      <c r="M53" s="533" t="s">
        <v>25</v>
      </c>
      <c r="N53" s="542" t="s">
        <v>26</v>
      </c>
      <c r="O53" s="542" t="s">
        <v>282</v>
      </c>
    </row>
    <row r="54" spans="1:15">
      <c r="A54" s="594"/>
      <c r="B54" s="597"/>
      <c r="C54" s="600"/>
      <c r="D54" s="543">
        <v>0</v>
      </c>
      <c r="E54" s="544">
        <v>1</v>
      </c>
      <c r="F54" s="602"/>
      <c r="G54" s="546">
        <v>3063011201</v>
      </c>
      <c r="H54" s="533" t="s">
        <v>516</v>
      </c>
      <c r="I54" s="546">
        <v>3063011</v>
      </c>
      <c r="J54" s="547" t="s">
        <v>111</v>
      </c>
      <c r="K54" s="541">
        <f t="shared" si="1"/>
        <v>365</v>
      </c>
      <c r="L54" s="533">
        <v>24</v>
      </c>
      <c r="M54" s="533" t="s">
        <v>25</v>
      </c>
      <c r="N54" s="542" t="s">
        <v>26</v>
      </c>
      <c r="O54" s="542" t="s">
        <v>282</v>
      </c>
    </row>
    <row r="55" spans="1:15">
      <c r="A55" s="594"/>
      <c r="B55" s="597"/>
      <c r="C55" s="600"/>
      <c r="D55" s="543">
        <v>0</v>
      </c>
      <c r="E55" s="544">
        <v>1</v>
      </c>
      <c r="F55" s="602"/>
      <c r="G55" s="546">
        <v>3013072201</v>
      </c>
      <c r="H55" s="533" t="s">
        <v>517</v>
      </c>
      <c r="I55" s="546">
        <v>3013072</v>
      </c>
      <c r="J55" s="547" t="s">
        <v>112</v>
      </c>
      <c r="K55" s="541">
        <f t="shared" si="1"/>
        <v>365</v>
      </c>
      <c r="L55" s="533">
        <v>24</v>
      </c>
      <c r="M55" s="533" t="s">
        <v>25</v>
      </c>
      <c r="N55" s="542" t="s">
        <v>26</v>
      </c>
      <c r="O55" s="542" t="s">
        <v>282</v>
      </c>
    </row>
    <row r="56" spans="1:15">
      <c r="A56" s="594"/>
      <c r="B56" s="597"/>
      <c r="C56" s="600"/>
      <c r="D56" s="543">
        <v>0</v>
      </c>
      <c r="E56" s="544">
        <v>1</v>
      </c>
      <c r="F56" s="602"/>
      <c r="G56" s="533">
        <v>3013035201</v>
      </c>
      <c r="H56" s="533" t="s">
        <v>518</v>
      </c>
      <c r="I56" s="533">
        <v>3013035</v>
      </c>
      <c r="J56" s="547" t="s">
        <v>113</v>
      </c>
      <c r="K56" s="541">
        <f t="shared" si="1"/>
        <v>365</v>
      </c>
      <c r="L56" s="533">
        <v>24</v>
      </c>
      <c r="M56" s="533" t="s">
        <v>25</v>
      </c>
      <c r="N56" s="542" t="s">
        <v>26</v>
      </c>
      <c r="O56" s="542" t="s">
        <v>282</v>
      </c>
    </row>
    <row r="57" spans="1:15">
      <c r="A57" s="594"/>
      <c r="B57" s="597"/>
      <c r="C57" s="600"/>
      <c r="D57" s="543">
        <v>1</v>
      </c>
      <c r="E57" s="544">
        <v>0</v>
      </c>
      <c r="F57" s="584" t="s">
        <v>35</v>
      </c>
      <c r="G57" s="533">
        <v>3014034401</v>
      </c>
      <c r="H57" s="533" t="s">
        <v>519</v>
      </c>
      <c r="I57" s="533">
        <v>3014034</v>
      </c>
      <c r="J57" s="533" t="s">
        <v>36</v>
      </c>
      <c r="K57" s="541">
        <f t="shared" si="1"/>
        <v>365</v>
      </c>
      <c r="L57" s="533">
        <v>24</v>
      </c>
      <c r="M57" s="533" t="s">
        <v>25</v>
      </c>
      <c r="N57" s="542" t="s">
        <v>26</v>
      </c>
      <c r="O57" s="542" t="s">
        <v>282</v>
      </c>
    </row>
    <row r="58" spans="1:15">
      <c r="A58" s="594"/>
      <c r="B58" s="597"/>
      <c r="C58" s="600"/>
      <c r="D58" s="543">
        <v>0</v>
      </c>
      <c r="E58" s="544">
        <v>1</v>
      </c>
      <c r="F58" s="584"/>
      <c r="G58" s="533">
        <v>3014044201</v>
      </c>
      <c r="H58" s="533" t="s">
        <v>520</v>
      </c>
      <c r="I58" s="533">
        <v>3014044</v>
      </c>
      <c r="J58" s="533" t="s">
        <v>37</v>
      </c>
      <c r="K58" s="541">
        <f t="shared" si="1"/>
        <v>365</v>
      </c>
      <c r="L58" s="533">
        <v>24</v>
      </c>
      <c r="M58" s="533" t="s">
        <v>25</v>
      </c>
      <c r="N58" s="542" t="s">
        <v>26</v>
      </c>
      <c r="O58" s="542" t="s">
        <v>282</v>
      </c>
    </row>
    <row r="59" spans="1:15">
      <c r="A59" s="594"/>
      <c r="B59" s="597"/>
      <c r="C59" s="600"/>
      <c r="D59" s="543">
        <v>1</v>
      </c>
      <c r="E59" s="544">
        <v>0</v>
      </c>
      <c r="F59" s="584" t="s">
        <v>38</v>
      </c>
      <c r="G59" s="533">
        <v>3015044401</v>
      </c>
      <c r="H59" s="533" t="s">
        <v>521</v>
      </c>
      <c r="I59" s="533">
        <v>3015044</v>
      </c>
      <c r="J59" s="533" t="s">
        <v>39</v>
      </c>
      <c r="K59" s="541">
        <f t="shared" si="1"/>
        <v>365</v>
      </c>
      <c r="L59" s="533">
        <v>24</v>
      </c>
      <c r="M59" s="533" t="s">
        <v>25</v>
      </c>
      <c r="N59" s="542" t="s">
        <v>26</v>
      </c>
      <c r="O59" s="542" t="s">
        <v>282</v>
      </c>
    </row>
    <row r="60" spans="1:15">
      <c r="A60" s="594"/>
      <c r="B60" s="597"/>
      <c r="C60" s="600"/>
      <c r="D60" s="543">
        <v>0</v>
      </c>
      <c r="E60" s="544">
        <v>1</v>
      </c>
      <c r="F60" s="584"/>
      <c r="G60" s="533">
        <v>3015054201</v>
      </c>
      <c r="H60" s="533" t="s">
        <v>522</v>
      </c>
      <c r="I60" s="533">
        <v>3015054</v>
      </c>
      <c r="J60" s="533" t="s">
        <v>40</v>
      </c>
      <c r="K60" s="541">
        <f t="shared" si="1"/>
        <v>365</v>
      </c>
      <c r="L60" s="533">
        <v>24</v>
      </c>
      <c r="M60" s="533" t="s">
        <v>25</v>
      </c>
      <c r="N60" s="542" t="s">
        <v>26</v>
      </c>
      <c r="O60" s="542" t="s">
        <v>282</v>
      </c>
    </row>
    <row r="61" spans="1:15">
      <c r="A61" s="594"/>
      <c r="B61" s="597"/>
      <c r="C61" s="600"/>
      <c r="D61" s="543">
        <v>0</v>
      </c>
      <c r="E61" s="544">
        <v>1</v>
      </c>
      <c r="F61" s="584"/>
      <c r="G61" s="533">
        <v>3015064201</v>
      </c>
      <c r="H61" s="533" t="s">
        <v>523</v>
      </c>
      <c r="I61" s="533">
        <v>3015064</v>
      </c>
      <c r="J61" s="533" t="s">
        <v>41</v>
      </c>
      <c r="K61" s="541">
        <f t="shared" si="1"/>
        <v>365</v>
      </c>
      <c r="L61" s="533">
        <v>24</v>
      </c>
      <c r="M61" s="533" t="s">
        <v>25</v>
      </c>
      <c r="N61" s="542" t="s">
        <v>26</v>
      </c>
      <c r="O61" s="542" t="s">
        <v>282</v>
      </c>
    </row>
    <row r="62" spans="1:15">
      <c r="A62" s="594"/>
      <c r="B62" s="597"/>
      <c r="C62" s="600"/>
      <c r="D62" s="543">
        <v>1</v>
      </c>
      <c r="E62" s="544">
        <v>0</v>
      </c>
      <c r="F62" s="586" t="s">
        <v>42</v>
      </c>
      <c r="G62" s="533">
        <v>3016014401</v>
      </c>
      <c r="H62" s="533" t="s">
        <v>524</v>
      </c>
      <c r="I62" s="533">
        <v>3016014</v>
      </c>
      <c r="J62" s="533" t="s">
        <v>43</v>
      </c>
      <c r="K62" s="541">
        <f t="shared" si="1"/>
        <v>365</v>
      </c>
      <c r="L62" s="533">
        <v>24</v>
      </c>
      <c r="M62" s="533" t="s">
        <v>25</v>
      </c>
      <c r="N62" s="542" t="s">
        <v>26</v>
      </c>
      <c r="O62" s="542" t="s">
        <v>282</v>
      </c>
    </row>
    <row r="63" spans="1:15">
      <c r="A63" s="594"/>
      <c r="B63" s="597"/>
      <c r="C63" s="600"/>
      <c r="D63" s="543">
        <v>0</v>
      </c>
      <c r="E63" s="544">
        <v>1</v>
      </c>
      <c r="F63" s="587"/>
      <c r="G63" s="533">
        <v>3016024201</v>
      </c>
      <c r="H63" s="533" t="s">
        <v>525</v>
      </c>
      <c r="I63" s="533">
        <v>3016024</v>
      </c>
      <c r="J63" s="533" t="s">
        <v>44</v>
      </c>
      <c r="K63" s="541">
        <f t="shared" si="1"/>
        <v>365</v>
      </c>
      <c r="L63" s="533">
        <v>24</v>
      </c>
      <c r="M63" s="533" t="s">
        <v>25</v>
      </c>
      <c r="N63" s="542" t="s">
        <v>26</v>
      </c>
      <c r="O63" s="542" t="s">
        <v>282</v>
      </c>
    </row>
    <row r="64" spans="1:15">
      <c r="A64" s="594"/>
      <c r="B64" s="597"/>
      <c r="C64" s="600"/>
      <c r="D64" s="543">
        <v>0</v>
      </c>
      <c r="E64" s="544">
        <v>1</v>
      </c>
      <c r="F64" s="588"/>
      <c r="G64" s="533">
        <v>3016032201</v>
      </c>
      <c r="H64" s="533" t="s">
        <v>1951</v>
      </c>
      <c r="I64" s="533">
        <v>3016032</v>
      </c>
      <c r="J64" s="533" t="s">
        <v>1956</v>
      </c>
      <c r="K64" s="541">
        <f t="shared" si="1"/>
        <v>365</v>
      </c>
      <c r="L64" s="548">
        <v>24</v>
      </c>
      <c r="M64" s="548" t="s">
        <v>1954</v>
      </c>
      <c r="N64" s="549" t="s">
        <v>26</v>
      </c>
      <c r="O64" s="549" t="s">
        <v>282</v>
      </c>
    </row>
    <row r="65" spans="1:15">
      <c r="A65" s="594"/>
      <c r="B65" s="597"/>
      <c r="C65" s="600"/>
      <c r="D65" s="543">
        <v>1</v>
      </c>
      <c r="E65" s="544">
        <v>0</v>
      </c>
      <c r="F65" s="584" t="s">
        <v>114</v>
      </c>
      <c r="G65" s="533">
        <v>3017011401</v>
      </c>
      <c r="H65" s="533" t="s">
        <v>526</v>
      </c>
      <c r="I65" s="533">
        <v>3017011</v>
      </c>
      <c r="J65" s="533" t="s">
        <v>115</v>
      </c>
      <c r="K65" s="541">
        <f t="shared" si="1"/>
        <v>365</v>
      </c>
      <c r="L65" s="533">
        <v>24</v>
      </c>
      <c r="M65" s="533" t="s">
        <v>25</v>
      </c>
      <c r="N65" s="542" t="s">
        <v>26</v>
      </c>
      <c r="O65" s="542" t="s">
        <v>282</v>
      </c>
    </row>
    <row r="66" spans="1:15">
      <c r="A66" s="594"/>
      <c r="B66" s="597"/>
      <c r="C66" s="600"/>
      <c r="D66" s="543">
        <v>0</v>
      </c>
      <c r="E66" s="544">
        <v>1</v>
      </c>
      <c r="F66" s="584"/>
      <c r="G66" s="533">
        <v>3017011201</v>
      </c>
      <c r="H66" s="533" t="s">
        <v>527</v>
      </c>
      <c r="I66" s="533">
        <v>3017011</v>
      </c>
      <c r="J66" s="533" t="s">
        <v>115</v>
      </c>
      <c r="K66" s="541">
        <f t="shared" si="1"/>
        <v>365</v>
      </c>
      <c r="L66" s="533">
        <v>24</v>
      </c>
      <c r="M66" s="533" t="s">
        <v>25</v>
      </c>
      <c r="N66" s="542" t="s">
        <v>26</v>
      </c>
      <c r="O66" s="542" t="s">
        <v>282</v>
      </c>
    </row>
    <row r="67" spans="1:15">
      <c r="A67" s="594"/>
      <c r="B67" s="597"/>
      <c r="C67" s="600"/>
      <c r="D67" s="543">
        <v>0</v>
      </c>
      <c r="E67" s="544">
        <v>1</v>
      </c>
      <c r="F67" s="584"/>
      <c r="G67" s="533">
        <v>3017011202</v>
      </c>
      <c r="H67" s="533" t="s">
        <v>528</v>
      </c>
      <c r="I67" s="533">
        <v>3017011</v>
      </c>
      <c r="J67" s="533" t="s">
        <v>115</v>
      </c>
      <c r="K67" s="541">
        <f t="shared" si="1"/>
        <v>365</v>
      </c>
      <c r="L67" s="533">
        <v>24</v>
      </c>
      <c r="M67" s="533" t="s">
        <v>25</v>
      </c>
      <c r="N67" s="542" t="s">
        <v>26</v>
      </c>
      <c r="O67" s="542" t="s">
        <v>282</v>
      </c>
    </row>
    <row r="68" spans="1:15">
      <c r="A68" s="594"/>
      <c r="B68" s="597"/>
      <c r="C68" s="600"/>
      <c r="D68" s="543">
        <v>0</v>
      </c>
      <c r="E68" s="544">
        <v>1</v>
      </c>
      <c r="F68" s="584"/>
      <c r="G68" s="533">
        <v>3017064201</v>
      </c>
      <c r="H68" s="533" t="s">
        <v>529</v>
      </c>
      <c r="I68" s="533">
        <v>3017064</v>
      </c>
      <c r="J68" s="533" t="s">
        <v>338</v>
      </c>
      <c r="K68" s="541">
        <f t="shared" si="1"/>
        <v>365</v>
      </c>
      <c r="L68" s="533">
        <v>24</v>
      </c>
      <c r="M68" s="533" t="s">
        <v>337</v>
      </c>
      <c r="N68" s="542" t="s">
        <v>26</v>
      </c>
      <c r="O68" s="542" t="s">
        <v>282</v>
      </c>
    </row>
    <row r="69" spans="1:15">
      <c r="A69" s="594"/>
      <c r="B69" s="597"/>
      <c r="C69" s="600"/>
      <c r="D69" s="543">
        <v>0</v>
      </c>
      <c r="E69" s="544">
        <v>1</v>
      </c>
      <c r="F69" s="584"/>
      <c r="G69" s="533">
        <v>3017052201</v>
      </c>
      <c r="H69" s="533" t="s">
        <v>530</v>
      </c>
      <c r="I69" s="533">
        <v>3017052</v>
      </c>
      <c r="J69" s="533" t="s">
        <v>116</v>
      </c>
      <c r="K69" s="541">
        <f t="shared" si="1"/>
        <v>365</v>
      </c>
      <c r="L69" s="533">
        <v>24</v>
      </c>
      <c r="M69" s="533" t="s">
        <v>25</v>
      </c>
      <c r="N69" s="542" t="s">
        <v>26</v>
      </c>
      <c r="O69" s="542" t="s">
        <v>282</v>
      </c>
    </row>
    <row r="70" spans="1:15">
      <c r="A70" s="594"/>
      <c r="B70" s="597"/>
      <c r="C70" s="600"/>
      <c r="D70" s="543">
        <v>0</v>
      </c>
      <c r="E70" s="544">
        <v>1</v>
      </c>
      <c r="F70" s="584"/>
      <c r="G70" s="533">
        <v>3017034201</v>
      </c>
      <c r="H70" s="533" t="s">
        <v>531</v>
      </c>
      <c r="I70" s="533">
        <v>3017034</v>
      </c>
      <c r="J70" s="533" t="s">
        <v>117</v>
      </c>
      <c r="K70" s="541">
        <f t="shared" si="1"/>
        <v>365</v>
      </c>
      <c r="L70" s="533">
        <v>24</v>
      </c>
      <c r="M70" s="533" t="s">
        <v>25</v>
      </c>
      <c r="N70" s="542" t="s">
        <v>26</v>
      </c>
      <c r="O70" s="542" t="s">
        <v>282</v>
      </c>
    </row>
    <row r="71" spans="1:15">
      <c r="A71" s="594"/>
      <c r="B71" s="597"/>
      <c r="C71" s="600"/>
      <c r="D71" s="520">
        <v>0</v>
      </c>
      <c r="E71" s="521">
        <v>1</v>
      </c>
      <c r="F71" s="584" t="s">
        <v>118</v>
      </c>
      <c r="G71" s="522">
        <v>3018074201</v>
      </c>
      <c r="H71" s="522" t="s">
        <v>2925</v>
      </c>
      <c r="I71" s="522">
        <v>3018074</v>
      </c>
      <c r="J71" s="522" t="s">
        <v>119</v>
      </c>
      <c r="K71" s="537">
        <f t="shared" ref="K71:K107" si="2">DATEDIF(N71,O71,"d")</f>
        <v>365</v>
      </c>
      <c r="L71" s="522">
        <v>24</v>
      </c>
      <c r="M71" s="522" t="s">
        <v>25</v>
      </c>
      <c r="N71" s="538" t="s">
        <v>26</v>
      </c>
      <c r="O71" s="538" t="s">
        <v>282</v>
      </c>
    </row>
    <row r="72" spans="1:15">
      <c r="A72" s="594"/>
      <c r="B72" s="597"/>
      <c r="C72" s="600"/>
      <c r="D72" s="511">
        <v>0</v>
      </c>
      <c r="E72" s="511">
        <v>1</v>
      </c>
      <c r="F72" s="584"/>
      <c r="G72" s="533">
        <v>3018034201</v>
      </c>
      <c r="H72" s="533" t="s">
        <v>533</v>
      </c>
      <c r="I72" s="533">
        <v>3018034</v>
      </c>
      <c r="J72" s="533" t="s">
        <v>120</v>
      </c>
      <c r="K72" s="541">
        <f t="shared" si="2"/>
        <v>365</v>
      </c>
      <c r="L72" s="533">
        <v>24</v>
      </c>
      <c r="M72" s="533" t="s">
        <v>25</v>
      </c>
      <c r="N72" s="542" t="s">
        <v>26</v>
      </c>
      <c r="O72" s="542" t="s">
        <v>282</v>
      </c>
    </row>
    <row r="73" spans="1:15">
      <c r="A73" s="594"/>
      <c r="B73" s="597"/>
      <c r="C73" s="600"/>
      <c r="D73" s="543">
        <v>1</v>
      </c>
      <c r="E73" s="544">
        <v>0</v>
      </c>
      <c r="F73" s="584" t="s">
        <v>45</v>
      </c>
      <c r="G73" s="533">
        <v>3019011401</v>
      </c>
      <c r="H73" s="533" t="s">
        <v>534</v>
      </c>
      <c r="I73" s="533">
        <v>3019011</v>
      </c>
      <c r="J73" s="533" t="s">
        <v>46</v>
      </c>
      <c r="K73" s="541">
        <f t="shared" si="2"/>
        <v>365</v>
      </c>
      <c r="L73" s="533">
        <v>24</v>
      </c>
      <c r="M73" s="533" t="s">
        <v>25</v>
      </c>
      <c r="N73" s="542" t="s">
        <v>26</v>
      </c>
      <c r="O73" s="542" t="s">
        <v>282</v>
      </c>
    </row>
    <row r="74" spans="1:15">
      <c r="A74" s="594"/>
      <c r="B74" s="597"/>
      <c r="C74" s="600"/>
      <c r="D74" s="543">
        <v>0</v>
      </c>
      <c r="E74" s="544">
        <v>1</v>
      </c>
      <c r="F74" s="584"/>
      <c r="G74" s="533">
        <v>3019011201</v>
      </c>
      <c r="H74" s="533" t="s">
        <v>535</v>
      </c>
      <c r="I74" s="533">
        <v>3019011</v>
      </c>
      <c r="J74" s="533" t="s">
        <v>46</v>
      </c>
      <c r="K74" s="541">
        <f t="shared" si="2"/>
        <v>365</v>
      </c>
      <c r="L74" s="533">
        <v>24</v>
      </c>
      <c r="M74" s="533" t="s">
        <v>25</v>
      </c>
      <c r="N74" s="542" t="s">
        <v>26</v>
      </c>
      <c r="O74" s="542" t="s">
        <v>282</v>
      </c>
    </row>
    <row r="75" spans="1:15">
      <c r="A75" s="594"/>
      <c r="B75" s="597"/>
      <c r="C75" s="600"/>
      <c r="D75" s="543">
        <v>0</v>
      </c>
      <c r="E75" s="544">
        <v>1</v>
      </c>
      <c r="F75" s="584"/>
      <c r="G75" s="522">
        <v>3019011202</v>
      </c>
      <c r="H75" s="522" t="s">
        <v>2937</v>
      </c>
      <c r="I75" s="522">
        <v>3019011</v>
      </c>
      <c r="J75" s="522" t="s">
        <v>46</v>
      </c>
      <c r="K75" s="537">
        <f t="shared" ref="K75" si="3">DATEDIF(N75,O75,"d")</f>
        <v>365</v>
      </c>
      <c r="L75" s="522">
        <v>24</v>
      </c>
      <c r="M75" s="522" t="s">
        <v>25</v>
      </c>
      <c r="N75" s="538" t="s">
        <v>26</v>
      </c>
      <c r="O75" s="538" t="s">
        <v>282</v>
      </c>
    </row>
    <row r="76" spans="1:15">
      <c r="A76" s="594"/>
      <c r="B76" s="597"/>
      <c r="C76" s="600"/>
      <c r="D76" s="543">
        <v>0</v>
      </c>
      <c r="E76" s="544">
        <v>1</v>
      </c>
      <c r="F76" s="584"/>
      <c r="G76" s="533">
        <v>3019074201</v>
      </c>
      <c r="H76" s="533" t="s">
        <v>536</v>
      </c>
      <c r="I76" s="533">
        <v>3019074</v>
      </c>
      <c r="J76" s="533" t="s">
        <v>47</v>
      </c>
      <c r="K76" s="541">
        <f t="shared" si="2"/>
        <v>365</v>
      </c>
      <c r="L76" s="533">
        <v>24</v>
      </c>
      <c r="M76" s="533" t="s">
        <v>25</v>
      </c>
      <c r="N76" s="542" t="s">
        <v>26</v>
      </c>
      <c r="O76" s="542" t="s">
        <v>282</v>
      </c>
    </row>
    <row r="77" spans="1:15">
      <c r="A77" s="594"/>
      <c r="B77" s="597"/>
      <c r="C77" s="600"/>
      <c r="D77" s="543">
        <v>0</v>
      </c>
      <c r="E77" s="544">
        <v>1</v>
      </c>
      <c r="F77" s="584"/>
      <c r="G77" s="533">
        <v>3019094201</v>
      </c>
      <c r="H77" s="533" t="s">
        <v>537</v>
      </c>
      <c r="I77" s="533">
        <v>3019094</v>
      </c>
      <c r="J77" s="533" t="s">
        <v>48</v>
      </c>
      <c r="K77" s="541">
        <f t="shared" si="2"/>
        <v>365</v>
      </c>
      <c r="L77" s="533">
        <v>24</v>
      </c>
      <c r="M77" s="533" t="s">
        <v>25</v>
      </c>
      <c r="N77" s="542" t="s">
        <v>26</v>
      </c>
      <c r="O77" s="542" t="s">
        <v>282</v>
      </c>
    </row>
    <row r="78" spans="1:15">
      <c r="A78" s="594"/>
      <c r="B78" s="597"/>
      <c r="C78" s="600"/>
      <c r="D78" s="543">
        <v>0</v>
      </c>
      <c r="E78" s="544">
        <v>1</v>
      </c>
      <c r="F78" s="584"/>
      <c r="G78" s="533">
        <v>3019084201</v>
      </c>
      <c r="H78" s="533" t="s">
        <v>538</v>
      </c>
      <c r="I78" s="533">
        <v>3019084</v>
      </c>
      <c r="J78" s="533" t="s">
        <v>49</v>
      </c>
      <c r="K78" s="541">
        <f t="shared" si="2"/>
        <v>365</v>
      </c>
      <c r="L78" s="533">
        <v>24</v>
      </c>
      <c r="M78" s="533" t="s">
        <v>25</v>
      </c>
      <c r="N78" s="542" t="s">
        <v>26</v>
      </c>
      <c r="O78" s="542" t="s">
        <v>282</v>
      </c>
    </row>
    <row r="79" spans="1:15">
      <c r="A79" s="594"/>
      <c r="B79" s="597"/>
      <c r="C79" s="600"/>
      <c r="D79" s="520">
        <v>0</v>
      </c>
      <c r="E79" s="521">
        <v>1</v>
      </c>
      <c r="F79" s="584" t="s">
        <v>121</v>
      </c>
      <c r="G79" s="522">
        <v>3020064202</v>
      </c>
      <c r="H79" s="522" t="s">
        <v>2926</v>
      </c>
      <c r="I79" s="522">
        <v>3020064</v>
      </c>
      <c r="J79" s="522" t="s">
        <v>122</v>
      </c>
      <c r="K79" s="537">
        <f t="shared" si="2"/>
        <v>365</v>
      </c>
      <c r="L79" s="522">
        <v>24</v>
      </c>
      <c r="M79" s="522" t="s">
        <v>25</v>
      </c>
      <c r="N79" s="538" t="s">
        <v>26</v>
      </c>
      <c r="O79" s="538" t="s">
        <v>282</v>
      </c>
    </row>
    <row r="80" spans="1:15">
      <c r="A80" s="594"/>
      <c r="B80" s="597"/>
      <c r="C80" s="600"/>
      <c r="D80" s="543">
        <v>0</v>
      </c>
      <c r="E80" s="544">
        <v>1</v>
      </c>
      <c r="F80" s="584"/>
      <c r="G80" s="533">
        <v>3020064201</v>
      </c>
      <c r="H80" s="533" t="s">
        <v>540</v>
      </c>
      <c r="I80" s="533">
        <v>3020064</v>
      </c>
      <c r="J80" s="533" t="s">
        <v>122</v>
      </c>
      <c r="K80" s="541">
        <f t="shared" si="2"/>
        <v>365</v>
      </c>
      <c r="L80" s="533">
        <v>24</v>
      </c>
      <c r="M80" s="533" t="s">
        <v>25</v>
      </c>
      <c r="N80" s="542" t="s">
        <v>26</v>
      </c>
      <c r="O80" s="542" t="s">
        <v>282</v>
      </c>
    </row>
    <row r="81" spans="1:15">
      <c r="A81" s="594"/>
      <c r="B81" s="597"/>
      <c r="C81" s="600"/>
      <c r="D81" s="543">
        <v>0</v>
      </c>
      <c r="E81" s="544">
        <v>1</v>
      </c>
      <c r="F81" s="584"/>
      <c r="G81" s="533">
        <v>3020042201</v>
      </c>
      <c r="H81" s="533" t="s">
        <v>541</v>
      </c>
      <c r="I81" s="533">
        <v>3020042</v>
      </c>
      <c r="J81" s="533" t="s">
        <v>123</v>
      </c>
      <c r="K81" s="541">
        <f t="shared" si="2"/>
        <v>365</v>
      </c>
      <c r="L81" s="533">
        <v>24</v>
      </c>
      <c r="M81" s="533" t="s">
        <v>25</v>
      </c>
      <c r="N81" s="542" t="s">
        <v>26</v>
      </c>
      <c r="O81" s="542" t="s">
        <v>282</v>
      </c>
    </row>
    <row r="82" spans="1:15">
      <c r="A82" s="594"/>
      <c r="B82" s="597"/>
      <c r="C82" s="600"/>
      <c r="D82" s="550">
        <v>0</v>
      </c>
      <c r="E82" s="551">
        <v>1</v>
      </c>
      <c r="F82" s="589" t="s">
        <v>50</v>
      </c>
      <c r="G82" s="548">
        <v>3021132201</v>
      </c>
      <c r="H82" s="548" t="s">
        <v>542</v>
      </c>
      <c r="I82" s="548">
        <v>3021132</v>
      </c>
      <c r="J82" s="548" t="s">
        <v>51</v>
      </c>
      <c r="K82" s="541">
        <f t="shared" si="2"/>
        <v>365</v>
      </c>
      <c r="L82" s="548">
        <v>24</v>
      </c>
      <c r="M82" s="548" t="s">
        <v>25</v>
      </c>
      <c r="N82" s="549" t="s">
        <v>26</v>
      </c>
      <c r="O82" s="549" t="s">
        <v>282</v>
      </c>
    </row>
    <row r="83" spans="1:15">
      <c r="A83" s="594"/>
      <c r="B83" s="597"/>
      <c r="C83" s="600"/>
      <c r="D83" s="550">
        <v>0</v>
      </c>
      <c r="E83" s="551">
        <v>1</v>
      </c>
      <c r="F83" s="590"/>
      <c r="G83" s="548">
        <v>3064039201</v>
      </c>
      <c r="H83" s="548" t="s">
        <v>543</v>
      </c>
      <c r="I83" s="548">
        <v>3064039</v>
      </c>
      <c r="J83" s="548" t="s">
        <v>52</v>
      </c>
      <c r="K83" s="541">
        <f t="shared" si="2"/>
        <v>365</v>
      </c>
      <c r="L83" s="548">
        <v>24</v>
      </c>
      <c r="M83" s="548" t="s">
        <v>25</v>
      </c>
      <c r="N83" s="549" t="s">
        <v>26</v>
      </c>
      <c r="O83" s="549" t="s">
        <v>282</v>
      </c>
    </row>
    <row r="84" spans="1:15">
      <c r="A84" s="594"/>
      <c r="B84" s="597"/>
      <c r="C84" s="600"/>
      <c r="D84" s="550">
        <v>0</v>
      </c>
      <c r="E84" s="551">
        <v>1</v>
      </c>
      <c r="F84" s="590"/>
      <c r="G84" s="548">
        <v>3064039202</v>
      </c>
      <c r="H84" s="548" t="s">
        <v>544</v>
      </c>
      <c r="I84" s="548">
        <v>3064039</v>
      </c>
      <c r="J84" s="548" t="s">
        <v>52</v>
      </c>
      <c r="K84" s="541">
        <f t="shared" si="2"/>
        <v>365</v>
      </c>
      <c r="L84" s="548">
        <v>24</v>
      </c>
      <c r="M84" s="548" t="s">
        <v>25</v>
      </c>
      <c r="N84" s="549" t="s">
        <v>26</v>
      </c>
      <c r="O84" s="549" t="s">
        <v>282</v>
      </c>
    </row>
    <row r="85" spans="1:15">
      <c r="A85" s="594"/>
      <c r="B85" s="597"/>
      <c r="C85" s="600"/>
      <c r="D85" s="527">
        <v>0</v>
      </c>
      <c r="E85" s="527">
        <v>1</v>
      </c>
      <c r="F85" s="590"/>
      <c r="G85" s="528">
        <v>3064029203</v>
      </c>
      <c r="H85" s="528" t="s">
        <v>2927</v>
      </c>
      <c r="I85" s="528">
        <v>3064029</v>
      </c>
      <c r="J85" s="528" t="s">
        <v>52</v>
      </c>
      <c r="K85" s="537">
        <f t="shared" si="2"/>
        <v>365</v>
      </c>
      <c r="L85" s="528">
        <v>24</v>
      </c>
      <c r="M85" s="528" t="s">
        <v>25</v>
      </c>
      <c r="N85" s="552" t="s">
        <v>26</v>
      </c>
      <c r="O85" s="552" t="s">
        <v>282</v>
      </c>
    </row>
    <row r="86" spans="1:15">
      <c r="A86" s="594"/>
      <c r="B86" s="597"/>
      <c r="C86" s="600"/>
      <c r="D86" s="526">
        <v>0</v>
      </c>
      <c r="E86" s="527">
        <v>1</v>
      </c>
      <c r="F86" s="590"/>
      <c r="G86" s="528">
        <v>3064029204</v>
      </c>
      <c r="H86" s="528" t="s">
        <v>2934</v>
      </c>
      <c r="I86" s="528">
        <v>3064029</v>
      </c>
      <c r="J86" s="528" t="s">
        <v>52</v>
      </c>
      <c r="K86" s="537">
        <f t="shared" si="2"/>
        <v>365</v>
      </c>
      <c r="L86" s="528">
        <v>24</v>
      </c>
      <c r="M86" s="528" t="s">
        <v>25</v>
      </c>
      <c r="N86" s="552" t="s">
        <v>26</v>
      </c>
      <c r="O86" s="552" t="s">
        <v>282</v>
      </c>
    </row>
    <row r="87" spans="1:15">
      <c r="A87" s="594"/>
      <c r="B87" s="597"/>
      <c r="C87" s="600"/>
      <c r="D87" s="550">
        <v>0</v>
      </c>
      <c r="E87" s="551">
        <v>1</v>
      </c>
      <c r="F87" s="590"/>
      <c r="G87" s="548">
        <v>3064049201</v>
      </c>
      <c r="H87" s="548" t="s">
        <v>546</v>
      </c>
      <c r="I87" s="548">
        <v>3064049</v>
      </c>
      <c r="J87" s="548" t="s">
        <v>52</v>
      </c>
      <c r="K87" s="541">
        <f t="shared" si="2"/>
        <v>365</v>
      </c>
      <c r="L87" s="548">
        <v>24</v>
      </c>
      <c r="M87" s="548" t="s">
        <v>25</v>
      </c>
      <c r="N87" s="549" t="s">
        <v>26</v>
      </c>
      <c r="O87" s="549" t="s">
        <v>282</v>
      </c>
    </row>
    <row r="88" spans="1:15">
      <c r="A88" s="594"/>
      <c r="B88" s="597"/>
      <c r="C88" s="600"/>
      <c r="D88" s="550">
        <v>0</v>
      </c>
      <c r="E88" s="551">
        <v>1</v>
      </c>
      <c r="F88" s="590"/>
      <c r="G88" s="548">
        <v>3064049202</v>
      </c>
      <c r="H88" s="548" t="s">
        <v>547</v>
      </c>
      <c r="I88" s="548">
        <v>3064049</v>
      </c>
      <c r="J88" s="548" t="s">
        <v>52</v>
      </c>
      <c r="K88" s="541">
        <f t="shared" si="2"/>
        <v>365</v>
      </c>
      <c r="L88" s="548">
        <v>24</v>
      </c>
      <c r="M88" s="548" t="s">
        <v>25</v>
      </c>
      <c r="N88" s="549" t="s">
        <v>26</v>
      </c>
      <c r="O88" s="549" t="s">
        <v>282</v>
      </c>
    </row>
    <row r="89" spans="1:15">
      <c r="A89" s="594"/>
      <c r="B89" s="597"/>
      <c r="C89" s="600"/>
      <c r="D89" s="550">
        <v>1</v>
      </c>
      <c r="E89" s="551">
        <v>0</v>
      </c>
      <c r="F89" s="590"/>
      <c r="G89" s="548">
        <v>3064059401</v>
      </c>
      <c r="H89" s="548" t="s">
        <v>548</v>
      </c>
      <c r="I89" s="548">
        <v>3064059</v>
      </c>
      <c r="J89" s="548" t="s">
        <v>52</v>
      </c>
      <c r="K89" s="541">
        <f t="shared" si="2"/>
        <v>365</v>
      </c>
      <c r="L89" s="548">
        <v>24</v>
      </c>
      <c r="M89" s="548" t="s">
        <v>25</v>
      </c>
      <c r="N89" s="549" t="s">
        <v>26</v>
      </c>
      <c r="O89" s="549" t="s">
        <v>282</v>
      </c>
    </row>
    <row r="90" spans="1:15">
      <c r="A90" s="594"/>
      <c r="B90" s="597"/>
      <c r="C90" s="600"/>
      <c r="D90" s="553">
        <v>0</v>
      </c>
      <c r="E90" s="553">
        <v>1</v>
      </c>
      <c r="F90" s="590"/>
      <c r="G90" s="513">
        <v>3064059204</v>
      </c>
      <c r="H90" s="513" t="s">
        <v>549</v>
      </c>
      <c r="I90" s="548">
        <v>3064059</v>
      </c>
      <c r="J90" s="513" t="s">
        <v>52</v>
      </c>
      <c r="K90" s="541">
        <f t="shared" si="2"/>
        <v>365</v>
      </c>
      <c r="L90" s="513">
        <v>24</v>
      </c>
      <c r="M90" s="513" t="s">
        <v>25</v>
      </c>
      <c r="N90" s="554" t="s">
        <v>26</v>
      </c>
      <c r="O90" s="554" t="s">
        <v>282</v>
      </c>
    </row>
    <row r="91" spans="1:15">
      <c r="A91" s="594"/>
      <c r="B91" s="597"/>
      <c r="C91" s="600"/>
      <c r="D91" s="553">
        <v>0</v>
      </c>
      <c r="E91" s="553">
        <v>1</v>
      </c>
      <c r="F91" s="590"/>
      <c r="G91" s="513">
        <v>3021152201</v>
      </c>
      <c r="H91" s="513" t="s">
        <v>550</v>
      </c>
      <c r="I91" s="555">
        <v>3021152</v>
      </c>
      <c r="J91" s="548" t="s">
        <v>318</v>
      </c>
      <c r="K91" s="541">
        <f t="shared" si="2"/>
        <v>365</v>
      </c>
      <c r="L91" s="548">
        <v>24</v>
      </c>
      <c r="M91" s="548" t="s">
        <v>25</v>
      </c>
      <c r="N91" s="549" t="s">
        <v>26</v>
      </c>
      <c r="O91" s="549" t="s">
        <v>282</v>
      </c>
    </row>
    <row r="92" spans="1:15">
      <c r="A92" s="594"/>
      <c r="B92" s="597"/>
      <c r="C92" s="600"/>
      <c r="D92" s="550">
        <v>0</v>
      </c>
      <c r="E92" s="551">
        <v>1</v>
      </c>
      <c r="F92" s="590"/>
      <c r="G92" s="548">
        <v>3064059201</v>
      </c>
      <c r="H92" s="548" t="s">
        <v>551</v>
      </c>
      <c r="I92" s="548">
        <v>3064059</v>
      </c>
      <c r="J92" s="548" t="s">
        <v>52</v>
      </c>
      <c r="K92" s="541">
        <f t="shared" si="2"/>
        <v>365</v>
      </c>
      <c r="L92" s="548">
        <v>24</v>
      </c>
      <c r="M92" s="548" t="s">
        <v>25</v>
      </c>
      <c r="N92" s="549" t="s">
        <v>26</v>
      </c>
      <c r="O92" s="549" t="s">
        <v>282</v>
      </c>
    </row>
    <row r="93" spans="1:15">
      <c r="A93" s="594"/>
      <c r="B93" s="597"/>
      <c r="C93" s="600"/>
      <c r="D93" s="550">
        <v>0</v>
      </c>
      <c r="E93" s="551">
        <v>1</v>
      </c>
      <c r="F93" s="590"/>
      <c r="G93" s="548">
        <v>3064059202</v>
      </c>
      <c r="H93" s="548" t="s">
        <v>552</v>
      </c>
      <c r="I93" s="548">
        <v>3064059</v>
      </c>
      <c r="J93" s="548" t="s">
        <v>52</v>
      </c>
      <c r="K93" s="541">
        <f t="shared" si="2"/>
        <v>365</v>
      </c>
      <c r="L93" s="548">
        <v>24</v>
      </c>
      <c r="M93" s="548" t="s">
        <v>25</v>
      </c>
      <c r="N93" s="549" t="s">
        <v>26</v>
      </c>
      <c r="O93" s="549" t="s">
        <v>282</v>
      </c>
    </row>
    <row r="94" spans="1:15">
      <c r="A94" s="594"/>
      <c r="B94" s="597"/>
      <c r="C94" s="600"/>
      <c r="D94" s="550">
        <v>0</v>
      </c>
      <c r="E94" s="551">
        <v>1</v>
      </c>
      <c r="F94" s="590"/>
      <c r="G94" s="548">
        <v>3021042201</v>
      </c>
      <c r="H94" s="548" t="s">
        <v>553</v>
      </c>
      <c r="I94" s="548">
        <v>3021042</v>
      </c>
      <c r="J94" s="548" t="s">
        <v>53</v>
      </c>
      <c r="K94" s="541">
        <f t="shared" si="2"/>
        <v>365</v>
      </c>
      <c r="L94" s="548">
        <v>24</v>
      </c>
      <c r="M94" s="548" t="s">
        <v>25</v>
      </c>
      <c r="N94" s="549" t="s">
        <v>26</v>
      </c>
      <c r="O94" s="549" t="s">
        <v>282</v>
      </c>
    </row>
    <row r="95" spans="1:15">
      <c r="A95" s="594"/>
      <c r="B95" s="597"/>
      <c r="C95" s="600"/>
      <c r="D95" s="551">
        <v>0</v>
      </c>
      <c r="E95" s="551">
        <v>1</v>
      </c>
      <c r="F95" s="590"/>
      <c r="G95" s="513">
        <v>3064049203</v>
      </c>
      <c r="H95" s="513" t="s">
        <v>554</v>
      </c>
      <c r="I95" s="513">
        <v>3064049</v>
      </c>
      <c r="J95" s="531" t="s">
        <v>52</v>
      </c>
      <c r="K95" s="556">
        <f t="shared" si="2"/>
        <v>365</v>
      </c>
      <c r="L95" s="531">
        <v>24</v>
      </c>
      <c r="M95" s="513" t="s">
        <v>25</v>
      </c>
      <c r="N95" s="557" t="s">
        <v>26</v>
      </c>
      <c r="O95" s="554" t="s">
        <v>282</v>
      </c>
    </row>
    <row r="96" spans="1:15">
      <c r="A96" s="594"/>
      <c r="B96" s="597"/>
      <c r="C96" s="600"/>
      <c r="D96" s="550">
        <v>0</v>
      </c>
      <c r="E96" s="527">
        <v>1</v>
      </c>
      <c r="F96" s="590"/>
      <c r="G96" s="558">
        <v>3064049204</v>
      </c>
      <c r="H96" s="528" t="s">
        <v>2935</v>
      </c>
      <c r="I96" s="558">
        <v>3064049</v>
      </c>
      <c r="J96" s="528" t="s">
        <v>52</v>
      </c>
      <c r="K96" s="559">
        <f t="shared" ref="K96:K98" si="4">DATEDIF(N96,O96,"d")</f>
        <v>365</v>
      </c>
      <c r="L96" s="528">
        <v>24</v>
      </c>
      <c r="M96" s="528" t="s">
        <v>25</v>
      </c>
      <c r="N96" s="560" t="s">
        <v>26</v>
      </c>
      <c r="O96" s="561" t="s">
        <v>282</v>
      </c>
    </row>
    <row r="97" spans="1:15">
      <c r="A97" s="594"/>
      <c r="B97" s="597"/>
      <c r="C97" s="600"/>
      <c r="D97" s="550">
        <v>0</v>
      </c>
      <c r="E97" s="527">
        <v>1</v>
      </c>
      <c r="F97" s="590"/>
      <c r="G97" s="558">
        <v>3064049205</v>
      </c>
      <c r="H97" s="528" t="s">
        <v>2936</v>
      </c>
      <c r="I97" s="558">
        <v>3064049</v>
      </c>
      <c r="J97" s="528" t="s">
        <v>52</v>
      </c>
      <c r="K97" s="559">
        <f t="shared" si="4"/>
        <v>365</v>
      </c>
      <c r="L97" s="528">
        <v>24</v>
      </c>
      <c r="M97" s="528" t="s">
        <v>25</v>
      </c>
      <c r="N97" s="560" t="s">
        <v>26</v>
      </c>
      <c r="O97" s="561" t="s">
        <v>282</v>
      </c>
    </row>
    <row r="98" spans="1:15">
      <c r="A98" s="594"/>
      <c r="B98" s="597"/>
      <c r="C98" s="600"/>
      <c r="D98" s="550">
        <v>0</v>
      </c>
      <c r="E98" s="527">
        <v>1</v>
      </c>
      <c r="F98" s="590"/>
      <c r="G98" s="558">
        <v>3064049206</v>
      </c>
      <c r="H98" s="528" t="s">
        <v>2938</v>
      </c>
      <c r="I98" s="558">
        <v>3064049</v>
      </c>
      <c r="J98" s="528" t="s">
        <v>52</v>
      </c>
      <c r="K98" s="559">
        <f t="shared" si="4"/>
        <v>365</v>
      </c>
      <c r="L98" s="562">
        <v>24</v>
      </c>
      <c r="M98" s="563" t="s">
        <v>25</v>
      </c>
      <c r="N98" s="564" t="s">
        <v>26</v>
      </c>
      <c r="O98" s="561" t="s">
        <v>282</v>
      </c>
    </row>
    <row r="99" spans="1:15">
      <c r="A99" s="594"/>
      <c r="B99" s="597"/>
      <c r="C99" s="600"/>
      <c r="D99" s="550">
        <v>0</v>
      </c>
      <c r="E99" s="551">
        <v>1</v>
      </c>
      <c r="F99" s="590"/>
      <c r="G99" s="548">
        <v>3064029201</v>
      </c>
      <c r="H99" s="548" t="s">
        <v>555</v>
      </c>
      <c r="I99" s="548">
        <v>3064029</v>
      </c>
      <c r="J99" s="548" t="s">
        <v>52</v>
      </c>
      <c r="K99" s="541">
        <f t="shared" si="2"/>
        <v>365</v>
      </c>
      <c r="L99" s="548">
        <v>24</v>
      </c>
      <c r="M99" s="548" t="s">
        <v>25</v>
      </c>
      <c r="N99" s="549" t="s">
        <v>26</v>
      </c>
      <c r="O99" s="549" t="s">
        <v>282</v>
      </c>
    </row>
    <row r="100" spans="1:15">
      <c r="A100" s="594"/>
      <c r="B100" s="597"/>
      <c r="C100" s="600"/>
      <c r="D100" s="550">
        <v>0</v>
      </c>
      <c r="E100" s="551">
        <v>1</v>
      </c>
      <c r="F100" s="590"/>
      <c r="G100" s="548">
        <v>3064029202</v>
      </c>
      <c r="H100" s="548" t="s">
        <v>556</v>
      </c>
      <c r="I100" s="548">
        <v>3064029</v>
      </c>
      <c r="J100" s="548" t="s">
        <v>52</v>
      </c>
      <c r="K100" s="541">
        <f t="shared" si="2"/>
        <v>365</v>
      </c>
      <c r="L100" s="548">
        <v>24</v>
      </c>
      <c r="M100" s="548" t="s">
        <v>25</v>
      </c>
      <c r="N100" s="549" t="s">
        <v>26</v>
      </c>
      <c r="O100" s="549" t="s">
        <v>282</v>
      </c>
    </row>
    <row r="101" spans="1:15">
      <c r="A101" s="594"/>
      <c r="B101" s="597"/>
      <c r="C101" s="600"/>
      <c r="D101" s="550">
        <v>0</v>
      </c>
      <c r="E101" s="551">
        <v>1</v>
      </c>
      <c r="F101" s="590"/>
      <c r="G101" s="565">
        <v>3021011202</v>
      </c>
      <c r="H101" s="548" t="s">
        <v>557</v>
      </c>
      <c r="I101" s="513">
        <v>3021011</v>
      </c>
      <c r="J101" s="513" t="s">
        <v>54</v>
      </c>
      <c r="K101" s="541">
        <f t="shared" si="2"/>
        <v>365</v>
      </c>
      <c r="L101" s="548">
        <v>24</v>
      </c>
      <c r="M101" s="548" t="s">
        <v>25</v>
      </c>
      <c r="N101" s="549" t="s">
        <v>26</v>
      </c>
      <c r="O101" s="549" t="s">
        <v>282</v>
      </c>
    </row>
    <row r="102" spans="1:15">
      <c r="A102" s="594"/>
      <c r="B102" s="597"/>
      <c r="C102" s="600"/>
      <c r="D102" s="551">
        <v>0</v>
      </c>
      <c r="E102" s="551">
        <v>1</v>
      </c>
      <c r="F102" s="590"/>
      <c r="G102" s="548">
        <v>3021011201</v>
      </c>
      <c r="H102" s="548" t="s">
        <v>558</v>
      </c>
      <c r="I102" s="548">
        <v>3021011</v>
      </c>
      <c r="J102" s="548" t="s">
        <v>54</v>
      </c>
      <c r="K102" s="541">
        <f t="shared" si="2"/>
        <v>365</v>
      </c>
      <c r="L102" s="548">
        <v>24</v>
      </c>
      <c r="M102" s="548" t="s">
        <v>25</v>
      </c>
      <c r="N102" s="549" t="s">
        <v>26</v>
      </c>
      <c r="O102" s="549" t="s">
        <v>282</v>
      </c>
    </row>
    <row r="103" spans="1:15">
      <c r="A103" s="594"/>
      <c r="B103" s="597"/>
      <c r="C103" s="600"/>
      <c r="D103" s="550">
        <v>0</v>
      </c>
      <c r="E103" s="551">
        <v>1</v>
      </c>
      <c r="F103" s="590"/>
      <c r="G103" s="548">
        <v>3064069201</v>
      </c>
      <c r="H103" s="548" t="s">
        <v>559</v>
      </c>
      <c r="I103" s="548">
        <v>3064069</v>
      </c>
      <c r="J103" s="548" t="s">
        <v>52</v>
      </c>
      <c r="K103" s="541">
        <f t="shared" si="2"/>
        <v>365</v>
      </c>
      <c r="L103" s="548">
        <v>24</v>
      </c>
      <c r="M103" s="548" t="s">
        <v>25</v>
      </c>
      <c r="N103" s="549" t="s">
        <v>26</v>
      </c>
      <c r="O103" s="549" t="s">
        <v>282</v>
      </c>
    </row>
    <row r="104" spans="1:15">
      <c r="A104" s="594"/>
      <c r="B104" s="597"/>
      <c r="C104" s="600"/>
      <c r="D104" s="550">
        <v>0</v>
      </c>
      <c r="E104" s="551">
        <v>1</v>
      </c>
      <c r="F104" s="590"/>
      <c r="G104" s="548">
        <v>3021105201</v>
      </c>
      <c r="H104" s="548" t="s">
        <v>560</v>
      </c>
      <c r="I104" s="548">
        <v>3021105</v>
      </c>
      <c r="J104" s="548" t="s">
        <v>55</v>
      </c>
      <c r="K104" s="541">
        <f t="shared" si="2"/>
        <v>365</v>
      </c>
      <c r="L104" s="548">
        <v>24</v>
      </c>
      <c r="M104" s="548" t="s">
        <v>25</v>
      </c>
      <c r="N104" s="549" t="s">
        <v>26</v>
      </c>
      <c r="O104" s="549" t="s">
        <v>282</v>
      </c>
    </row>
    <row r="105" spans="1:15">
      <c r="A105" s="594"/>
      <c r="B105" s="597"/>
      <c r="C105" s="600"/>
      <c r="D105" s="550">
        <v>0</v>
      </c>
      <c r="E105" s="551">
        <v>1</v>
      </c>
      <c r="F105" s="590"/>
      <c r="G105" s="548">
        <v>3021164201</v>
      </c>
      <c r="H105" s="548" t="s">
        <v>561</v>
      </c>
      <c r="I105" s="548">
        <v>3021164</v>
      </c>
      <c r="J105" s="548" t="s">
        <v>56</v>
      </c>
      <c r="K105" s="541">
        <f t="shared" si="2"/>
        <v>365</v>
      </c>
      <c r="L105" s="548">
        <v>24</v>
      </c>
      <c r="M105" s="548" t="s">
        <v>25</v>
      </c>
      <c r="N105" s="549" t="s">
        <v>26</v>
      </c>
      <c r="O105" s="549" t="s">
        <v>282</v>
      </c>
    </row>
    <row r="106" spans="1:15">
      <c r="A106" s="594"/>
      <c r="B106" s="597"/>
      <c r="C106" s="600"/>
      <c r="D106" s="550">
        <v>0</v>
      </c>
      <c r="E106" s="551">
        <v>1</v>
      </c>
      <c r="F106" s="590"/>
      <c r="G106" s="548">
        <v>3021062201</v>
      </c>
      <c r="H106" s="548" t="s">
        <v>1947</v>
      </c>
      <c r="I106" s="548">
        <v>3021062</v>
      </c>
      <c r="J106" s="548" t="s">
        <v>1946</v>
      </c>
      <c r="K106" s="541">
        <f t="shared" si="2"/>
        <v>365</v>
      </c>
      <c r="L106" s="548">
        <v>24</v>
      </c>
      <c r="M106" s="548" t="s">
        <v>25</v>
      </c>
      <c r="N106" s="549" t="s">
        <v>26</v>
      </c>
      <c r="O106" s="549" t="s">
        <v>282</v>
      </c>
    </row>
    <row r="107" spans="1:15">
      <c r="A107" s="594"/>
      <c r="B107" s="597"/>
      <c r="C107" s="600"/>
      <c r="D107" s="550">
        <v>0</v>
      </c>
      <c r="E107" s="551">
        <v>1</v>
      </c>
      <c r="F107" s="590"/>
      <c r="G107" s="548">
        <v>3021042202</v>
      </c>
      <c r="H107" s="548" t="s">
        <v>1959</v>
      </c>
      <c r="I107" s="548">
        <v>3021042</v>
      </c>
      <c r="J107" s="548" t="s">
        <v>1955</v>
      </c>
      <c r="K107" s="541">
        <f t="shared" si="2"/>
        <v>365</v>
      </c>
      <c r="L107" s="548">
        <v>24</v>
      </c>
      <c r="M107" s="548" t="s">
        <v>1954</v>
      </c>
      <c r="N107" s="549" t="s">
        <v>26</v>
      </c>
      <c r="O107" s="549" t="s">
        <v>282</v>
      </c>
    </row>
    <row r="108" spans="1:15">
      <c r="A108" s="594"/>
      <c r="B108" s="597"/>
      <c r="C108" s="600"/>
      <c r="D108" s="550">
        <v>0</v>
      </c>
      <c r="E108" s="551">
        <v>1</v>
      </c>
      <c r="F108" s="590"/>
      <c r="G108" s="548">
        <v>3021084201</v>
      </c>
      <c r="H108" s="548" t="s">
        <v>562</v>
      </c>
      <c r="I108" s="548">
        <v>3021084</v>
      </c>
      <c r="J108" s="548" t="s">
        <v>57</v>
      </c>
      <c r="K108" s="541">
        <f t="shared" ref="K108:K137" si="5">DATEDIF(N108,O108,"d")</f>
        <v>365</v>
      </c>
      <c r="L108" s="548">
        <v>24</v>
      </c>
      <c r="M108" s="548" t="s">
        <v>25</v>
      </c>
      <c r="N108" s="549" t="s">
        <v>26</v>
      </c>
      <c r="O108" s="549" t="s">
        <v>282</v>
      </c>
    </row>
    <row r="109" spans="1:15">
      <c r="A109" s="594"/>
      <c r="B109" s="597"/>
      <c r="C109" s="600"/>
      <c r="D109" s="550">
        <v>0</v>
      </c>
      <c r="E109" s="551">
        <v>1</v>
      </c>
      <c r="F109" s="590"/>
      <c r="G109" s="548">
        <v>3021144201</v>
      </c>
      <c r="H109" s="548" t="s">
        <v>563</v>
      </c>
      <c r="I109" s="548">
        <v>3021144</v>
      </c>
      <c r="J109" s="548" t="s">
        <v>58</v>
      </c>
      <c r="K109" s="541">
        <f t="shared" si="5"/>
        <v>365</v>
      </c>
      <c r="L109" s="548">
        <v>24</v>
      </c>
      <c r="M109" s="548" t="s">
        <v>25</v>
      </c>
      <c r="N109" s="549" t="s">
        <v>26</v>
      </c>
      <c r="O109" s="549" t="s">
        <v>282</v>
      </c>
    </row>
    <row r="110" spans="1:15">
      <c r="A110" s="594"/>
      <c r="B110" s="597"/>
      <c r="C110" s="600"/>
      <c r="D110" s="550">
        <v>0</v>
      </c>
      <c r="E110" s="551">
        <v>1</v>
      </c>
      <c r="F110" s="590"/>
      <c r="G110" s="548">
        <v>3021094201</v>
      </c>
      <c r="H110" s="548" t="s">
        <v>564</v>
      </c>
      <c r="I110" s="548">
        <v>3021094</v>
      </c>
      <c r="J110" s="548" t="s">
        <v>59</v>
      </c>
      <c r="K110" s="541">
        <f t="shared" si="5"/>
        <v>365</v>
      </c>
      <c r="L110" s="548">
        <v>24</v>
      </c>
      <c r="M110" s="548" t="s">
        <v>25</v>
      </c>
      <c r="N110" s="549" t="s">
        <v>26</v>
      </c>
      <c r="O110" s="549" t="s">
        <v>282</v>
      </c>
    </row>
    <row r="111" spans="1:15" ht="15.75" customHeight="1">
      <c r="A111" s="594"/>
      <c r="B111" s="597"/>
      <c r="C111" s="600"/>
      <c r="D111" s="550">
        <v>0</v>
      </c>
      <c r="E111" s="551">
        <v>1</v>
      </c>
      <c r="F111" s="590"/>
      <c r="G111" s="548">
        <v>3021172201</v>
      </c>
      <c r="H111" s="548" t="s">
        <v>565</v>
      </c>
      <c r="I111" s="548">
        <v>3021172</v>
      </c>
      <c r="J111" s="548" t="s">
        <v>60</v>
      </c>
      <c r="K111" s="541">
        <f t="shared" si="5"/>
        <v>365</v>
      </c>
      <c r="L111" s="548">
        <v>24</v>
      </c>
      <c r="M111" s="548" t="s">
        <v>25</v>
      </c>
      <c r="N111" s="549" t="s">
        <v>26</v>
      </c>
      <c r="O111" s="549" t="s">
        <v>282</v>
      </c>
    </row>
    <row r="112" spans="1:15">
      <c r="A112" s="594"/>
      <c r="B112" s="597"/>
      <c r="C112" s="600"/>
      <c r="D112" s="550">
        <v>0</v>
      </c>
      <c r="E112" s="551">
        <v>1</v>
      </c>
      <c r="F112" s="590"/>
      <c r="G112" s="548">
        <v>3021034201</v>
      </c>
      <c r="H112" s="548" t="s">
        <v>566</v>
      </c>
      <c r="I112" s="548">
        <v>3021034</v>
      </c>
      <c r="J112" s="548" t="s">
        <v>61</v>
      </c>
      <c r="K112" s="541">
        <f t="shared" si="5"/>
        <v>365</v>
      </c>
      <c r="L112" s="548">
        <v>24</v>
      </c>
      <c r="M112" s="548" t="s">
        <v>25</v>
      </c>
      <c r="N112" s="549" t="s">
        <v>26</v>
      </c>
      <c r="O112" s="549" t="s">
        <v>282</v>
      </c>
    </row>
    <row r="113" spans="1:15">
      <c r="A113" s="594"/>
      <c r="B113" s="597"/>
      <c r="C113" s="600"/>
      <c r="D113" s="550">
        <v>0</v>
      </c>
      <c r="E113" s="551">
        <v>1</v>
      </c>
      <c r="F113" s="591"/>
      <c r="G113" s="548">
        <v>3021124201</v>
      </c>
      <c r="H113" s="548" t="s">
        <v>567</v>
      </c>
      <c r="I113" s="548">
        <v>3021124</v>
      </c>
      <c r="J113" s="548" t="s">
        <v>62</v>
      </c>
      <c r="K113" s="541">
        <f t="shared" si="5"/>
        <v>365</v>
      </c>
      <c r="L113" s="548">
        <v>24</v>
      </c>
      <c r="M113" s="548" t="s">
        <v>25</v>
      </c>
      <c r="N113" s="549" t="s">
        <v>26</v>
      </c>
      <c r="O113" s="549" t="s">
        <v>282</v>
      </c>
    </row>
    <row r="114" spans="1:15" ht="13.15" customHeight="1">
      <c r="A114" s="594"/>
      <c r="B114" s="597"/>
      <c r="C114" s="600"/>
      <c r="D114" s="543">
        <v>1</v>
      </c>
      <c r="E114" s="544">
        <v>0</v>
      </c>
      <c r="F114" s="582" t="s">
        <v>124</v>
      </c>
      <c r="G114" s="533">
        <v>3022054401</v>
      </c>
      <c r="H114" s="533" t="s">
        <v>568</v>
      </c>
      <c r="I114" s="533">
        <v>3022054</v>
      </c>
      <c r="J114" s="533" t="s">
        <v>125</v>
      </c>
      <c r="K114" s="541">
        <f t="shared" si="5"/>
        <v>365</v>
      </c>
      <c r="L114" s="533">
        <v>24</v>
      </c>
      <c r="M114" s="533" t="s">
        <v>25</v>
      </c>
      <c r="N114" s="542" t="s">
        <v>26</v>
      </c>
      <c r="O114" s="542" t="s">
        <v>282</v>
      </c>
    </row>
    <row r="115" spans="1:15">
      <c r="A115" s="594"/>
      <c r="B115" s="597"/>
      <c r="C115" s="600"/>
      <c r="D115" s="543">
        <v>0</v>
      </c>
      <c r="E115" s="544">
        <v>1</v>
      </c>
      <c r="F115" s="583"/>
      <c r="G115" s="533">
        <v>3022054201</v>
      </c>
      <c r="H115" s="533" t="s">
        <v>569</v>
      </c>
      <c r="I115" s="533">
        <v>3022054</v>
      </c>
      <c r="J115" s="533" t="s">
        <v>125</v>
      </c>
      <c r="K115" s="541">
        <f t="shared" si="5"/>
        <v>365</v>
      </c>
      <c r="L115" s="533">
        <v>24</v>
      </c>
      <c r="M115" s="533" t="s">
        <v>25</v>
      </c>
      <c r="N115" s="542" t="s">
        <v>26</v>
      </c>
      <c r="O115" s="542" t="s">
        <v>282</v>
      </c>
    </row>
    <row r="116" spans="1:15">
      <c r="A116" s="594"/>
      <c r="B116" s="597"/>
      <c r="C116" s="600"/>
      <c r="D116" s="543">
        <v>1</v>
      </c>
      <c r="E116" s="544">
        <v>0</v>
      </c>
      <c r="F116" s="584" t="s">
        <v>126</v>
      </c>
      <c r="G116" s="533">
        <v>3023011401</v>
      </c>
      <c r="H116" s="533" t="s">
        <v>570</v>
      </c>
      <c r="I116" s="533">
        <v>3023011</v>
      </c>
      <c r="J116" s="533" t="s">
        <v>127</v>
      </c>
      <c r="K116" s="541">
        <f t="shared" si="5"/>
        <v>365</v>
      </c>
      <c r="L116" s="533">
        <v>24</v>
      </c>
      <c r="M116" s="533" t="s">
        <v>25</v>
      </c>
      <c r="N116" s="542" t="s">
        <v>26</v>
      </c>
      <c r="O116" s="542" t="s">
        <v>282</v>
      </c>
    </row>
    <row r="117" spans="1:15">
      <c r="A117" s="594"/>
      <c r="B117" s="597"/>
      <c r="C117" s="600"/>
      <c r="D117" s="543">
        <v>0</v>
      </c>
      <c r="E117" s="544">
        <v>1</v>
      </c>
      <c r="F117" s="584"/>
      <c r="G117" s="533">
        <v>3023011201</v>
      </c>
      <c r="H117" s="533" t="s">
        <v>571</v>
      </c>
      <c r="I117" s="533">
        <v>3023011</v>
      </c>
      <c r="J117" s="533" t="s">
        <v>127</v>
      </c>
      <c r="K117" s="541">
        <f t="shared" si="5"/>
        <v>365</v>
      </c>
      <c r="L117" s="533">
        <v>24</v>
      </c>
      <c r="M117" s="533" t="s">
        <v>25</v>
      </c>
      <c r="N117" s="542" t="s">
        <v>26</v>
      </c>
      <c r="O117" s="542" t="s">
        <v>282</v>
      </c>
    </row>
    <row r="118" spans="1:15">
      <c r="A118" s="594"/>
      <c r="B118" s="597"/>
      <c r="C118" s="600"/>
      <c r="D118" s="543">
        <v>1</v>
      </c>
      <c r="E118" s="544">
        <v>0</v>
      </c>
      <c r="F118" s="584" t="s">
        <v>63</v>
      </c>
      <c r="G118" s="533">
        <v>3024074401</v>
      </c>
      <c r="H118" s="533" t="s">
        <v>572</v>
      </c>
      <c r="I118" s="533">
        <v>3024074</v>
      </c>
      <c r="J118" s="533" t="s">
        <v>64</v>
      </c>
      <c r="K118" s="541">
        <f t="shared" si="5"/>
        <v>365</v>
      </c>
      <c r="L118" s="533">
        <v>24</v>
      </c>
      <c r="M118" s="533" t="s">
        <v>25</v>
      </c>
      <c r="N118" s="542" t="s">
        <v>26</v>
      </c>
      <c r="O118" s="542" t="s">
        <v>282</v>
      </c>
    </row>
    <row r="119" spans="1:15">
      <c r="A119" s="594"/>
      <c r="B119" s="597"/>
      <c r="C119" s="600"/>
      <c r="D119" s="543">
        <v>0</v>
      </c>
      <c r="E119" s="544">
        <v>1</v>
      </c>
      <c r="F119" s="584"/>
      <c r="G119" s="533">
        <v>3024064201</v>
      </c>
      <c r="H119" s="533" t="s">
        <v>573</v>
      </c>
      <c r="I119" s="533">
        <v>3024064</v>
      </c>
      <c r="J119" s="533" t="s">
        <v>65</v>
      </c>
      <c r="K119" s="541">
        <f t="shared" si="5"/>
        <v>365</v>
      </c>
      <c r="L119" s="533">
        <v>24</v>
      </c>
      <c r="M119" s="533" t="s">
        <v>25</v>
      </c>
      <c r="N119" s="542" t="s">
        <v>26</v>
      </c>
      <c r="O119" s="542" t="s">
        <v>282</v>
      </c>
    </row>
    <row r="120" spans="1:15">
      <c r="A120" s="594"/>
      <c r="B120" s="597"/>
      <c r="C120" s="600"/>
      <c r="D120" s="543">
        <v>0</v>
      </c>
      <c r="E120" s="544">
        <v>1</v>
      </c>
      <c r="F120" s="584"/>
      <c r="G120" s="533">
        <v>3024084201</v>
      </c>
      <c r="H120" s="533" t="s">
        <v>574</v>
      </c>
      <c r="I120" s="533">
        <v>3024084</v>
      </c>
      <c r="J120" s="533" t="s">
        <v>66</v>
      </c>
      <c r="K120" s="541">
        <f t="shared" si="5"/>
        <v>365</v>
      </c>
      <c r="L120" s="533">
        <v>24</v>
      </c>
      <c r="M120" s="533" t="s">
        <v>25</v>
      </c>
      <c r="N120" s="542" t="s">
        <v>26</v>
      </c>
      <c r="O120" s="542" t="s">
        <v>282</v>
      </c>
    </row>
    <row r="121" spans="1:15">
      <c r="A121" s="594"/>
      <c r="B121" s="597"/>
      <c r="C121" s="600"/>
      <c r="D121" s="543">
        <v>1</v>
      </c>
      <c r="E121" s="544">
        <v>0</v>
      </c>
      <c r="F121" s="584" t="s">
        <v>76</v>
      </c>
      <c r="G121" s="533">
        <v>3025044401</v>
      </c>
      <c r="H121" s="533" t="s">
        <v>575</v>
      </c>
      <c r="I121" s="533">
        <v>3025044</v>
      </c>
      <c r="J121" s="533" t="s">
        <v>77</v>
      </c>
      <c r="K121" s="541">
        <f t="shared" si="5"/>
        <v>365</v>
      </c>
      <c r="L121" s="533">
        <v>24</v>
      </c>
      <c r="M121" s="533" t="s">
        <v>25</v>
      </c>
      <c r="N121" s="542" t="s">
        <v>26</v>
      </c>
      <c r="O121" s="542" t="s">
        <v>282</v>
      </c>
    </row>
    <row r="122" spans="1:15">
      <c r="A122" s="594"/>
      <c r="B122" s="597"/>
      <c r="C122" s="600"/>
      <c r="D122" s="543">
        <v>0</v>
      </c>
      <c r="E122" s="544">
        <v>1</v>
      </c>
      <c r="F122" s="584"/>
      <c r="G122" s="533">
        <v>3025022201</v>
      </c>
      <c r="H122" s="533" t="s">
        <v>576</v>
      </c>
      <c r="I122" s="533">
        <v>3025022</v>
      </c>
      <c r="J122" s="533" t="s">
        <v>78</v>
      </c>
      <c r="K122" s="541">
        <f t="shared" si="5"/>
        <v>365</v>
      </c>
      <c r="L122" s="533">
        <v>24</v>
      </c>
      <c r="M122" s="533" t="s">
        <v>25</v>
      </c>
      <c r="N122" s="542" t="s">
        <v>26</v>
      </c>
      <c r="O122" s="542" t="s">
        <v>282</v>
      </c>
    </row>
    <row r="123" spans="1:15">
      <c r="A123" s="594"/>
      <c r="B123" s="597"/>
      <c r="C123" s="600"/>
      <c r="D123" s="520">
        <v>0</v>
      </c>
      <c r="E123" s="521">
        <v>1</v>
      </c>
      <c r="F123" s="584" t="s">
        <v>128</v>
      </c>
      <c r="G123" s="522">
        <v>3026044202</v>
      </c>
      <c r="H123" s="522" t="s">
        <v>2928</v>
      </c>
      <c r="I123" s="522">
        <v>3026044</v>
      </c>
      <c r="J123" s="522" t="s">
        <v>129</v>
      </c>
      <c r="K123" s="537">
        <f t="shared" si="5"/>
        <v>365</v>
      </c>
      <c r="L123" s="522">
        <v>24</v>
      </c>
      <c r="M123" s="522" t="s">
        <v>25</v>
      </c>
      <c r="N123" s="538" t="s">
        <v>26</v>
      </c>
      <c r="O123" s="538" t="s">
        <v>282</v>
      </c>
    </row>
    <row r="124" spans="1:15">
      <c r="A124" s="594"/>
      <c r="B124" s="597"/>
      <c r="C124" s="600"/>
      <c r="D124" s="543">
        <v>0</v>
      </c>
      <c r="E124" s="544">
        <v>1</v>
      </c>
      <c r="F124" s="584"/>
      <c r="G124" s="533">
        <v>3026044201</v>
      </c>
      <c r="H124" s="533" t="s">
        <v>578</v>
      </c>
      <c r="I124" s="533">
        <v>3026044</v>
      </c>
      <c r="J124" s="533" t="s">
        <v>129</v>
      </c>
      <c r="K124" s="541">
        <f t="shared" si="5"/>
        <v>365</v>
      </c>
      <c r="L124" s="533">
        <v>24</v>
      </c>
      <c r="M124" s="533" t="s">
        <v>25</v>
      </c>
      <c r="N124" s="542" t="s">
        <v>26</v>
      </c>
      <c r="O124" s="542" t="s">
        <v>282</v>
      </c>
    </row>
    <row r="125" spans="1:15">
      <c r="A125" s="594"/>
      <c r="B125" s="597"/>
      <c r="C125" s="600"/>
      <c r="D125" s="543">
        <v>1</v>
      </c>
      <c r="E125" s="544">
        <v>0</v>
      </c>
      <c r="F125" s="584" t="s">
        <v>130</v>
      </c>
      <c r="G125" s="533">
        <v>3027011401</v>
      </c>
      <c r="H125" s="533" t="s">
        <v>579</v>
      </c>
      <c r="I125" s="533">
        <v>3027011</v>
      </c>
      <c r="J125" s="533" t="s">
        <v>131</v>
      </c>
      <c r="K125" s="541">
        <f t="shared" si="5"/>
        <v>365</v>
      </c>
      <c r="L125" s="533">
        <v>24</v>
      </c>
      <c r="M125" s="533" t="s">
        <v>25</v>
      </c>
      <c r="N125" s="542" t="s">
        <v>26</v>
      </c>
      <c r="O125" s="542" t="s">
        <v>282</v>
      </c>
    </row>
    <row r="126" spans="1:15">
      <c r="A126" s="594"/>
      <c r="B126" s="597"/>
      <c r="C126" s="600"/>
      <c r="D126" s="543">
        <v>0</v>
      </c>
      <c r="E126" s="544">
        <v>1</v>
      </c>
      <c r="F126" s="584"/>
      <c r="G126" s="533">
        <v>3027011201</v>
      </c>
      <c r="H126" s="533" t="s">
        <v>580</v>
      </c>
      <c r="I126" s="533">
        <v>3027011</v>
      </c>
      <c r="J126" s="533" t="s">
        <v>131</v>
      </c>
      <c r="K126" s="541">
        <f t="shared" si="5"/>
        <v>365</v>
      </c>
      <c r="L126" s="533">
        <v>24</v>
      </c>
      <c r="M126" s="533" t="s">
        <v>25</v>
      </c>
      <c r="N126" s="542" t="s">
        <v>26</v>
      </c>
      <c r="O126" s="542" t="s">
        <v>282</v>
      </c>
    </row>
    <row r="127" spans="1:15">
      <c r="A127" s="594"/>
      <c r="B127" s="597"/>
      <c r="C127" s="600"/>
      <c r="D127" s="543">
        <v>0</v>
      </c>
      <c r="E127" s="544">
        <v>1</v>
      </c>
      <c r="F127" s="584"/>
      <c r="G127" s="533">
        <v>3027034201</v>
      </c>
      <c r="H127" s="533" t="s">
        <v>581</v>
      </c>
      <c r="I127" s="533">
        <v>3027034</v>
      </c>
      <c r="J127" s="533" t="s">
        <v>132</v>
      </c>
      <c r="K127" s="541">
        <f t="shared" si="5"/>
        <v>365</v>
      </c>
      <c r="L127" s="533">
        <v>24</v>
      </c>
      <c r="M127" s="533" t="s">
        <v>25</v>
      </c>
      <c r="N127" s="542" t="s">
        <v>26</v>
      </c>
      <c r="O127" s="542" t="s">
        <v>282</v>
      </c>
    </row>
    <row r="128" spans="1:15">
      <c r="A128" s="594"/>
      <c r="B128" s="597"/>
      <c r="C128" s="600"/>
      <c r="D128" s="520">
        <v>0</v>
      </c>
      <c r="E128" s="521">
        <v>1</v>
      </c>
      <c r="F128" s="584" t="s">
        <v>67</v>
      </c>
      <c r="G128" s="522">
        <v>3028011202</v>
      </c>
      <c r="H128" s="522" t="s">
        <v>2929</v>
      </c>
      <c r="I128" s="522">
        <v>3028011</v>
      </c>
      <c r="J128" s="522" t="s">
        <v>68</v>
      </c>
      <c r="K128" s="537">
        <f t="shared" si="5"/>
        <v>365</v>
      </c>
      <c r="L128" s="522">
        <v>24</v>
      </c>
      <c r="M128" s="522" t="s">
        <v>25</v>
      </c>
      <c r="N128" s="538" t="s">
        <v>26</v>
      </c>
      <c r="O128" s="538" t="s">
        <v>282</v>
      </c>
    </row>
    <row r="129" spans="1:15">
      <c r="A129" s="594"/>
      <c r="B129" s="597"/>
      <c r="C129" s="600"/>
      <c r="D129" s="543">
        <v>0</v>
      </c>
      <c r="E129" s="544">
        <v>1</v>
      </c>
      <c r="F129" s="584"/>
      <c r="G129" s="533">
        <v>3028011201</v>
      </c>
      <c r="H129" s="533" t="s">
        <v>583</v>
      </c>
      <c r="I129" s="533">
        <v>3028011</v>
      </c>
      <c r="J129" s="533" t="s">
        <v>68</v>
      </c>
      <c r="K129" s="541">
        <f t="shared" si="5"/>
        <v>365</v>
      </c>
      <c r="L129" s="533">
        <v>24</v>
      </c>
      <c r="M129" s="533" t="s">
        <v>25</v>
      </c>
      <c r="N129" s="542" t="s">
        <v>26</v>
      </c>
      <c r="O129" s="542" t="s">
        <v>282</v>
      </c>
    </row>
    <row r="130" spans="1:15">
      <c r="A130" s="594"/>
      <c r="B130" s="597"/>
      <c r="C130" s="600"/>
      <c r="D130" s="543">
        <v>0</v>
      </c>
      <c r="E130" s="544">
        <v>1</v>
      </c>
      <c r="F130" s="584"/>
      <c r="G130" s="533">
        <v>3028034201</v>
      </c>
      <c r="H130" s="533" t="s">
        <v>584</v>
      </c>
      <c r="I130" s="533">
        <v>3028034</v>
      </c>
      <c r="J130" s="533" t="s">
        <v>69</v>
      </c>
      <c r="K130" s="541">
        <f t="shared" si="5"/>
        <v>365</v>
      </c>
      <c r="L130" s="533">
        <v>24</v>
      </c>
      <c r="M130" s="533" t="s">
        <v>25</v>
      </c>
      <c r="N130" s="542" t="s">
        <v>26</v>
      </c>
      <c r="O130" s="542" t="s">
        <v>282</v>
      </c>
    </row>
    <row r="131" spans="1:15">
      <c r="A131" s="594"/>
      <c r="B131" s="597"/>
      <c r="C131" s="600"/>
      <c r="D131" s="543">
        <v>1</v>
      </c>
      <c r="E131" s="544">
        <v>0</v>
      </c>
      <c r="F131" s="584" t="s">
        <v>70</v>
      </c>
      <c r="G131" s="533">
        <v>3029034401</v>
      </c>
      <c r="H131" s="533" t="s">
        <v>585</v>
      </c>
      <c r="I131" s="533">
        <v>3029034</v>
      </c>
      <c r="J131" s="533" t="s">
        <v>71</v>
      </c>
      <c r="K131" s="541">
        <f t="shared" si="5"/>
        <v>365</v>
      </c>
      <c r="L131" s="533">
        <v>24</v>
      </c>
      <c r="M131" s="533" t="s">
        <v>25</v>
      </c>
      <c r="N131" s="542" t="s">
        <v>26</v>
      </c>
      <c r="O131" s="542" t="s">
        <v>282</v>
      </c>
    </row>
    <row r="132" spans="1:15">
      <c r="A132" s="594"/>
      <c r="B132" s="597"/>
      <c r="C132" s="600"/>
      <c r="D132" s="543">
        <v>0</v>
      </c>
      <c r="E132" s="544">
        <v>1</v>
      </c>
      <c r="F132" s="584"/>
      <c r="G132" s="533">
        <v>3029034201</v>
      </c>
      <c r="H132" s="533" t="s">
        <v>586</v>
      </c>
      <c r="I132" s="533">
        <v>3029034</v>
      </c>
      <c r="J132" s="533" t="s">
        <v>71</v>
      </c>
      <c r="K132" s="541">
        <f t="shared" si="5"/>
        <v>365</v>
      </c>
      <c r="L132" s="533">
        <v>24</v>
      </c>
      <c r="M132" s="533" t="s">
        <v>25</v>
      </c>
      <c r="N132" s="542" t="s">
        <v>26</v>
      </c>
      <c r="O132" s="542" t="s">
        <v>282</v>
      </c>
    </row>
    <row r="133" spans="1:15" ht="13.15" customHeight="1">
      <c r="A133" s="594"/>
      <c r="B133" s="597"/>
      <c r="C133" s="600"/>
      <c r="D133" s="543">
        <v>0</v>
      </c>
      <c r="E133" s="521">
        <v>1</v>
      </c>
      <c r="F133" s="582" t="s">
        <v>133</v>
      </c>
      <c r="G133" s="522">
        <v>3030055202</v>
      </c>
      <c r="H133" s="522" t="s">
        <v>2933</v>
      </c>
      <c r="I133" s="522">
        <v>3030055</v>
      </c>
      <c r="J133" s="522" t="s">
        <v>134</v>
      </c>
      <c r="K133" s="537">
        <f t="shared" si="5"/>
        <v>365</v>
      </c>
      <c r="L133" s="522">
        <v>24</v>
      </c>
      <c r="M133" s="522" t="s">
        <v>25</v>
      </c>
      <c r="N133" s="538" t="s">
        <v>26</v>
      </c>
      <c r="O133" s="538" t="s">
        <v>282</v>
      </c>
    </row>
    <row r="134" spans="1:15">
      <c r="A134" s="594"/>
      <c r="B134" s="597"/>
      <c r="C134" s="600"/>
      <c r="D134" s="543">
        <v>0</v>
      </c>
      <c r="E134" s="544">
        <v>1</v>
      </c>
      <c r="F134" s="583"/>
      <c r="G134" s="533">
        <v>3030055201</v>
      </c>
      <c r="H134" s="533" t="s">
        <v>588</v>
      </c>
      <c r="I134" s="533">
        <v>3030055</v>
      </c>
      <c r="J134" s="533" t="s">
        <v>134</v>
      </c>
      <c r="K134" s="541">
        <f t="shared" si="5"/>
        <v>365</v>
      </c>
      <c r="L134" s="533">
        <v>24</v>
      </c>
      <c r="M134" s="533" t="s">
        <v>25</v>
      </c>
      <c r="N134" s="542" t="s">
        <v>26</v>
      </c>
      <c r="O134" s="542" t="s">
        <v>282</v>
      </c>
    </row>
    <row r="135" spans="1:15">
      <c r="A135" s="594"/>
      <c r="B135" s="597"/>
      <c r="C135" s="600"/>
      <c r="D135" s="543">
        <v>1</v>
      </c>
      <c r="E135" s="544">
        <v>0</v>
      </c>
      <c r="F135" s="584" t="s">
        <v>72</v>
      </c>
      <c r="G135" s="533">
        <v>3031011401</v>
      </c>
      <c r="H135" s="533" t="s">
        <v>589</v>
      </c>
      <c r="I135" s="533">
        <v>3031011</v>
      </c>
      <c r="J135" s="533" t="s">
        <v>73</v>
      </c>
      <c r="K135" s="541">
        <f t="shared" si="5"/>
        <v>365</v>
      </c>
      <c r="L135" s="533">
        <v>24</v>
      </c>
      <c r="M135" s="533" t="s">
        <v>25</v>
      </c>
      <c r="N135" s="542" t="s">
        <v>26</v>
      </c>
      <c r="O135" s="542" t="s">
        <v>282</v>
      </c>
    </row>
    <row r="136" spans="1:15">
      <c r="A136" s="594"/>
      <c r="B136" s="597"/>
      <c r="C136" s="600"/>
      <c r="D136" s="543">
        <v>0</v>
      </c>
      <c r="E136" s="544">
        <v>1</v>
      </c>
      <c r="F136" s="584"/>
      <c r="G136" s="533">
        <v>3031024201</v>
      </c>
      <c r="H136" s="533" t="s">
        <v>590</v>
      </c>
      <c r="I136" s="533">
        <v>3031024</v>
      </c>
      <c r="J136" s="533" t="s">
        <v>74</v>
      </c>
      <c r="K136" s="541">
        <f t="shared" si="5"/>
        <v>365</v>
      </c>
      <c r="L136" s="533">
        <v>24</v>
      </c>
      <c r="M136" s="533" t="s">
        <v>25</v>
      </c>
      <c r="N136" s="542" t="s">
        <v>26</v>
      </c>
      <c r="O136" s="542" t="s">
        <v>282</v>
      </c>
    </row>
    <row r="137" spans="1:15">
      <c r="A137" s="595"/>
      <c r="B137" s="598"/>
      <c r="C137" s="601"/>
      <c r="D137" s="543">
        <v>0</v>
      </c>
      <c r="E137" s="544">
        <v>1</v>
      </c>
      <c r="F137" s="584"/>
      <c r="G137" s="533">
        <v>3031054201</v>
      </c>
      <c r="H137" s="533" t="s">
        <v>591</v>
      </c>
      <c r="I137" s="533">
        <v>3031054</v>
      </c>
      <c r="J137" s="533" t="s">
        <v>75</v>
      </c>
      <c r="K137" s="541">
        <f t="shared" si="5"/>
        <v>365</v>
      </c>
      <c r="L137" s="533">
        <v>24</v>
      </c>
      <c r="M137" s="533" t="s">
        <v>25</v>
      </c>
      <c r="N137" s="542" t="s">
        <v>26</v>
      </c>
      <c r="O137" s="542" t="s">
        <v>282</v>
      </c>
    </row>
    <row r="138" spans="1:15">
      <c r="A138" s="3"/>
      <c r="B138" s="2"/>
      <c r="C138" s="3"/>
      <c r="D138" s="480">
        <f>SUM(D7:D137)</f>
        <v>21</v>
      </c>
      <c r="E138" s="481">
        <f>SUM(E7:E137)</f>
        <v>110</v>
      </c>
      <c r="F138" s="483"/>
      <c r="G138" s="3"/>
      <c r="H138" s="3"/>
      <c r="I138" s="3"/>
      <c r="J138" s="3"/>
      <c r="K138" s="33"/>
      <c r="L138" s="3"/>
      <c r="M138" s="3"/>
      <c r="N138" s="5"/>
      <c r="O138" s="5"/>
    </row>
    <row r="139" spans="1:15">
      <c r="A139" s="592" t="s">
        <v>1666</v>
      </c>
      <c r="B139" s="592"/>
      <c r="C139" s="592"/>
      <c r="D139" s="592"/>
      <c r="E139" s="592"/>
      <c r="F139" s="592"/>
      <c r="G139" s="592"/>
      <c r="H139" s="592"/>
      <c r="I139" s="592"/>
      <c r="J139" s="592"/>
      <c r="K139" s="592"/>
      <c r="L139" s="592"/>
      <c r="M139" s="592"/>
      <c r="N139" s="592"/>
      <c r="O139" s="592"/>
    </row>
    <row r="140" spans="1:15">
      <c r="A140" s="592"/>
      <c r="B140" s="592"/>
      <c r="C140" s="592"/>
      <c r="D140" s="592"/>
      <c r="E140" s="592"/>
      <c r="F140" s="592"/>
      <c r="G140" s="592"/>
      <c r="H140" s="592"/>
      <c r="I140" s="592"/>
      <c r="J140" s="592"/>
      <c r="K140" s="592"/>
      <c r="L140" s="592"/>
      <c r="M140" s="592"/>
      <c r="N140" s="592"/>
      <c r="O140" s="592"/>
    </row>
    <row r="141" spans="1:15">
      <c r="A141" s="592"/>
      <c r="B141" s="592"/>
      <c r="C141" s="592"/>
      <c r="D141" s="592"/>
      <c r="E141" s="592"/>
      <c r="F141" s="592"/>
      <c r="G141" s="592"/>
      <c r="H141" s="592"/>
      <c r="I141" s="592"/>
      <c r="J141" s="592"/>
      <c r="K141" s="592"/>
      <c r="L141" s="592"/>
      <c r="M141" s="592"/>
      <c r="N141" s="592"/>
      <c r="O141" s="592"/>
    </row>
    <row r="142" spans="1:15">
      <c r="A142" s="592"/>
      <c r="B142" s="592"/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</row>
    <row r="143" spans="1:15">
      <c r="A143" s="592"/>
      <c r="B143" s="592"/>
      <c r="C143" s="592"/>
      <c r="D143" s="592"/>
      <c r="E143" s="592"/>
      <c r="F143" s="592"/>
      <c r="G143" s="592"/>
      <c r="H143" s="592"/>
      <c r="I143" s="592"/>
      <c r="J143" s="592"/>
      <c r="K143" s="592"/>
      <c r="L143" s="592"/>
      <c r="M143" s="592"/>
      <c r="N143" s="592"/>
      <c r="O143" s="592"/>
    </row>
    <row r="144" spans="1:15">
      <c r="A144" s="592"/>
      <c r="B144" s="592"/>
      <c r="C144" s="592"/>
      <c r="D144" s="592"/>
      <c r="E144" s="592"/>
      <c r="F144" s="592"/>
      <c r="G144" s="592"/>
      <c r="H144" s="592"/>
      <c r="I144" s="592"/>
      <c r="J144" s="592"/>
      <c r="K144" s="592"/>
      <c r="L144" s="592"/>
      <c r="M144" s="592"/>
      <c r="N144" s="592"/>
      <c r="O144" s="592"/>
    </row>
    <row r="145" spans="1:15">
      <c r="A145" s="592"/>
      <c r="B145" s="592"/>
      <c r="C145" s="592"/>
      <c r="D145" s="592"/>
      <c r="E145" s="592"/>
      <c r="F145" s="592"/>
      <c r="G145" s="592"/>
      <c r="H145" s="592"/>
      <c r="I145" s="592"/>
      <c r="J145" s="592"/>
      <c r="K145" s="592"/>
      <c r="L145" s="592"/>
      <c r="M145" s="592"/>
      <c r="N145" s="592"/>
      <c r="O145" s="592"/>
    </row>
    <row r="146" spans="1:15">
      <c r="A146" s="592"/>
      <c r="B146" s="592"/>
      <c r="C146" s="592"/>
      <c r="D146" s="592"/>
      <c r="E146" s="592"/>
      <c r="F146" s="592"/>
      <c r="G146" s="592"/>
      <c r="H146" s="592"/>
      <c r="I146" s="592"/>
      <c r="J146" s="592"/>
      <c r="K146" s="592"/>
      <c r="L146" s="592"/>
      <c r="M146" s="592"/>
      <c r="N146" s="592"/>
      <c r="O146" s="592"/>
    </row>
    <row r="147" spans="1:15">
      <c r="A147" s="592"/>
      <c r="B147" s="592"/>
      <c r="C147" s="592"/>
      <c r="D147" s="592"/>
      <c r="E147" s="592"/>
      <c r="F147" s="592"/>
      <c r="G147" s="592"/>
      <c r="H147" s="592"/>
      <c r="I147" s="592"/>
      <c r="J147" s="592"/>
      <c r="K147" s="592"/>
      <c r="L147" s="592"/>
      <c r="M147" s="592"/>
      <c r="N147" s="592"/>
      <c r="O147" s="592"/>
    </row>
    <row r="148" spans="1:15">
      <c r="A148" s="1"/>
      <c r="B148" s="2"/>
      <c r="C148" s="3"/>
      <c r="D148" s="4"/>
      <c r="E148" s="4"/>
      <c r="F148" s="483"/>
      <c r="G148" s="3"/>
      <c r="H148" s="3"/>
      <c r="I148" s="3"/>
      <c r="J148" s="3"/>
      <c r="K148" s="33"/>
      <c r="L148" s="3"/>
      <c r="M148" s="3"/>
      <c r="N148" s="5"/>
      <c r="O148" s="5"/>
    </row>
    <row r="149" spans="1:15">
      <c r="A149" s="1"/>
      <c r="B149" s="2"/>
      <c r="C149" s="3"/>
      <c r="D149" s="4"/>
      <c r="E149" s="4"/>
      <c r="F149" s="483"/>
      <c r="G149" s="3"/>
      <c r="H149" s="3"/>
      <c r="I149" s="3"/>
      <c r="J149" s="3"/>
      <c r="K149" s="33"/>
      <c r="L149" s="3"/>
      <c r="M149" s="3"/>
      <c r="N149" s="5"/>
      <c r="O149" s="5"/>
    </row>
    <row r="150" spans="1:15">
      <c r="A150" s="1"/>
      <c r="B150" s="2"/>
      <c r="C150" s="3"/>
      <c r="D150" s="4"/>
      <c r="E150" s="4"/>
      <c r="F150" s="483"/>
      <c r="G150" s="3"/>
      <c r="H150" s="3"/>
      <c r="I150" s="3"/>
      <c r="J150" s="3"/>
      <c r="K150" s="33"/>
      <c r="L150" s="3"/>
      <c r="M150" s="3"/>
      <c r="N150" s="5"/>
      <c r="O150" s="5"/>
    </row>
    <row r="151" spans="1:15">
      <c r="A151" s="1"/>
      <c r="B151" s="2"/>
      <c r="C151" s="3"/>
      <c r="D151" s="4"/>
      <c r="E151" s="4"/>
      <c r="F151" s="483"/>
      <c r="G151" s="3"/>
      <c r="H151" s="3"/>
      <c r="I151" s="3"/>
      <c r="J151" s="3"/>
      <c r="K151" s="33"/>
      <c r="L151" s="3"/>
      <c r="M151" s="3"/>
      <c r="N151" s="5"/>
      <c r="O151" s="5"/>
    </row>
    <row r="152" spans="1:15">
      <c r="A152" s="1"/>
      <c r="B152" s="2"/>
      <c r="C152" s="3"/>
      <c r="D152" s="4"/>
      <c r="E152" s="4"/>
      <c r="F152" s="483"/>
      <c r="G152" s="3"/>
      <c r="H152" s="3"/>
      <c r="I152" s="3"/>
      <c r="J152" s="3"/>
      <c r="K152" s="33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483"/>
      <c r="G153" s="3"/>
      <c r="H153" s="3"/>
      <c r="I153" s="3"/>
      <c r="J153" s="3"/>
      <c r="K153" s="33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483"/>
      <c r="G154" s="3"/>
      <c r="H154" s="3"/>
      <c r="I154" s="3"/>
      <c r="J154" s="3"/>
      <c r="K154" s="33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483"/>
      <c r="G155" s="3"/>
      <c r="H155" s="3"/>
      <c r="I155" s="3"/>
      <c r="J155" s="3"/>
      <c r="K155" s="33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483"/>
      <c r="G156" s="3"/>
      <c r="H156" s="3"/>
      <c r="I156" s="3"/>
      <c r="J156" s="3"/>
      <c r="K156" s="33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483"/>
      <c r="G157" s="3"/>
      <c r="H157" s="3"/>
      <c r="I157" s="3"/>
      <c r="J157" s="3"/>
      <c r="K157" s="33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483"/>
      <c r="G158" s="3"/>
      <c r="H158" s="3"/>
      <c r="I158" s="3"/>
      <c r="J158" s="3"/>
      <c r="K158" s="33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483"/>
      <c r="G159" s="3"/>
      <c r="H159" s="3"/>
      <c r="I159" s="3"/>
      <c r="J159" s="3"/>
      <c r="K159" s="33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483"/>
      <c r="G160" s="3"/>
      <c r="H160" s="3"/>
      <c r="I160" s="3"/>
      <c r="J160" s="3"/>
      <c r="K160" s="33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483"/>
      <c r="G161" s="3"/>
      <c r="H161" s="3"/>
      <c r="I161" s="3"/>
      <c r="J161" s="3"/>
      <c r="K161" s="33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483"/>
      <c r="G162" s="3"/>
      <c r="H162" s="3"/>
      <c r="I162" s="3"/>
      <c r="J162" s="3"/>
      <c r="K162" s="33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483"/>
      <c r="G163" s="3"/>
      <c r="H163" s="3"/>
      <c r="I163" s="3"/>
      <c r="J163" s="3"/>
      <c r="K163" s="33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483"/>
      <c r="G164" s="3"/>
      <c r="H164" s="3"/>
      <c r="I164" s="3"/>
      <c r="J164" s="3"/>
      <c r="K164" s="33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483"/>
      <c r="G165" s="3"/>
      <c r="H165" s="3"/>
      <c r="I165" s="3"/>
      <c r="J165" s="3"/>
      <c r="K165" s="33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483"/>
      <c r="G166" s="3"/>
      <c r="H166" s="3"/>
      <c r="I166" s="3"/>
      <c r="J166" s="3"/>
      <c r="K166" s="33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483"/>
      <c r="G167" s="3"/>
      <c r="H167" s="3"/>
      <c r="I167" s="3"/>
      <c r="J167" s="3"/>
      <c r="K167" s="33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483"/>
      <c r="G168" s="3"/>
      <c r="H168" s="3"/>
      <c r="I168" s="3"/>
      <c r="J168" s="3"/>
      <c r="K168" s="33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483"/>
      <c r="G169" s="3"/>
      <c r="H169" s="3"/>
      <c r="I169" s="3"/>
      <c r="J169" s="3"/>
      <c r="K169" s="33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483"/>
      <c r="G170" s="3"/>
      <c r="H170" s="3"/>
      <c r="I170" s="3"/>
      <c r="J170" s="3"/>
      <c r="K170" s="33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483"/>
      <c r="G171" s="3"/>
      <c r="H171" s="3"/>
      <c r="I171" s="3"/>
      <c r="J171" s="3"/>
      <c r="K171" s="33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483"/>
      <c r="G172" s="3"/>
      <c r="H172" s="3"/>
      <c r="I172" s="3"/>
      <c r="J172" s="3"/>
      <c r="K172" s="33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483"/>
      <c r="G173" s="3"/>
      <c r="H173" s="3"/>
      <c r="I173" s="3"/>
      <c r="J173" s="3"/>
      <c r="K173" s="33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483"/>
      <c r="G174" s="3"/>
      <c r="H174" s="3"/>
      <c r="I174" s="3"/>
      <c r="J174" s="3"/>
      <c r="K174" s="33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483"/>
      <c r="G175" s="3"/>
      <c r="H175" s="3"/>
      <c r="I175" s="3"/>
      <c r="J175" s="3"/>
      <c r="K175" s="33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483"/>
      <c r="G176" s="3"/>
      <c r="H176" s="3"/>
      <c r="I176" s="3"/>
      <c r="J176" s="3"/>
      <c r="K176" s="33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483"/>
      <c r="G177" s="3"/>
      <c r="H177" s="3"/>
      <c r="I177" s="3"/>
      <c r="J177" s="3"/>
      <c r="K177" s="33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483"/>
      <c r="G178" s="3"/>
      <c r="H178" s="3"/>
      <c r="I178" s="3"/>
      <c r="J178" s="3"/>
      <c r="K178" s="33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483"/>
      <c r="G179" s="3"/>
      <c r="H179" s="3"/>
      <c r="I179" s="3"/>
      <c r="J179" s="3"/>
      <c r="K179" s="33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483"/>
      <c r="G180" s="3"/>
      <c r="H180" s="3"/>
      <c r="I180" s="3"/>
      <c r="J180" s="3"/>
      <c r="K180" s="33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483"/>
      <c r="G181" s="3"/>
      <c r="H181" s="3"/>
      <c r="I181" s="3"/>
      <c r="J181" s="3"/>
      <c r="K181" s="33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483"/>
      <c r="G182" s="3"/>
      <c r="H182" s="3"/>
      <c r="I182" s="3"/>
      <c r="J182" s="3"/>
      <c r="K182" s="33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483"/>
      <c r="G183" s="3"/>
      <c r="H183" s="3"/>
      <c r="I183" s="3"/>
      <c r="J183" s="3"/>
      <c r="K183" s="33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483"/>
      <c r="G184" s="3"/>
      <c r="H184" s="3"/>
      <c r="I184" s="3"/>
      <c r="J184" s="3"/>
      <c r="K184" s="33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483"/>
      <c r="G185" s="3"/>
      <c r="H185" s="3"/>
      <c r="I185" s="3"/>
      <c r="J185" s="3"/>
      <c r="K185" s="33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483"/>
      <c r="G186" s="3"/>
      <c r="H186" s="3"/>
      <c r="I186" s="3"/>
      <c r="J186" s="3"/>
      <c r="K186" s="33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483"/>
      <c r="G187" s="3"/>
      <c r="H187" s="3"/>
      <c r="I187" s="3"/>
      <c r="J187" s="3"/>
      <c r="K187" s="33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483"/>
      <c r="G188" s="3"/>
      <c r="H188" s="3"/>
      <c r="I188" s="3"/>
      <c r="J188" s="3"/>
      <c r="K188" s="33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483"/>
      <c r="G189" s="3"/>
      <c r="H189" s="3"/>
      <c r="I189" s="3"/>
      <c r="J189" s="3"/>
      <c r="K189" s="33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483"/>
      <c r="G190" s="3"/>
      <c r="H190" s="3"/>
      <c r="I190" s="3"/>
      <c r="J190" s="3"/>
      <c r="K190" s="33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483"/>
      <c r="G191" s="3"/>
      <c r="H191" s="3"/>
      <c r="I191" s="3"/>
      <c r="J191" s="3"/>
      <c r="K191" s="33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483"/>
      <c r="G192" s="3"/>
      <c r="H192" s="3"/>
      <c r="I192" s="3"/>
      <c r="J192" s="3"/>
      <c r="K192" s="33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483"/>
      <c r="G193" s="3"/>
      <c r="H193" s="3"/>
      <c r="I193" s="3"/>
      <c r="J193" s="3"/>
      <c r="K193" s="33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483"/>
      <c r="G194" s="3"/>
      <c r="H194" s="3"/>
      <c r="I194" s="3"/>
      <c r="J194" s="3"/>
      <c r="K194" s="33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483"/>
      <c r="G195" s="3"/>
      <c r="H195" s="3"/>
      <c r="I195" s="3"/>
      <c r="J195" s="3"/>
      <c r="K195" s="33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483"/>
      <c r="G196" s="3"/>
      <c r="H196" s="3"/>
      <c r="I196" s="3"/>
      <c r="J196" s="3"/>
      <c r="K196" s="33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483"/>
      <c r="G197" s="3"/>
      <c r="H197" s="3"/>
      <c r="I197" s="3"/>
      <c r="J197" s="3"/>
      <c r="K197" s="33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483"/>
      <c r="G198" s="3"/>
      <c r="H198" s="3"/>
      <c r="I198" s="3"/>
      <c r="J198" s="3"/>
      <c r="K198" s="33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483"/>
      <c r="G199" s="3"/>
      <c r="H199" s="3"/>
      <c r="I199" s="3"/>
      <c r="J199" s="3"/>
      <c r="K199" s="33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483"/>
      <c r="G200" s="3"/>
      <c r="H200" s="3"/>
      <c r="I200" s="3"/>
      <c r="J200" s="3"/>
      <c r="K200" s="33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483"/>
      <c r="G201" s="3"/>
      <c r="H201" s="3"/>
      <c r="I201" s="3"/>
      <c r="J201" s="3"/>
      <c r="K201" s="33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483"/>
      <c r="G202" s="3"/>
      <c r="H202" s="3"/>
      <c r="I202" s="3"/>
      <c r="J202" s="3"/>
      <c r="K202" s="33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483"/>
      <c r="G203" s="3"/>
      <c r="H203" s="3"/>
      <c r="I203" s="3"/>
      <c r="J203" s="3"/>
      <c r="K203" s="33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483"/>
      <c r="G204" s="3"/>
      <c r="H204" s="3"/>
      <c r="I204" s="3"/>
      <c r="J204" s="3"/>
      <c r="K204" s="33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483"/>
      <c r="G205" s="3"/>
      <c r="H205" s="3"/>
      <c r="I205" s="3"/>
      <c r="J205" s="3"/>
      <c r="K205" s="33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483"/>
      <c r="G206" s="3"/>
      <c r="H206" s="3"/>
      <c r="I206" s="3"/>
      <c r="J206" s="3"/>
      <c r="K206" s="33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483"/>
      <c r="G207" s="3"/>
      <c r="H207" s="3"/>
      <c r="I207" s="3"/>
      <c r="J207" s="3"/>
      <c r="K207" s="33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483"/>
      <c r="G208" s="3"/>
      <c r="H208" s="3"/>
      <c r="I208" s="3"/>
      <c r="J208" s="3"/>
      <c r="K208" s="33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483"/>
      <c r="G209" s="3"/>
      <c r="H209" s="3"/>
      <c r="I209" s="3"/>
      <c r="J209" s="3"/>
      <c r="K209" s="33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483"/>
      <c r="G210" s="3"/>
      <c r="H210" s="3"/>
      <c r="I210" s="3"/>
      <c r="J210" s="3"/>
      <c r="K210" s="33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483"/>
      <c r="G211" s="3"/>
      <c r="H211" s="3"/>
      <c r="I211" s="3"/>
      <c r="J211" s="3"/>
      <c r="K211" s="33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483"/>
      <c r="G212" s="3"/>
      <c r="H212" s="3"/>
      <c r="I212" s="3"/>
      <c r="J212" s="3"/>
      <c r="K212" s="33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483"/>
      <c r="G213" s="3"/>
      <c r="H213" s="3"/>
      <c r="I213" s="3"/>
      <c r="J213" s="3"/>
      <c r="K213" s="33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483"/>
      <c r="G214" s="3"/>
      <c r="H214" s="3"/>
      <c r="I214" s="3"/>
      <c r="J214" s="3"/>
      <c r="K214" s="33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483"/>
      <c r="G215" s="3"/>
      <c r="H215" s="3"/>
      <c r="I215" s="3"/>
      <c r="J215" s="3"/>
      <c r="K215" s="33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483"/>
      <c r="G216" s="3"/>
      <c r="H216" s="3"/>
      <c r="I216" s="3"/>
      <c r="J216" s="3"/>
      <c r="K216" s="33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483"/>
      <c r="G217" s="3"/>
      <c r="H217" s="3"/>
      <c r="I217" s="3"/>
      <c r="J217" s="3"/>
      <c r="K217" s="33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483"/>
      <c r="G218" s="3"/>
      <c r="H218" s="3"/>
      <c r="I218" s="3"/>
      <c r="J218" s="3"/>
      <c r="K218" s="33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483"/>
      <c r="G219" s="3"/>
      <c r="H219" s="3"/>
      <c r="I219" s="3"/>
      <c r="J219" s="3"/>
      <c r="K219" s="33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483"/>
      <c r="G220" s="3"/>
      <c r="H220" s="3"/>
      <c r="I220" s="3"/>
      <c r="J220" s="3"/>
      <c r="K220" s="33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483"/>
      <c r="G221" s="3"/>
      <c r="H221" s="3"/>
      <c r="I221" s="3"/>
      <c r="J221" s="3"/>
      <c r="K221" s="33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483"/>
      <c r="G222" s="3"/>
      <c r="H222" s="3"/>
      <c r="I222" s="3"/>
      <c r="J222" s="3"/>
      <c r="K222" s="33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483"/>
      <c r="G223" s="3"/>
      <c r="H223" s="3"/>
      <c r="I223" s="3"/>
      <c r="J223" s="3"/>
      <c r="K223" s="33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483"/>
      <c r="G224" s="3"/>
      <c r="H224" s="3"/>
      <c r="I224" s="3"/>
      <c r="J224" s="3"/>
      <c r="K224" s="33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483"/>
      <c r="G225" s="3"/>
      <c r="H225" s="3"/>
      <c r="I225" s="3"/>
      <c r="J225" s="3"/>
      <c r="K225" s="33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483"/>
      <c r="G226" s="3"/>
      <c r="H226" s="3"/>
      <c r="I226" s="3"/>
      <c r="J226" s="3"/>
      <c r="K226" s="33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483"/>
      <c r="G227" s="3"/>
      <c r="H227" s="3"/>
      <c r="I227" s="3"/>
      <c r="J227" s="3"/>
      <c r="K227" s="33"/>
      <c r="L227" s="3"/>
      <c r="M227" s="3"/>
      <c r="N227" s="5"/>
      <c r="O227" s="5"/>
    </row>
  </sheetData>
  <mergeCells count="53">
    <mergeCell ref="F135:F137"/>
    <mergeCell ref="A139:O147"/>
    <mergeCell ref="F118:F120"/>
    <mergeCell ref="F121:F122"/>
    <mergeCell ref="F123:F124"/>
    <mergeCell ref="F125:F127"/>
    <mergeCell ref="F128:F130"/>
    <mergeCell ref="F131:F132"/>
    <mergeCell ref="F133:F134"/>
    <mergeCell ref="A7:A137"/>
    <mergeCell ref="B7:B137"/>
    <mergeCell ref="C7:C137"/>
    <mergeCell ref="F116:F117"/>
    <mergeCell ref="F50:F52"/>
    <mergeCell ref="F53:F56"/>
    <mergeCell ref="F57:F58"/>
    <mergeCell ref="F65:F70"/>
    <mergeCell ref="F71:F72"/>
    <mergeCell ref="F73:F78"/>
    <mergeCell ref="F79:F81"/>
    <mergeCell ref="F82:F113"/>
    <mergeCell ref="F114:F115"/>
    <mergeCell ref="F47:F49"/>
    <mergeCell ref="D5:D6"/>
    <mergeCell ref="E5:E6"/>
    <mergeCell ref="F59:F61"/>
    <mergeCell ref="F62:F64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tabSelected="1" topLeftCell="A103" zoomScaleNormal="100" workbookViewId="0">
      <selection activeCell="E139" sqref="E139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customWidth="1"/>
    <col min="7" max="7" width="14.5703125" customWidth="1"/>
    <col min="8" max="8" width="13.7109375" customWidth="1"/>
    <col min="10" max="10" width="16" customWidth="1"/>
  </cols>
  <sheetData>
    <row r="1" spans="1:15" ht="15.75">
      <c r="A1" s="571" t="s">
        <v>2946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5" ht="14.25">
      <c r="A2" s="473">
        <v>1</v>
      </c>
      <c r="B2" s="474">
        <v>2</v>
      </c>
      <c r="C2" s="473">
        <v>3</v>
      </c>
      <c r="D2" s="572">
        <v>4</v>
      </c>
      <c r="E2" s="572"/>
      <c r="F2" s="482">
        <v>5</v>
      </c>
      <c r="G2" s="473">
        <v>6</v>
      </c>
      <c r="H2" s="473">
        <v>7</v>
      </c>
      <c r="I2" s="473">
        <v>8</v>
      </c>
      <c r="J2" s="473">
        <v>9</v>
      </c>
      <c r="K2" s="475">
        <v>10</v>
      </c>
      <c r="L2" s="473">
        <v>11</v>
      </c>
      <c r="M2" s="473">
        <v>12</v>
      </c>
      <c r="N2" s="572">
        <v>13</v>
      </c>
      <c r="O2" s="572"/>
    </row>
    <row r="3" spans="1:15" ht="35.450000000000003" customHeight="1">
      <c r="A3" s="573" t="s">
        <v>0</v>
      </c>
      <c r="B3" s="574" t="s">
        <v>1</v>
      </c>
      <c r="C3" s="575" t="s">
        <v>2</v>
      </c>
      <c r="D3" s="576" t="s">
        <v>3</v>
      </c>
      <c r="E3" s="576"/>
      <c r="F3" s="577" t="s">
        <v>4</v>
      </c>
      <c r="G3" s="578" t="s">
        <v>343</v>
      </c>
      <c r="H3" s="579" t="s">
        <v>5</v>
      </c>
      <c r="I3" s="579" t="s">
        <v>6</v>
      </c>
      <c r="J3" s="572" t="s">
        <v>7</v>
      </c>
      <c r="K3" s="580" t="s">
        <v>8</v>
      </c>
      <c r="L3" s="581" t="s">
        <v>9</v>
      </c>
      <c r="M3" s="572" t="s">
        <v>10</v>
      </c>
      <c r="N3" s="570" t="s">
        <v>11</v>
      </c>
      <c r="O3" s="570"/>
    </row>
    <row r="4" spans="1:15">
      <c r="A4" s="573"/>
      <c r="B4" s="574"/>
      <c r="C4" s="575"/>
      <c r="D4" s="476" t="s">
        <v>12</v>
      </c>
      <c r="E4" s="476" t="s">
        <v>13</v>
      </c>
      <c r="F4" s="577"/>
      <c r="G4" s="578"/>
      <c r="H4" s="579"/>
      <c r="I4" s="579"/>
      <c r="J4" s="572"/>
      <c r="K4" s="580"/>
      <c r="L4" s="581"/>
      <c r="M4" s="572"/>
      <c r="N4" s="477" t="s">
        <v>14</v>
      </c>
      <c r="O4" s="477" t="s">
        <v>15</v>
      </c>
    </row>
    <row r="5" spans="1:15">
      <c r="A5" s="573"/>
      <c r="B5" s="574"/>
      <c r="C5" s="575"/>
      <c r="D5" s="585" t="s">
        <v>16</v>
      </c>
      <c r="E5" s="585" t="s">
        <v>17</v>
      </c>
      <c r="F5" s="577"/>
      <c r="G5" s="578"/>
      <c r="H5" s="579"/>
      <c r="I5" s="579"/>
      <c r="J5" s="572"/>
      <c r="K5" s="580"/>
      <c r="L5" s="581"/>
      <c r="M5" s="572"/>
      <c r="N5" s="478" t="s">
        <v>18</v>
      </c>
      <c r="O5" s="478" t="s">
        <v>19</v>
      </c>
    </row>
    <row r="6" spans="1:15">
      <c r="A6" s="573"/>
      <c r="B6" s="574"/>
      <c r="C6" s="575"/>
      <c r="D6" s="585"/>
      <c r="E6" s="585"/>
      <c r="F6" s="577"/>
      <c r="G6" s="578"/>
      <c r="H6" s="579"/>
      <c r="I6" s="579"/>
      <c r="J6" s="572"/>
      <c r="K6" s="580"/>
      <c r="L6" s="581"/>
      <c r="M6" s="572"/>
      <c r="N6" s="479" t="s">
        <v>20</v>
      </c>
      <c r="O6" s="479" t="s">
        <v>20</v>
      </c>
    </row>
    <row r="7" spans="1:15">
      <c r="A7" s="593" t="s">
        <v>21</v>
      </c>
      <c r="B7" s="596" t="s">
        <v>592</v>
      </c>
      <c r="C7" s="599" t="s">
        <v>22</v>
      </c>
      <c r="D7" s="520">
        <v>0</v>
      </c>
      <c r="E7" s="521">
        <v>1</v>
      </c>
      <c r="F7" s="586" t="s">
        <v>23</v>
      </c>
      <c r="G7" s="522">
        <v>3001011201</v>
      </c>
      <c r="H7" s="522" t="s">
        <v>2920</v>
      </c>
      <c r="I7" s="522">
        <v>3001011</v>
      </c>
      <c r="J7" s="522" t="s">
        <v>24</v>
      </c>
      <c r="K7" s="537">
        <f t="shared" ref="K7:K70" si="0">DATEDIF(N7,O7,"d")</f>
        <v>365</v>
      </c>
      <c r="L7" s="522">
        <v>24</v>
      </c>
      <c r="M7" s="522" t="s">
        <v>25</v>
      </c>
      <c r="N7" s="538" t="s">
        <v>26</v>
      </c>
      <c r="O7" s="538" t="s">
        <v>282</v>
      </c>
    </row>
    <row r="8" spans="1:15">
      <c r="A8" s="594"/>
      <c r="B8" s="597"/>
      <c r="C8" s="600"/>
      <c r="D8" s="539">
        <v>0</v>
      </c>
      <c r="E8" s="539">
        <v>1</v>
      </c>
      <c r="F8" s="587"/>
      <c r="G8" s="568">
        <v>3001044201</v>
      </c>
      <c r="H8" s="569" t="s">
        <v>472</v>
      </c>
      <c r="I8" s="569">
        <v>3001044</v>
      </c>
      <c r="J8" s="569" t="s">
        <v>756</v>
      </c>
      <c r="K8" s="541">
        <f t="shared" si="0"/>
        <v>365</v>
      </c>
      <c r="L8" s="569">
        <v>24</v>
      </c>
      <c r="M8" s="569" t="s">
        <v>25</v>
      </c>
      <c r="N8" s="542" t="s">
        <v>26</v>
      </c>
      <c r="O8" s="542" t="s">
        <v>282</v>
      </c>
    </row>
    <row r="9" spans="1:15">
      <c r="A9" s="594"/>
      <c r="B9" s="597"/>
      <c r="C9" s="600"/>
      <c r="D9" s="543">
        <v>1</v>
      </c>
      <c r="E9" s="544">
        <v>0</v>
      </c>
      <c r="F9" s="584" t="s">
        <v>27</v>
      </c>
      <c r="G9" s="569">
        <v>3002011401</v>
      </c>
      <c r="H9" s="569" t="s">
        <v>473</v>
      </c>
      <c r="I9" s="569">
        <v>3002011</v>
      </c>
      <c r="J9" s="569" t="s">
        <v>28</v>
      </c>
      <c r="K9" s="541">
        <f t="shared" si="0"/>
        <v>365</v>
      </c>
      <c r="L9" s="569">
        <v>24</v>
      </c>
      <c r="M9" s="569" t="s">
        <v>25</v>
      </c>
      <c r="N9" s="542" t="s">
        <v>26</v>
      </c>
      <c r="O9" s="542" t="s">
        <v>282</v>
      </c>
    </row>
    <row r="10" spans="1:15">
      <c r="A10" s="594"/>
      <c r="B10" s="597"/>
      <c r="C10" s="600"/>
      <c r="D10" s="543">
        <v>0</v>
      </c>
      <c r="E10" s="544">
        <v>1</v>
      </c>
      <c r="F10" s="584"/>
      <c r="G10" s="569">
        <v>3002074201</v>
      </c>
      <c r="H10" s="569" t="s">
        <v>474</v>
      </c>
      <c r="I10" s="569">
        <v>3002074</v>
      </c>
      <c r="J10" s="569" t="s">
        <v>29</v>
      </c>
      <c r="K10" s="541">
        <f t="shared" si="0"/>
        <v>365</v>
      </c>
      <c r="L10" s="569">
        <v>24</v>
      </c>
      <c r="M10" s="569" t="s">
        <v>25</v>
      </c>
      <c r="N10" s="542" t="s">
        <v>26</v>
      </c>
      <c r="O10" s="542" t="s">
        <v>282</v>
      </c>
    </row>
    <row r="11" spans="1:15">
      <c r="A11" s="594"/>
      <c r="B11" s="597"/>
      <c r="C11" s="600"/>
      <c r="D11" s="543">
        <v>0</v>
      </c>
      <c r="E11" s="544">
        <v>1</v>
      </c>
      <c r="F11" s="584"/>
      <c r="G11" s="569">
        <v>3002044201</v>
      </c>
      <c r="H11" s="569" t="s">
        <v>475</v>
      </c>
      <c r="I11" s="569">
        <v>3002044</v>
      </c>
      <c r="J11" s="569" t="s">
        <v>30</v>
      </c>
      <c r="K11" s="541">
        <f t="shared" si="0"/>
        <v>365</v>
      </c>
      <c r="L11" s="569">
        <v>24</v>
      </c>
      <c r="M11" s="569" t="s">
        <v>25</v>
      </c>
      <c r="N11" s="542" t="s">
        <v>26</v>
      </c>
      <c r="O11" s="542" t="s">
        <v>282</v>
      </c>
    </row>
    <row r="12" spans="1:15">
      <c r="A12" s="594"/>
      <c r="B12" s="597"/>
      <c r="C12" s="600"/>
      <c r="D12" s="543">
        <v>0</v>
      </c>
      <c r="E12" s="544">
        <v>1</v>
      </c>
      <c r="F12" s="584"/>
      <c r="G12" s="569">
        <v>3002084201</v>
      </c>
      <c r="H12" s="569" t="s">
        <v>476</v>
      </c>
      <c r="I12" s="569">
        <v>3002084</v>
      </c>
      <c r="J12" s="569" t="s">
        <v>31</v>
      </c>
      <c r="K12" s="541">
        <f t="shared" si="0"/>
        <v>365</v>
      </c>
      <c r="L12" s="569">
        <v>24</v>
      </c>
      <c r="M12" s="569" t="s">
        <v>25</v>
      </c>
      <c r="N12" s="542" t="s">
        <v>26</v>
      </c>
      <c r="O12" s="542" t="s">
        <v>282</v>
      </c>
    </row>
    <row r="13" spans="1:15">
      <c r="A13" s="594"/>
      <c r="B13" s="597"/>
      <c r="C13" s="600"/>
      <c r="D13" s="520">
        <v>0</v>
      </c>
      <c r="E13" s="521">
        <v>1</v>
      </c>
      <c r="F13" s="584" t="s">
        <v>79</v>
      </c>
      <c r="G13" s="522">
        <v>3003011203</v>
      </c>
      <c r="H13" s="522" t="s">
        <v>2921</v>
      </c>
      <c r="I13" s="522">
        <v>3003011</v>
      </c>
      <c r="J13" s="522" t="s">
        <v>80</v>
      </c>
      <c r="K13" s="537">
        <f t="shared" si="0"/>
        <v>365</v>
      </c>
      <c r="L13" s="522">
        <v>24</v>
      </c>
      <c r="M13" s="522" t="s">
        <v>25</v>
      </c>
      <c r="N13" s="538" t="s">
        <v>26</v>
      </c>
      <c r="O13" s="538" t="s">
        <v>282</v>
      </c>
    </row>
    <row r="14" spans="1:15">
      <c r="A14" s="594"/>
      <c r="B14" s="597"/>
      <c r="C14" s="600"/>
      <c r="D14" s="543">
        <v>0</v>
      </c>
      <c r="E14" s="544">
        <v>1</v>
      </c>
      <c r="F14" s="584"/>
      <c r="G14" s="569">
        <v>3003011201</v>
      </c>
      <c r="H14" s="569" t="s">
        <v>478</v>
      </c>
      <c r="I14" s="569">
        <v>3003011</v>
      </c>
      <c r="J14" s="569" t="s">
        <v>80</v>
      </c>
      <c r="K14" s="541">
        <f t="shared" si="0"/>
        <v>365</v>
      </c>
      <c r="L14" s="569">
        <v>24</v>
      </c>
      <c r="M14" s="569" t="s">
        <v>25</v>
      </c>
      <c r="N14" s="542" t="s">
        <v>26</v>
      </c>
      <c r="O14" s="542" t="s">
        <v>282</v>
      </c>
    </row>
    <row r="15" spans="1:15">
      <c r="A15" s="594"/>
      <c r="B15" s="597"/>
      <c r="C15" s="600"/>
      <c r="D15" s="543">
        <v>0</v>
      </c>
      <c r="E15" s="544">
        <v>1</v>
      </c>
      <c r="F15" s="584"/>
      <c r="G15" s="569">
        <v>3003011202</v>
      </c>
      <c r="H15" s="569" t="s">
        <v>479</v>
      </c>
      <c r="I15" s="569">
        <v>3003011</v>
      </c>
      <c r="J15" s="569" t="s">
        <v>80</v>
      </c>
      <c r="K15" s="541">
        <f t="shared" si="0"/>
        <v>365</v>
      </c>
      <c r="L15" s="569">
        <v>24</v>
      </c>
      <c r="M15" s="569" t="s">
        <v>25</v>
      </c>
      <c r="N15" s="542" t="s">
        <v>26</v>
      </c>
      <c r="O15" s="542" t="s">
        <v>282</v>
      </c>
    </row>
    <row r="16" spans="1:15">
      <c r="A16" s="594"/>
      <c r="B16" s="597"/>
      <c r="C16" s="600"/>
      <c r="D16" s="543">
        <v>0</v>
      </c>
      <c r="E16" s="544">
        <v>1</v>
      </c>
      <c r="F16" s="584"/>
      <c r="G16" s="569">
        <v>3003104201</v>
      </c>
      <c r="H16" s="569" t="s">
        <v>480</v>
      </c>
      <c r="I16" s="569">
        <v>3003104</v>
      </c>
      <c r="J16" s="569" t="s">
        <v>81</v>
      </c>
      <c r="K16" s="541">
        <f t="shared" si="0"/>
        <v>365</v>
      </c>
      <c r="L16" s="569">
        <v>24</v>
      </c>
      <c r="M16" s="569" t="s">
        <v>25</v>
      </c>
      <c r="N16" s="542" t="s">
        <v>26</v>
      </c>
      <c r="O16" s="542" t="s">
        <v>282</v>
      </c>
    </row>
    <row r="17" spans="1:15">
      <c r="A17" s="594"/>
      <c r="B17" s="597"/>
      <c r="C17" s="600"/>
      <c r="D17" s="543">
        <v>0</v>
      </c>
      <c r="E17" s="544">
        <v>1</v>
      </c>
      <c r="F17" s="584"/>
      <c r="G17" s="569">
        <v>3003042201</v>
      </c>
      <c r="H17" s="569" t="s">
        <v>481</v>
      </c>
      <c r="I17" s="569">
        <v>3003042</v>
      </c>
      <c r="J17" s="569" t="s">
        <v>2901</v>
      </c>
      <c r="K17" s="541">
        <v>365</v>
      </c>
      <c r="L17" s="569">
        <v>24</v>
      </c>
      <c r="M17" s="569" t="s">
        <v>25</v>
      </c>
      <c r="N17" s="542" t="s">
        <v>26</v>
      </c>
      <c r="O17" s="542" t="s">
        <v>282</v>
      </c>
    </row>
    <row r="18" spans="1:15">
      <c r="A18" s="594"/>
      <c r="B18" s="597"/>
      <c r="C18" s="600"/>
      <c r="D18" s="543">
        <v>0</v>
      </c>
      <c r="E18" s="544">
        <v>1</v>
      </c>
      <c r="F18" s="584"/>
      <c r="G18" s="569">
        <v>3003094201</v>
      </c>
      <c r="H18" s="569" t="s">
        <v>482</v>
      </c>
      <c r="I18" s="569">
        <v>3003094</v>
      </c>
      <c r="J18" s="569" t="s">
        <v>82</v>
      </c>
      <c r="K18" s="541">
        <f t="shared" si="0"/>
        <v>365</v>
      </c>
      <c r="L18" s="569">
        <v>24</v>
      </c>
      <c r="M18" s="569" t="s">
        <v>25</v>
      </c>
      <c r="N18" s="542" t="s">
        <v>26</v>
      </c>
      <c r="O18" s="542" t="s">
        <v>282</v>
      </c>
    </row>
    <row r="19" spans="1:15">
      <c r="A19" s="594"/>
      <c r="B19" s="597"/>
      <c r="C19" s="600"/>
      <c r="D19" s="543">
        <v>1</v>
      </c>
      <c r="E19" s="544">
        <v>0</v>
      </c>
      <c r="F19" s="584" t="s">
        <v>83</v>
      </c>
      <c r="G19" s="569">
        <v>3004024401</v>
      </c>
      <c r="H19" s="569" t="s">
        <v>483</v>
      </c>
      <c r="I19" s="569">
        <v>3004024</v>
      </c>
      <c r="J19" s="569" t="s">
        <v>84</v>
      </c>
      <c r="K19" s="541">
        <f t="shared" si="0"/>
        <v>365</v>
      </c>
      <c r="L19" s="569">
        <v>24</v>
      </c>
      <c r="M19" s="569" t="s">
        <v>25</v>
      </c>
      <c r="N19" s="542" t="s">
        <v>26</v>
      </c>
      <c r="O19" s="542" t="s">
        <v>282</v>
      </c>
    </row>
    <row r="20" spans="1:15">
      <c r="A20" s="594"/>
      <c r="B20" s="597"/>
      <c r="C20" s="600"/>
      <c r="D20" s="543">
        <v>0</v>
      </c>
      <c r="E20" s="544">
        <v>1</v>
      </c>
      <c r="F20" s="584"/>
      <c r="G20" s="569">
        <v>3004034201</v>
      </c>
      <c r="H20" s="569" t="s">
        <v>484</v>
      </c>
      <c r="I20" s="569">
        <v>3004034</v>
      </c>
      <c r="J20" s="569" t="s">
        <v>85</v>
      </c>
      <c r="K20" s="541">
        <f t="shared" si="0"/>
        <v>365</v>
      </c>
      <c r="L20" s="569">
        <v>24</v>
      </c>
      <c r="M20" s="569" t="s">
        <v>25</v>
      </c>
      <c r="N20" s="542" t="s">
        <v>26</v>
      </c>
      <c r="O20" s="542" t="s">
        <v>282</v>
      </c>
    </row>
    <row r="21" spans="1:15">
      <c r="A21" s="594"/>
      <c r="B21" s="597"/>
      <c r="C21" s="600"/>
      <c r="D21" s="543">
        <v>0</v>
      </c>
      <c r="E21" s="544">
        <v>1</v>
      </c>
      <c r="F21" s="584"/>
      <c r="G21" s="569">
        <v>3004014201</v>
      </c>
      <c r="H21" s="569" t="s">
        <v>485</v>
      </c>
      <c r="I21" s="569">
        <v>3004014</v>
      </c>
      <c r="J21" s="569" t="s">
        <v>86</v>
      </c>
      <c r="K21" s="541">
        <f t="shared" si="0"/>
        <v>365</v>
      </c>
      <c r="L21" s="569">
        <v>24</v>
      </c>
      <c r="M21" s="569" t="s">
        <v>25</v>
      </c>
      <c r="N21" s="542" t="s">
        <v>26</v>
      </c>
      <c r="O21" s="542" t="s">
        <v>282</v>
      </c>
    </row>
    <row r="22" spans="1:15">
      <c r="A22" s="594"/>
      <c r="B22" s="597"/>
      <c r="C22" s="600"/>
      <c r="D22" s="543">
        <v>1</v>
      </c>
      <c r="E22" s="544">
        <v>0</v>
      </c>
      <c r="F22" s="584" t="s">
        <v>32</v>
      </c>
      <c r="G22" s="569">
        <v>3005024401</v>
      </c>
      <c r="H22" s="569" t="s">
        <v>486</v>
      </c>
      <c r="I22" s="569">
        <v>3005024</v>
      </c>
      <c r="J22" s="569" t="s">
        <v>33</v>
      </c>
      <c r="K22" s="541">
        <f t="shared" si="0"/>
        <v>365</v>
      </c>
      <c r="L22" s="569">
        <v>24</v>
      </c>
      <c r="M22" s="569" t="s">
        <v>25</v>
      </c>
      <c r="N22" s="542" t="s">
        <v>26</v>
      </c>
      <c r="O22" s="542" t="s">
        <v>282</v>
      </c>
    </row>
    <row r="23" spans="1:15">
      <c r="A23" s="594"/>
      <c r="B23" s="597"/>
      <c r="C23" s="600"/>
      <c r="D23" s="543">
        <v>0</v>
      </c>
      <c r="E23" s="544">
        <v>1</v>
      </c>
      <c r="F23" s="584"/>
      <c r="G23" s="569">
        <v>3005054201</v>
      </c>
      <c r="H23" s="569" t="s">
        <v>487</v>
      </c>
      <c r="I23" s="569">
        <v>3005054</v>
      </c>
      <c r="J23" s="569" t="s">
        <v>34</v>
      </c>
      <c r="K23" s="541">
        <f t="shared" si="0"/>
        <v>365</v>
      </c>
      <c r="L23" s="569">
        <v>24</v>
      </c>
      <c r="M23" s="569" t="s">
        <v>25</v>
      </c>
      <c r="N23" s="542" t="s">
        <v>26</v>
      </c>
      <c r="O23" s="542" t="s">
        <v>282</v>
      </c>
    </row>
    <row r="24" spans="1:15">
      <c r="A24" s="594"/>
      <c r="B24" s="597"/>
      <c r="C24" s="600"/>
      <c r="D24" s="520">
        <v>0</v>
      </c>
      <c r="E24" s="521">
        <v>1</v>
      </c>
      <c r="F24" s="584" t="s">
        <v>87</v>
      </c>
      <c r="G24" s="522">
        <v>3006024202</v>
      </c>
      <c r="H24" s="522" t="s">
        <v>2922</v>
      </c>
      <c r="I24" s="522">
        <v>3006024</v>
      </c>
      <c r="J24" s="522" t="s">
        <v>88</v>
      </c>
      <c r="K24" s="537">
        <f t="shared" si="0"/>
        <v>365</v>
      </c>
      <c r="L24" s="522">
        <v>24</v>
      </c>
      <c r="M24" s="522" t="s">
        <v>25</v>
      </c>
      <c r="N24" s="538" t="s">
        <v>26</v>
      </c>
      <c r="O24" s="538" t="s">
        <v>282</v>
      </c>
    </row>
    <row r="25" spans="1:15">
      <c r="A25" s="594"/>
      <c r="B25" s="597"/>
      <c r="C25" s="600"/>
      <c r="D25" s="543">
        <v>0</v>
      </c>
      <c r="E25" s="544">
        <v>1</v>
      </c>
      <c r="F25" s="584"/>
      <c r="G25" s="569">
        <v>3006024201</v>
      </c>
      <c r="H25" s="569" t="s">
        <v>489</v>
      </c>
      <c r="I25" s="569">
        <v>3006024</v>
      </c>
      <c r="J25" s="569" t="s">
        <v>88</v>
      </c>
      <c r="K25" s="541">
        <f t="shared" si="0"/>
        <v>365</v>
      </c>
      <c r="L25" s="569">
        <v>24</v>
      </c>
      <c r="M25" s="569" t="s">
        <v>25</v>
      </c>
      <c r="N25" s="542" t="s">
        <v>26</v>
      </c>
      <c r="O25" s="542" t="s">
        <v>282</v>
      </c>
    </row>
    <row r="26" spans="1:15">
      <c r="A26" s="594"/>
      <c r="B26" s="597"/>
      <c r="C26" s="600"/>
      <c r="D26" s="543">
        <v>1</v>
      </c>
      <c r="E26" s="544">
        <v>0</v>
      </c>
      <c r="F26" s="584" t="s">
        <v>89</v>
      </c>
      <c r="G26" s="569">
        <v>3061011401</v>
      </c>
      <c r="H26" s="569" t="s">
        <v>490</v>
      </c>
      <c r="I26" s="569">
        <v>3061011</v>
      </c>
      <c r="J26" s="569" t="s">
        <v>90</v>
      </c>
      <c r="K26" s="541">
        <f t="shared" si="0"/>
        <v>365</v>
      </c>
      <c r="L26" s="569">
        <v>24</v>
      </c>
      <c r="M26" s="569" t="s">
        <v>25</v>
      </c>
      <c r="N26" s="542" t="s">
        <v>26</v>
      </c>
      <c r="O26" s="542" t="s">
        <v>282</v>
      </c>
    </row>
    <row r="27" spans="1:15">
      <c r="A27" s="594"/>
      <c r="B27" s="597"/>
      <c r="C27" s="600"/>
      <c r="D27" s="543">
        <v>0</v>
      </c>
      <c r="E27" s="544">
        <v>1</v>
      </c>
      <c r="F27" s="584"/>
      <c r="G27" s="569">
        <v>3061011203</v>
      </c>
      <c r="H27" s="569" t="s">
        <v>491</v>
      </c>
      <c r="I27" s="569">
        <v>3061011</v>
      </c>
      <c r="J27" s="569" t="s">
        <v>90</v>
      </c>
      <c r="K27" s="541">
        <f t="shared" si="0"/>
        <v>365</v>
      </c>
      <c r="L27" s="569">
        <v>24</v>
      </c>
      <c r="M27" s="569" t="s">
        <v>25</v>
      </c>
      <c r="N27" s="542" t="s">
        <v>26</v>
      </c>
      <c r="O27" s="542" t="s">
        <v>282</v>
      </c>
    </row>
    <row r="28" spans="1:15">
      <c r="A28" s="594"/>
      <c r="B28" s="597"/>
      <c r="C28" s="600"/>
      <c r="D28" s="543">
        <v>0</v>
      </c>
      <c r="E28" s="544">
        <v>1</v>
      </c>
      <c r="F28" s="584"/>
      <c r="G28" s="569">
        <v>3061011201</v>
      </c>
      <c r="H28" s="569" t="s">
        <v>492</v>
      </c>
      <c r="I28" s="569">
        <v>3061011</v>
      </c>
      <c r="J28" s="569" t="s">
        <v>90</v>
      </c>
      <c r="K28" s="541">
        <f t="shared" si="0"/>
        <v>365</v>
      </c>
      <c r="L28" s="569">
        <v>24</v>
      </c>
      <c r="M28" s="569" t="s">
        <v>25</v>
      </c>
      <c r="N28" s="542" t="s">
        <v>26</v>
      </c>
      <c r="O28" s="542" t="s">
        <v>282</v>
      </c>
    </row>
    <row r="29" spans="1:15">
      <c r="A29" s="594"/>
      <c r="B29" s="597"/>
      <c r="C29" s="600"/>
      <c r="D29" s="543">
        <v>0</v>
      </c>
      <c r="E29" s="544">
        <v>1</v>
      </c>
      <c r="F29" s="584"/>
      <c r="G29" s="569">
        <v>3061011202</v>
      </c>
      <c r="H29" s="569" t="s">
        <v>493</v>
      </c>
      <c r="I29" s="569">
        <v>3061011</v>
      </c>
      <c r="J29" s="569" t="s">
        <v>90</v>
      </c>
      <c r="K29" s="541">
        <f t="shared" si="0"/>
        <v>365</v>
      </c>
      <c r="L29" s="569">
        <v>24</v>
      </c>
      <c r="M29" s="569" t="s">
        <v>25</v>
      </c>
      <c r="N29" s="542" t="s">
        <v>26</v>
      </c>
      <c r="O29" s="542" t="s">
        <v>282</v>
      </c>
    </row>
    <row r="30" spans="1:15">
      <c r="A30" s="594"/>
      <c r="B30" s="597"/>
      <c r="C30" s="600"/>
      <c r="D30" s="543">
        <v>0</v>
      </c>
      <c r="E30" s="544">
        <v>1</v>
      </c>
      <c r="F30" s="584"/>
      <c r="G30" s="569">
        <v>3007022201</v>
      </c>
      <c r="H30" s="569" t="s">
        <v>494</v>
      </c>
      <c r="I30" s="569">
        <v>3007022</v>
      </c>
      <c r="J30" s="569" t="s">
        <v>91</v>
      </c>
      <c r="K30" s="541">
        <f t="shared" si="0"/>
        <v>365</v>
      </c>
      <c r="L30" s="569">
        <v>24</v>
      </c>
      <c r="M30" s="569" t="s">
        <v>25</v>
      </c>
      <c r="N30" s="542" t="s">
        <v>26</v>
      </c>
      <c r="O30" s="542" t="s">
        <v>282</v>
      </c>
    </row>
    <row r="31" spans="1:15">
      <c r="A31" s="594"/>
      <c r="B31" s="597"/>
      <c r="C31" s="600"/>
      <c r="D31" s="543">
        <v>0</v>
      </c>
      <c r="E31" s="544">
        <v>1</v>
      </c>
      <c r="F31" s="584"/>
      <c r="G31" s="569">
        <v>3007062201</v>
      </c>
      <c r="H31" s="569" t="s">
        <v>495</v>
      </c>
      <c r="I31" s="569">
        <v>3007062</v>
      </c>
      <c r="J31" s="569" t="s">
        <v>92</v>
      </c>
      <c r="K31" s="541">
        <f t="shared" si="0"/>
        <v>365</v>
      </c>
      <c r="L31" s="569">
        <v>24</v>
      </c>
      <c r="M31" s="569" t="s">
        <v>25</v>
      </c>
      <c r="N31" s="542" t="s">
        <v>26</v>
      </c>
      <c r="O31" s="542" t="s">
        <v>282</v>
      </c>
    </row>
    <row r="32" spans="1:15">
      <c r="A32" s="594"/>
      <c r="B32" s="597"/>
      <c r="C32" s="600"/>
      <c r="D32" s="543">
        <v>0</v>
      </c>
      <c r="E32" s="544">
        <v>1</v>
      </c>
      <c r="F32" s="584"/>
      <c r="G32" s="569">
        <v>3007094201</v>
      </c>
      <c r="H32" s="569" t="s">
        <v>496</v>
      </c>
      <c r="I32" s="569">
        <v>3007094</v>
      </c>
      <c r="J32" s="569" t="s">
        <v>93</v>
      </c>
      <c r="K32" s="541">
        <f t="shared" si="0"/>
        <v>365</v>
      </c>
      <c r="L32" s="569">
        <v>24</v>
      </c>
      <c r="M32" s="569" t="s">
        <v>25</v>
      </c>
      <c r="N32" s="542" t="s">
        <v>26</v>
      </c>
      <c r="O32" s="542" t="s">
        <v>282</v>
      </c>
    </row>
    <row r="33" spans="1:15">
      <c r="A33" s="594"/>
      <c r="B33" s="597"/>
      <c r="C33" s="600"/>
      <c r="D33" s="543">
        <v>1</v>
      </c>
      <c r="E33" s="544">
        <v>0</v>
      </c>
      <c r="F33" s="584" t="s">
        <v>94</v>
      </c>
      <c r="G33" s="569">
        <v>3008034401</v>
      </c>
      <c r="H33" s="569" t="s">
        <v>497</v>
      </c>
      <c r="I33" s="569">
        <v>3008034</v>
      </c>
      <c r="J33" s="569" t="s">
        <v>95</v>
      </c>
      <c r="K33" s="541">
        <f t="shared" si="0"/>
        <v>365</v>
      </c>
      <c r="L33" s="569">
        <v>24</v>
      </c>
      <c r="M33" s="569" t="s">
        <v>25</v>
      </c>
      <c r="N33" s="542" t="s">
        <v>26</v>
      </c>
      <c r="O33" s="542" t="s">
        <v>282</v>
      </c>
    </row>
    <row r="34" spans="1:15">
      <c r="A34" s="594"/>
      <c r="B34" s="597"/>
      <c r="C34" s="600"/>
      <c r="D34" s="543">
        <v>0</v>
      </c>
      <c r="E34" s="544">
        <v>1</v>
      </c>
      <c r="F34" s="584"/>
      <c r="G34" s="569">
        <v>3008034201</v>
      </c>
      <c r="H34" s="569" t="s">
        <v>498</v>
      </c>
      <c r="I34" s="569">
        <v>3008034</v>
      </c>
      <c r="J34" s="569" t="s">
        <v>95</v>
      </c>
      <c r="K34" s="541">
        <f t="shared" si="0"/>
        <v>365</v>
      </c>
      <c r="L34" s="569">
        <v>24</v>
      </c>
      <c r="M34" s="569" t="s">
        <v>25</v>
      </c>
      <c r="N34" s="542" t="s">
        <v>26</v>
      </c>
      <c r="O34" s="542" t="s">
        <v>282</v>
      </c>
    </row>
    <row r="35" spans="1:15">
      <c r="A35" s="594"/>
      <c r="B35" s="597"/>
      <c r="C35" s="600"/>
      <c r="D35" s="520">
        <v>0</v>
      </c>
      <c r="E35" s="521">
        <v>1</v>
      </c>
      <c r="F35" s="584" t="s">
        <v>96</v>
      </c>
      <c r="G35" s="522">
        <v>3009011202</v>
      </c>
      <c r="H35" s="522" t="s">
        <v>2923</v>
      </c>
      <c r="I35" s="522">
        <v>3009011</v>
      </c>
      <c r="J35" s="522" t="s">
        <v>97</v>
      </c>
      <c r="K35" s="537">
        <f t="shared" si="0"/>
        <v>365</v>
      </c>
      <c r="L35" s="522">
        <v>24</v>
      </c>
      <c r="M35" s="522" t="s">
        <v>25</v>
      </c>
      <c r="N35" s="538" t="s">
        <v>26</v>
      </c>
      <c r="O35" s="538" t="s">
        <v>282</v>
      </c>
    </row>
    <row r="36" spans="1:15">
      <c r="A36" s="594"/>
      <c r="B36" s="597"/>
      <c r="C36" s="600"/>
      <c r="D36" s="543">
        <v>0</v>
      </c>
      <c r="E36" s="544">
        <v>1</v>
      </c>
      <c r="F36" s="584"/>
      <c r="G36" s="569">
        <v>3009011201</v>
      </c>
      <c r="H36" s="569" t="s">
        <v>500</v>
      </c>
      <c r="I36" s="569">
        <v>3009011</v>
      </c>
      <c r="J36" s="569" t="s">
        <v>97</v>
      </c>
      <c r="K36" s="541">
        <f t="shared" si="0"/>
        <v>365</v>
      </c>
      <c r="L36" s="569">
        <v>24</v>
      </c>
      <c r="M36" s="569" t="s">
        <v>25</v>
      </c>
      <c r="N36" s="542" t="s">
        <v>26</v>
      </c>
      <c r="O36" s="542" t="s">
        <v>282</v>
      </c>
    </row>
    <row r="37" spans="1:15">
      <c r="A37" s="594"/>
      <c r="B37" s="597"/>
      <c r="C37" s="600"/>
      <c r="D37" s="543">
        <v>0</v>
      </c>
      <c r="E37" s="544">
        <v>1</v>
      </c>
      <c r="F37" s="584"/>
      <c r="G37" s="569">
        <v>3009064201</v>
      </c>
      <c r="H37" s="569" t="s">
        <v>501</v>
      </c>
      <c r="I37" s="569">
        <v>3009064</v>
      </c>
      <c r="J37" s="569" t="s">
        <v>98</v>
      </c>
      <c r="K37" s="541">
        <f t="shared" si="0"/>
        <v>365</v>
      </c>
      <c r="L37" s="569">
        <v>24</v>
      </c>
      <c r="M37" s="569" t="s">
        <v>25</v>
      </c>
      <c r="N37" s="542" t="s">
        <v>26</v>
      </c>
      <c r="O37" s="542" t="s">
        <v>282</v>
      </c>
    </row>
    <row r="38" spans="1:15">
      <c r="A38" s="594"/>
      <c r="B38" s="597"/>
      <c r="C38" s="600"/>
      <c r="D38" s="543">
        <v>1</v>
      </c>
      <c r="E38" s="544">
        <v>0</v>
      </c>
      <c r="F38" s="586" t="s">
        <v>99</v>
      </c>
      <c r="G38" s="569">
        <v>3062011401</v>
      </c>
      <c r="H38" s="569" t="s">
        <v>502</v>
      </c>
      <c r="I38" s="569">
        <v>3062011</v>
      </c>
      <c r="J38" s="569" t="s">
        <v>100</v>
      </c>
      <c r="K38" s="541">
        <f t="shared" si="0"/>
        <v>365</v>
      </c>
      <c r="L38" s="569">
        <v>24</v>
      </c>
      <c r="M38" s="569" t="s">
        <v>25</v>
      </c>
      <c r="N38" s="542" t="s">
        <v>26</v>
      </c>
      <c r="O38" s="542" t="s">
        <v>282</v>
      </c>
    </row>
    <row r="39" spans="1:15">
      <c r="A39" s="594"/>
      <c r="B39" s="597"/>
      <c r="C39" s="600"/>
      <c r="D39" s="543">
        <v>0</v>
      </c>
      <c r="E39" s="544">
        <v>1</v>
      </c>
      <c r="F39" s="587"/>
      <c r="G39" s="569">
        <v>3010124201</v>
      </c>
      <c r="H39" s="569" t="s">
        <v>503</v>
      </c>
      <c r="I39" s="569">
        <v>3010124</v>
      </c>
      <c r="J39" s="569" t="s">
        <v>101</v>
      </c>
      <c r="K39" s="541">
        <f t="shared" si="0"/>
        <v>365</v>
      </c>
      <c r="L39" s="569">
        <v>24</v>
      </c>
      <c r="M39" s="569" t="s">
        <v>25</v>
      </c>
      <c r="N39" s="542" t="s">
        <v>26</v>
      </c>
      <c r="O39" s="542" t="s">
        <v>282</v>
      </c>
    </row>
    <row r="40" spans="1:15">
      <c r="A40" s="594"/>
      <c r="B40" s="597"/>
      <c r="C40" s="600"/>
      <c r="D40" s="543">
        <v>0</v>
      </c>
      <c r="E40" s="544">
        <v>1</v>
      </c>
      <c r="F40" s="587"/>
      <c r="G40" s="566">
        <v>3062011201</v>
      </c>
      <c r="H40" s="566" t="s">
        <v>504</v>
      </c>
      <c r="I40" s="566">
        <v>3062011</v>
      </c>
      <c r="J40" s="566" t="s">
        <v>100</v>
      </c>
      <c r="K40" s="545">
        <f t="shared" si="0"/>
        <v>365</v>
      </c>
      <c r="L40" s="566">
        <v>24</v>
      </c>
      <c r="M40" s="566" t="s">
        <v>25</v>
      </c>
      <c r="N40" s="567" t="s">
        <v>26</v>
      </c>
      <c r="O40" s="567" t="s">
        <v>282</v>
      </c>
    </row>
    <row r="41" spans="1:15">
      <c r="A41" s="594"/>
      <c r="B41" s="597"/>
      <c r="C41" s="600"/>
      <c r="D41" s="543">
        <v>0</v>
      </c>
      <c r="E41" s="544">
        <v>1</v>
      </c>
      <c r="F41" s="587"/>
      <c r="G41" s="569">
        <v>3062011202</v>
      </c>
      <c r="H41" s="569" t="s">
        <v>505</v>
      </c>
      <c r="I41" s="569">
        <v>3062011</v>
      </c>
      <c r="J41" s="569" t="s">
        <v>100</v>
      </c>
      <c r="K41" s="541">
        <f t="shared" si="0"/>
        <v>365</v>
      </c>
      <c r="L41" s="569">
        <v>24</v>
      </c>
      <c r="M41" s="569" t="s">
        <v>25</v>
      </c>
      <c r="N41" s="542" t="s">
        <v>26</v>
      </c>
      <c r="O41" s="542" t="s">
        <v>282</v>
      </c>
    </row>
    <row r="42" spans="1:15">
      <c r="A42" s="594"/>
      <c r="B42" s="597"/>
      <c r="C42" s="600"/>
      <c r="D42" s="543">
        <v>0</v>
      </c>
      <c r="E42" s="544">
        <v>1</v>
      </c>
      <c r="F42" s="587"/>
      <c r="G42" s="569">
        <v>3062011203</v>
      </c>
      <c r="H42" s="569" t="s">
        <v>506</v>
      </c>
      <c r="I42" s="569">
        <v>3062011</v>
      </c>
      <c r="J42" s="569" t="s">
        <v>100</v>
      </c>
      <c r="K42" s="541">
        <f t="shared" si="0"/>
        <v>365</v>
      </c>
      <c r="L42" s="569">
        <v>24</v>
      </c>
      <c r="M42" s="569" t="s">
        <v>25</v>
      </c>
      <c r="N42" s="542" t="s">
        <v>26</v>
      </c>
      <c r="O42" s="542" t="s">
        <v>282</v>
      </c>
    </row>
    <row r="43" spans="1:15">
      <c r="A43" s="594"/>
      <c r="B43" s="597"/>
      <c r="C43" s="600"/>
      <c r="D43" s="543">
        <v>0</v>
      </c>
      <c r="E43" s="544">
        <v>1</v>
      </c>
      <c r="F43" s="587"/>
      <c r="G43" s="569">
        <v>3010074201</v>
      </c>
      <c r="H43" s="569" t="s">
        <v>507</v>
      </c>
      <c r="I43" s="569">
        <v>3010074</v>
      </c>
      <c r="J43" s="569" t="s">
        <v>102</v>
      </c>
      <c r="K43" s="541">
        <f t="shared" si="0"/>
        <v>365</v>
      </c>
      <c r="L43" s="569">
        <v>24</v>
      </c>
      <c r="M43" s="569" t="s">
        <v>25</v>
      </c>
      <c r="N43" s="542" t="s">
        <v>26</v>
      </c>
      <c r="O43" s="542" t="s">
        <v>282</v>
      </c>
    </row>
    <row r="44" spans="1:15">
      <c r="A44" s="594"/>
      <c r="B44" s="597"/>
      <c r="C44" s="600"/>
      <c r="D44" s="543">
        <v>0</v>
      </c>
      <c r="E44" s="544">
        <v>1</v>
      </c>
      <c r="F44" s="587"/>
      <c r="G44" s="569">
        <v>3062011205</v>
      </c>
      <c r="H44" s="569" t="s">
        <v>508</v>
      </c>
      <c r="I44" s="569">
        <v>3062011</v>
      </c>
      <c r="J44" s="569" t="s">
        <v>100</v>
      </c>
      <c r="K44" s="541">
        <f t="shared" si="0"/>
        <v>365</v>
      </c>
      <c r="L44" s="569">
        <v>24</v>
      </c>
      <c r="M44" s="569" t="s">
        <v>25</v>
      </c>
      <c r="N44" s="542" t="s">
        <v>26</v>
      </c>
      <c r="O44" s="542" t="s">
        <v>282</v>
      </c>
    </row>
    <row r="45" spans="1:15" ht="24">
      <c r="A45" s="594"/>
      <c r="B45" s="597"/>
      <c r="C45" s="600"/>
      <c r="D45" s="543">
        <v>0</v>
      </c>
      <c r="E45" s="544">
        <v>1</v>
      </c>
      <c r="F45" s="587"/>
      <c r="G45" s="569">
        <v>3010045201</v>
      </c>
      <c r="H45" s="569" t="s">
        <v>761</v>
      </c>
      <c r="I45" s="569">
        <v>3010045</v>
      </c>
      <c r="J45" s="569" t="s">
        <v>762</v>
      </c>
      <c r="K45" s="541">
        <f t="shared" si="0"/>
        <v>365</v>
      </c>
      <c r="L45" s="569">
        <v>24</v>
      </c>
      <c r="M45" s="569" t="s">
        <v>25</v>
      </c>
      <c r="N45" s="542" t="s">
        <v>26</v>
      </c>
      <c r="O45" s="542" t="s">
        <v>282</v>
      </c>
    </row>
    <row r="46" spans="1:15">
      <c r="A46" s="594"/>
      <c r="B46" s="597"/>
      <c r="C46" s="600"/>
      <c r="D46" s="543">
        <v>0</v>
      </c>
      <c r="E46" s="544">
        <v>1</v>
      </c>
      <c r="F46" s="588"/>
      <c r="G46" s="569">
        <v>3010104201</v>
      </c>
      <c r="H46" s="569" t="s">
        <v>1950</v>
      </c>
      <c r="I46" s="569">
        <v>3010104</v>
      </c>
      <c r="J46" s="569" t="s">
        <v>1953</v>
      </c>
      <c r="K46" s="541">
        <f t="shared" si="0"/>
        <v>365</v>
      </c>
      <c r="L46" s="569">
        <v>24</v>
      </c>
      <c r="M46" s="569" t="s">
        <v>1954</v>
      </c>
      <c r="N46" s="542" t="s">
        <v>26</v>
      </c>
      <c r="O46" s="542" t="s">
        <v>282</v>
      </c>
    </row>
    <row r="47" spans="1:15">
      <c r="A47" s="594"/>
      <c r="B47" s="597"/>
      <c r="C47" s="600"/>
      <c r="D47" s="543">
        <v>1</v>
      </c>
      <c r="E47" s="544">
        <v>0</v>
      </c>
      <c r="F47" s="584" t="s">
        <v>103</v>
      </c>
      <c r="G47" s="569">
        <v>3011011401</v>
      </c>
      <c r="H47" s="569" t="s">
        <v>509</v>
      </c>
      <c r="I47" s="569">
        <v>3011011</v>
      </c>
      <c r="J47" s="569" t="s">
        <v>104</v>
      </c>
      <c r="K47" s="541">
        <f t="shared" si="0"/>
        <v>365</v>
      </c>
      <c r="L47" s="569">
        <v>24</v>
      </c>
      <c r="M47" s="569" t="s">
        <v>25</v>
      </c>
      <c r="N47" s="542" t="s">
        <v>26</v>
      </c>
      <c r="O47" s="542" t="s">
        <v>282</v>
      </c>
    </row>
    <row r="48" spans="1:15">
      <c r="A48" s="594"/>
      <c r="B48" s="597"/>
      <c r="C48" s="600"/>
      <c r="D48" s="543">
        <v>0</v>
      </c>
      <c r="E48" s="544">
        <v>1</v>
      </c>
      <c r="F48" s="584"/>
      <c r="G48" s="569">
        <v>3011011201</v>
      </c>
      <c r="H48" s="569" t="s">
        <v>510</v>
      </c>
      <c r="I48" s="569">
        <v>3011011</v>
      </c>
      <c r="J48" s="569" t="s">
        <v>104</v>
      </c>
      <c r="K48" s="541">
        <f t="shared" si="0"/>
        <v>365</v>
      </c>
      <c r="L48" s="569">
        <v>24</v>
      </c>
      <c r="M48" s="569" t="s">
        <v>25</v>
      </c>
      <c r="N48" s="542" t="s">
        <v>26</v>
      </c>
      <c r="O48" s="542" t="s">
        <v>282</v>
      </c>
    </row>
    <row r="49" spans="1:15">
      <c r="A49" s="594"/>
      <c r="B49" s="597"/>
      <c r="C49" s="600"/>
      <c r="D49" s="543">
        <v>0</v>
      </c>
      <c r="E49" s="544">
        <v>1</v>
      </c>
      <c r="F49" s="584"/>
      <c r="G49" s="569">
        <v>3011044201</v>
      </c>
      <c r="H49" s="569" t="s">
        <v>511</v>
      </c>
      <c r="I49" s="569">
        <v>3011044</v>
      </c>
      <c r="J49" s="569" t="s">
        <v>105</v>
      </c>
      <c r="K49" s="541">
        <f t="shared" si="0"/>
        <v>365</v>
      </c>
      <c r="L49" s="569">
        <v>24</v>
      </c>
      <c r="M49" s="569" t="s">
        <v>25</v>
      </c>
      <c r="N49" s="542" t="s">
        <v>26</v>
      </c>
      <c r="O49" s="542" t="s">
        <v>282</v>
      </c>
    </row>
    <row r="50" spans="1:15">
      <c r="A50" s="594"/>
      <c r="B50" s="597"/>
      <c r="C50" s="600"/>
      <c r="D50" s="520">
        <v>0</v>
      </c>
      <c r="E50" s="521">
        <v>1</v>
      </c>
      <c r="F50" s="584" t="s">
        <v>106</v>
      </c>
      <c r="G50" s="522">
        <v>3012044201</v>
      </c>
      <c r="H50" s="522" t="s">
        <v>2924</v>
      </c>
      <c r="I50" s="522">
        <v>3012044</v>
      </c>
      <c r="J50" s="522" t="s">
        <v>107</v>
      </c>
      <c r="K50" s="537">
        <f t="shared" si="0"/>
        <v>365</v>
      </c>
      <c r="L50" s="522">
        <v>24</v>
      </c>
      <c r="M50" s="522" t="s">
        <v>25</v>
      </c>
      <c r="N50" s="538" t="s">
        <v>26</v>
      </c>
      <c r="O50" s="538" t="s">
        <v>282</v>
      </c>
    </row>
    <row r="51" spans="1:15">
      <c r="A51" s="594"/>
      <c r="B51" s="597"/>
      <c r="C51" s="600"/>
      <c r="D51" s="543">
        <v>0</v>
      </c>
      <c r="E51" s="544">
        <v>1</v>
      </c>
      <c r="F51" s="584"/>
      <c r="G51" s="569">
        <v>3012034201</v>
      </c>
      <c r="H51" s="569" t="s">
        <v>513</v>
      </c>
      <c r="I51" s="569">
        <v>3012034</v>
      </c>
      <c r="J51" s="569" t="s">
        <v>108</v>
      </c>
      <c r="K51" s="541">
        <f t="shared" si="0"/>
        <v>365</v>
      </c>
      <c r="L51" s="569">
        <v>24</v>
      </c>
      <c r="M51" s="569" t="s">
        <v>25</v>
      </c>
      <c r="N51" s="542" t="s">
        <v>26</v>
      </c>
      <c r="O51" s="542" t="s">
        <v>282</v>
      </c>
    </row>
    <row r="52" spans="1:15">
      <c r="A52" s="594"/>
      <c r="B52" s="597"/>
      <c r="C52" s="600"/>
      <c r="D52" s="543">
        <v>0</v>
      </c>
      <c r="E52" s="544">
        <v>1</v>
      </c>
      <c r="F52" s="584"/>
      <c r="G52" s="569">
        <v>3012024201</v>
      </c>
      <c r="H52" s="569" t="s">
        <v>514</v>
      </c>
      <c r="I52" s="569">
        <v>3012024</v>
      </c>
      <c r="J52" s="569" t="s">
        <v>109</v>
      </c>
      <c r="K52" s="541">
        <f t="shared" si="0"/>
        <v>365</v>
      </c>
      <c r="L52" s="569">
        <v>24</v>
      </c>
      <c r="M52" s="569" t="s">
        <v>25</v>
      </c>
      <c r="N52" s="542" t="s">
        <v>26</v>
      </c>
      <c r="O52" s="542" t="s">
        <v>282</v>
      </c>
    </row>
    <row r="53" spans="1:15">
      <c r="A53" s="594"/>
      <c r="B53" s="597"/>
      <c r="C53" s="600"/>
      <c r="D53" s="543">
        <v>1</v>
      </c>
      <c r="E53" s="544">
        <v>0</v>
      </c>
      <c r="F53" s="584" t="s">
        <v>110</v>
      </c>
      <c r="G53" s="569">
        <v>3063011401</v>
      </c>
      <c r="H53" s="569" t="s">
        <v>515</v>
      </c>
      <c r="I53" s="569">
        <v>3063011</v>
      </c>
      <c r="J53" s="569" t="s">
        <v>111</v>
      </c>
      <c r="K53" s="541">
        <f t="shared" si="0"/>
        <v>365</v>
      </c>
      <c r="L53" s="569">
        <v>24</v>
      </c>
      <c r="M53" s="569" t="s">
        <v>25</v>
      </c>
      <c r="N53" s="542" t="s">
        <v>26</v>
      </c>
      <c r="O53" s="542" t="s">
        <v>282</v>
      </c>
    </row>
    <row r="54" spans="1:15">
      <c r="A54" s="594"/>
      <c r="B54" s="597"/>
      <c r="C54" s="600"/>
      <c r="D54" s="543">
        <v>0</v>
      </c>
      <c r="E54" s="544">
        <v>1</v>
      </c>
      <c r="F54" s="602"/>
      <c r="G54" s="546">
        <v>3063011201</v>
      </c>
      <c r="H54" s="569" t="s">
        <v>516</v>
      </c>
      <c r="I54" s="546">
        <v>3063011</v>
      </c>
      <c r="J54" s="547" t="s">
        <v>111</v>
      </c>
      <c r="K54" s="541">
        <f t="shared" si="0"/>
        <v>365</v>
      </c>
      <c r="L54" s="569">
        <v>24</v>
      </c>
      <c r="M54" s="569" t="s">
        <v>25</v>
      </c>
      <c r="N54" s="542" t="s">
        <v>26</v>
      </c>
      <c r="O54" s="542" t="s">
        <v>282</v>
      </c>
    </row>
    <row r="55" spans="1:15">
      <c r="A55" s="594"/>
      <c r="B55" s="597"/>
      <c r="C55" s="600"/>
      <c r="D55" s="543">
        <v>0</v>
      </c>
      <c r="E55" s="544">
        <v>1</v>
      </c>
      <c r="F55" s="602"/>
      <c r="G55" s="546">
        <v>3013072201</v>
      </c>
      <c r="H55" s="569" t="s">
        <v>517</v>
      </c>
      <c r="I55" s="546">
        <v>3013072</v>
      </c>
      <c r="J55" s="547" t="s">
        <v>112</v>
      </c>
      <c r="K55" s="541">
        <f t="shared" si="0"/>
        <v>365</v>
      </c>
      <c r="L55" s="569">
        <v>24</v>
      </c>
      <c r="M55" s="569" t="s">
        <v>25</v>
      </c>
      <c r="N55" s="542" t="s">
        <v>26</v>
      </c>
      <c r="O55" s="542" t="s">
        <v>282</v>
      </c>
    </row>
    <row r="56" spans="1:15">
      <c r="A56" s="594"/>
      <c r="B56" s="597"/>
      <c r="C56" s="600"/>
      <c r="D56" s="543">
        <v>0</v>
      </c>
      <c r="E56" s="544">
        <v>1</v>
      </c>
      <c r="F56" s="602"/>
      <c r="G56" s="569">
        <v>3013035201</v>
      </c>
      <c r="H56" s="569" t="s">
        <v>518</v>
      </c>
      <c r="I56" s="569">
        <v>3013035</v>
      </c>
      <c r="J56" s="547" t="s">
        <v>113</v>
      </c>
      <c r="K56" s="541">
        <f t="shared" si="0"/>
        <v>365</v>
      </c>
      <c r="L56" s="569">
        <v>24</v>
      </c>
      <c r="M56" s="569" t="s">
        <v>25</v>
      </c>
      <c r="N56" s="542" t="s">
        <v>26</v>
      </c>
      <c r="O56" s="542" t="s">
        <v>282</v>
      </c>
    </row>
    <row r="57" spans="1:15">
      <c r="A57" s="594"/>
      <c r="B57" s="597"/>
      <c r="C57" s="600"/>
      <c r="D57" s="543">
        <v>1</v>
      </c>
      <c r="E57" s="544">
        <v>0</v>
      </c>
      <c r="F57" s="584" t="s">
        <v>35</v>
      </c>
      <c r="G57" s="569">
        <v>3014034401</v>
      </c>
      <c r="H57" s="569" t="s">
        <v>519</v>
      </c>
      <c r="I57" s="569">
        <v>3014034</v>
      </c>
      <c r="J57" s="569" t="s">
        <v>36</v>
      </c>
      <c r="K57" s="541">
        <f t="shared" si="0"/>
        <v>365</v>
      </c>
      <c r="L57" s="569">
        <v>24</v>
      </c>
      <c r="M57" s="569" t="s">
        <v>25</v>
      </c>
      <c r="N57" s="542" t="s">
        <v>26</v>
      </c>
      <c r="O57" s="542" t="s">
        <v>282</v>
      </c>
    </row>
    <row r="58" spans="1:15">
      <c r="A58" s="594"/>
      <c r="B58" s="597"/>
      <c r="C58" s="600"/>
      <c r="D58" s="543">
        <v>0</v>
      </c>
      <c r="E58" s="544">
        <v>1</v>
      </c>
      <c r="F58" s="584"/>
      <c r="G58" s="569">
        <v>3014044201</v>
      </c>
      <c r="H58" s="569" t="s">
        <v>520</v>
      </c>
      <c r="I58" s="569">
        <v>3014044</v>
      </c>
      <c r="J58" s="569" t="s">
        <v>37</v>
      </c>
      <c r="K58" s="541">
        <f t="shared" si="0"/>
        <v>365</v>
      </c>
      <c r="L58" s="569">
        <v>24</v>
      </c>
      <c r="M58" s="569" t="s">
        <v>25</v>
      </c>
      <c r="N58" s="542" t="s">
        <v>26</v>
      </c>
      <c r="O58" s="542" t="s">
        <v>282</v>
      </c>
    </row>
    <row r="59" spans="1:15">
      <c r="A59" s="594"/>
      <c r="B59" s="597"/>
      <c r="C59" s="600"/>
      <c r="D59" s="543">
        <v>1</v>
      </c>
      <c r="E59" s="544">
        <v>0</v>
      </c>
      <c r="F59" s="584" t="s">
        <v>38</v>
      </c>
      <c r="G59" s="569">
        <v>3015044401</v>
      </c>
      <c r="H59" s="569" t="s">
        <v>521</v>
      </c>
      <c r="I59" s="569">
        <v>3015044</v>
      </c>
      <c r="J59" s="569" t="s">
        <v>39</v>
      </c>
      <c r="K59" s="541">
        <f t="shared" si="0"/>
        <v>365</v>
      </c>
      <c r="L59" s="569">
        <v>24</v>
      </c>
      <c r="M59" s="569" t="s">
        <v>25</v>
      </c>
      <c r="N59" s="542" t="s">
        <v>26</v>
      </c>
      <c r="O59" s="542" t="s">
        <v>282</v>
      </c>
    </row>
    <row r="60" spans="1:15">
      <c r="A60" s="594"/>
      <c r="B60" s="597"/>
      <c r="C60" s="600"/>
      <c r="D60" s="543">
        <v>0</v>
      </c>
      <c r="E60" s="544">
        <v>1</v>
      </c>
      <c r="F60" s="584"/>
      <c r="G60" s="569">
        <v>3015054201</v>
      </c>
      <c r="H60" s="569" t="s">
        <v>522</v>
      </c>
      <c r="I60" s="569">
        <v>3015054</v>
      </c>
      <c r="J60" s="569" t="s">
        <v>40</v>
      </c>
      <c r="K60" s="541">
        <f t="shared" si="0"/>
        <v>365</v>
      </c>
      <c r="L60" s="569">
        <v>24</v>
      </c>
      <c r="M60" s="569" t="s">
        <v>25</v>
      </c>
      <c r="N60" s="542" t="s">
        <v>26</v>
      </c>
      <c r="O60" s="542" t="s">
        <v>282</v>
      </c>
    </row>
    <row r="61" spans="1:15">
      <c r="A61" s="594"/>
      <c r="B61" s="597"/>
      <c r="C61" s="600"/>
      <c r="D61" s="543">
        <v>0</v>
      </c>
      <c r="E61" s="544">
        <v>1</v>
      </c>
      <c r="F61" s="584"/>
      <c r="G61" s="569">
        <v>3015064201</v>
      </c>
      <c r="H61" s="569" t="s">
        <v>523</v>
      </c>
      <c r="I61" s="569">
        <v>3015064</v>
      </c>
      <c r="J61" s="569" t="s">
        <v>41</v>
      </c>
      <c r="K61" s="541">
        <f t="shared" si="0"/>
        <v>365</v>
      </c>
      <c r="L61" s="569">
        <v>24</v>
      </c>
      <c r="M61" s="569" t="s">
        <v>25</v>
      </c>
      <c r="N61" s="542" t="s">
        <v>26</v>
      </c>
      <c r="O61" s="542" t="s">
        <v>282</v>
      </c>
    </row>
    <row r="62" spans="1:15">
      <c r="A62" s="594"/>
      <c r="B62" s="597"/>
      <c r="C62" s="600"/>
      <c r="D62" s="543">
        <v>1</v>
      </c>
      <c r="E62" s="544">
        <v>0</v>
      </c>
      <c r="F62" s="586" t="s">
        <v>42</v>
      </c>
      <c r="G62" s="569">
        <v>3016014401</v>
      </c>
      <c r="H62" s="569" t="s">
        <v>524</v>
      </c>
      <c r="I62" s="569">
        <v>3016014</v>
      </c>
      <c r="J62" s="569" t="s">
        <v>43</v>
      </c>
      <c r="K62" s="541">
        <f t="shared" si="0"/>
        <v>365</v>
      </c>
      <c r="L62" s="569">
        <v>24</v>
      </c>
      <c r="M62" s="569" t="s">
        <v>25</v>
      </c>
      <c r="N62" s="542" t="s">
        <v>26</v>
      </c>
      <c r="O62" s="542" t="s">
        <v>282</v>
      </c>
    </row>
    <row r="63" spans="1:15">
      <c r="A63" s="594"/>
      <c r="B63" s="597"/>
      <c r="C63" s="600"/>
      <c r="D63" s="543">
        <v>0</v>
      </c>
      <c r="E63" s="544">
        <v>1</v>
      </c>
      <c r="F63" s="587"/>
      <c r="G63" s="569">
        <v>3016024201</v>
      </c>
      <c r="H63" s="569" t="s">
        <v>525</v>
      </c>
      <c r="I63" s="569">
        <v>3016024</v>
      </c>
      <c r="J63" s="569" t="s">
        <v>44</v>
      </c>
      <c r="K63" s="541">
        <f t="shared" si="0"/>
        <v>365</v>
      </c>
      <c r="L63" s="569">
        <v>24</v>
      </c>
      <c r="M63" s="569" t="s">
        <v>25</v>
      </c>
      <c r="N63" s="542" t="s">
        <v>26</v>
      </c>
      <c r="O63" s="542" t="s">
        <v>282</v>
      </c>
    </row>
    <row r="64" spans="1:15">
      <c r="A64" s="594"/>
      <c r="B64" s="597"/>
      <c r="C64" s="600"/>
      <c r="D64" s="543">
        <v>0</v>
      </c>
      <c r="E64" s="544">
        <v>1</v>
      </c>
      <c r="F64" s="588"/>
      <c r="G64" s="569">
        <v>3016032201</v>
      </c>
      <c r="H64" s="569" t="s">
        <v>1951</v>
      </c>
      <c r="I64" s="569">
        <v>3016032</v>
      </c>
      <c r="J64" s="569" t="s">
        <v>1956</v>
      </c>
      <c r="K64" s="541">
        <f t="shared" si="0"/>
        <v>365</v>
      </c>
      <c r="L64" s="548">
        <v>24</v>
      </c>
      <c r="M64" s="548" t="s">
        <v>1954</v>
      </c>
      <c r="N64" s="549" t="s">
        <v>26</v>
      </c>
      <c r="O64" s="549" t="s">
        <v>282</v>
      </c>
    </row>
    <row r="65" spans="1:15">
      <c r="A65" s="594"/>
      <c r="B65" s="597"/>
      <c r="C65" s="600"/>
      <c r="D65" s="543">
        <v>1</v>
      </c>
      <c r="E65" s="544">
        <v>0</v>
      </c>
      <c r="F65" s="584" t="s">
        <v>114</v>
      </c>
      <c r="G65" s="569">
        <v>3017011401</v>
      </c>
      <c r="H65" s="569" t="s">
        <v>526</v>
      </c>
      <c r="I65" s="569">
        <v>3017011</v>
      </c>
      <c r="J65" s="569" t="s">
        <v>115</v>
      </c>
      <c r="K65" s="541">
        <f t="shared" si="0"/>
        <v>365</v>
      </c>
      <c r="L65" s="569">
        <v>24</v>
      </c>
      <c r="M65" s="569" t="s">
        <v>25</v>
      </c>
      <c r="N65" s="542" t="s">
        <v>26</v>
      </c>
      <c r="O65" s="542" t="s">
        <v>282</v>
      </c>
    </row>
    <row r="66" spans="1:15">
      <c r="A66" s="594"/>
      <c r="B66" s="597"/>
      <c r="C66" s="600"/>
      <c r="D66" s="543">
        <v>0</v>
      </c>
      <c r="E66" s="544">
        <v>1</v>
      </c>
      <c r="F66" s="584"/>
      <c r="G66" s="569">
        <v>3017011201</v>
      </c>
      <c r="H66" s="569" t="s">
        <v>527</v>
      </c>
      <c r="I66" s="569">
        <v>3017011</v>
      </c>
      <c r="J66" s="569" t="s">
        <v>115</v>
      </c>
      <c r="K66" s="541">
        <f t="shared" si="0"/>
        <v>365</v>
      </c>
      <c r="L66" s="569">
        <v>24</v>
      </c>
      <c r="M66" s="569" t="s">
        <v>25</v>
      </c>
      <c r="N66" s="542" t="s">
        <v>26</v>
      </c>
      <c r="O66" s="542" t="s">
        <v>282</v>
      </c>
    </row>
    <row r="67" spans="1:15">
      <c r="A67" s="594"/>
      <c r="B67" s="597"/>
      <c r="C67" s="600"/>
      <c r="D67" s="543">
        <v>0</v>
      </c>
      <c r="E67" s="544">
        <v>1</v>
      </c>
      <c r="F67" s="584"/>
      <c r="G67" s="569">
        <v>3017011202</v>
      </c>
      <c r="H67" s="569" t="s">
        <v>528</v>
      </c>
      <c r="I67" s="569">
        <v>3017011</v>
      </c>
      <c r="J67" s="569" t="s">
        <v>115</v>
      </c>
      <c r="K67" s="541">
        <f t="shared" si="0"/>
        <v>365</v>
      </c>
      <c r="L67" s="569">
        <v>24</v>
      </c>
      <c r="M67" s="569" t="s">
        <v>25</v>
      </c>
      <c r="N67" s="542" t="s">
        <v>26</v>
      </c>
      <c r="O67" s="542" t="s">
        <v>282</v>
      </c>
    </row>
    <row r="68" spans="1:15">
      <c r="A68" s="594"/>
      <c r="B68" s="597"/>
      <c r="C68" s="600"/>
      <c r="D68" s="543">
        <v>0</v>
      </c>
      <c r="E68" s="544">
        <v>1</v>
      </c>
      <c r="F68" s="584"/>
      <c r="G68" s="569">
        <v>3017064201</v>
      </c>
      <c r="H68" s="569" t="s">
        <v>529</v>
      </c>
      <c r="I68" s="569">
        <v>3017064</v>
      </c>
      <c r="J68" s="569" t="s">
        <v>338</v>
      </c>
      <c r="K68" s="541">
        <f t="shared" si="0"/>
        <v>365</v>
      </c>
      <c r="L68" s="569">
        <v>24</v>
      </c>
      <c r="M68" s="569" t="s">
        <v>337</v>
      </c>
      <c r="N68" s="542" t="s">
        <v>26</v>
      </c>
      <c r="O68" s="542" t="s">
        <v>282</v>
      </c>
    </row>
    <row r="69" spans="1:15">
      <c r="A69" s="594"/>
      <c r="B69" s="597"/>
      <c r="C69" s="600"/>
      <c r="D69" s="543">
        <v>0</v>
      </c>
      <c r="E69" s="544">
        <v>1</v>
      </c>
      <c r="F69" s="584"/>
      <c r="G69" s="569">
        <v>3017052201</v>
      </c>
      <c r="H69" s="569" t="s">
        <v>530</v>
      </c>
      <c r="I69" s="569">
        <v>3017052</v>
      </c>
      <c r="J69" s="569" t="s">
        <v>116</v>
      </c>
      <c r="K69" s="541">
        <f t="shared" si="0"/>
        <v>365</v>
      </c>
      <c r="L69" s="569">
        <v>24</v>
      </c>
      <c r="M69" s="569" t="s">
        <v>25</v>
      </c>
      <c r="N69" s="542" t="s">
        <v>26</v>
      </c>
      <c r="O69" s="542" t="s">
        <v>282</v>
      </c>
    </row>
    <row r="70" spans="1:15">
      <c r="A70" s="594"/>
      <c r="B70" s="597"/>
      <c r="C70" s="600"/>
      <c r="D70" s="543">
        <v>0</v>
      </c>
      <c r="E70" s="544">
        <v>1</v>
      </c>
      <c r="F70" s="584"/>
      <c r="G70" s="569">
        <v>3017034201</v>
      </c>
      <c r="H70" s="569" t="s">
        <v>531</v>
      </c>
      <c r="I70" s="569">
        <v>3017034</v>
      </c>
      <c r="J70" s="569" t="s">
        <v>117</v>
      </c>
      <c r="K70" s="541">
        <f t="shared" si="0"/>
        <v>365</v>
      </c>
      <c r="L70" s="569">
        <v>24</v>
      </c>
      <c r="M70" s="569" t="s">
        <v>25</v>
      </c>
      <c r="N70" s="542" t="s">
        <v>26</v>
      </c>
      <c r="O70" s="542" t="s">
        <v>282</v>
      </c>
    </row>
    <row r="71" spans="1:15">
      <c r="A71" s="594"/>
      <c r="B71" s="597"/>
      <c r="C71" s="600"/>
      <c r="D71" s="520">
        <v>0</v>
      </c>
      <c r="E71" s="521">
        <v>1</v>
      </c>
      <c r="F71" s="584" t="s">
        <v>118</v>
      </c>
      <c r="G71" s="522">
        <v>3018074201</v>
      </c>
      <c r="H71" s="522" t="s">
        <v>2925</v>
      </c>
      <c r="I71" s="522">
        <v>3018074</v>
      </c>
      <c r="J71" s="522" t="s">
        <v>119</v>
      </c>
      <c r="K71" s="537">
        <f t="shared" ref="K71:K135" si="1">DATEDIF(N71,O71,"d")</f>
        <v>365</v>
      </c>
      <c r="L71" s="522">
        <v>24</v>
      </c>
      <c r="M71" s="522" t="s">
        <v>25</v>
      </c>
      <c r="N71" s="538" t="s">
        <v>26</v>
      </c>
      <c r="O71" s="538" t="s">
        <v>282</v>
      </c>
    </row>
    <row r="72" spans="1:15">
      <c r="A72" s="594"/>
      <c r="B72" s="597"/>
      <c r="C72" s="600"/>
      <c r="D72" s="511">
        <v>0</v>
      </c>
      <c r="E72" s="511">
        <v>1</v>
      </c>
      <c r="F72" s="584"/>
      <c r="G72" s="569">
        <v>3018034201</v>
      </c>
      <c r="H72" s="569" t="s">
        <v>533</v>
      </c>
      <c r="I72" s="569">
        <v>3018034</v>
      </c>
      <c r="J72" s="569" t="s">
        <v>120</v>
      </c>
      <c r="K72" s="541">
        <f t="shared" si="1"/>
        <v>365</v>
      </c>
      <c r="L72" s="569">
        <v>24</v>
      </c>
      <c r="M72" s="569" t="s">
        <v>25</v>
      </c>
      <c r="N72" s="542" t="s">
        <v>26</v>
      </c>
      <c r="O72" s="542" t="s">
        <v>282</v>
      </c>
    </row>
    <row r="73" spans="1:15">
      <c r="A73" s="594"/>
      <c r="B73" s="597"/>
      <c r="C73" s="600"/>
      <c r="D73" s="543">
        <v>1</v>
      </c>
      <c r="E73" s="544">
        <v>0</v>
      </c>
      <c r="F73" s="584" t="s">
        <v>45</v>
      </c>
      <c r="G73" s="569">
        <v>3019011401</v>
      </c>
      <c r="H73" s="569" t="s">
        <v>534</v>
      </c>
      <c r="I73" s="569">
        <v>3019011</v>
      </c>
      <c r="J73" s="569" t="s">
        <v>46</v>
      </c>
      <c r="K73" s="541">
        <f t="shared" si="1"/>
        <v>365</v>
      </c>
      <c r="L73" s="569">
        <v>24</v>
      </c>
      <c r="M73" s="569" t="s">
        <v>25</v>
      </c>
      <c r="N73" s="542" t="s">
        <v>26</v>
      </c>
      <c r="O73" s="542" t="s">
        <v>282</v>
      </c>
    </row>
    <row r="74" spans="1:15">
      <c r="A74" s="594"/>
      <c r="B74" s="597"/>
      <c r="C74" s="600"/>
      <c r="D74" s="543">
        <v>0</v>
      </c>
      <c r="E74" s="544">
        <v>1</v>
      </c>
      <c r="F74" s="584"/>
      <c r="G74" s="569">
        <v>3019011201</v>
      </c>
      <c r="H74" s="569" t="s">
        <v>535</v>
      </c>
      <c r="I74" s="569">
        <v>3019011</v>
      </c>
      <c r="J74" s="569" t="s">
        <v>46</v>
      </c>
      <c r="K74" s="541">
        <f t="shared" si="1"/>
        <v>365</v>
      </c>
      <c r="L74" s="569">
        <v>24</v>
      </c>
      <c r="M74" s="569" t="s">
        <v>25</v>
      </c>
      <c r="N74" s="542" t="s">
        <v>26</v>
      </c>
      <c r="O74" s="542" t="s">
        <v>282</v>
      </c>
    </row>
    <row r="75" spans="1:15">
      <c r="A75" s="594"/>
      <c r="B75" s="597"/>
      <c r="C75" s="600"/>
      <c r="D75" s="543">
        <v>0</v>
      </c>
      <c r="E75" s="544">
        <v>1</v>
      </c>
      <c r="F75" s="584"/>
      <c r="G75" s="522">
        <v>3019011202</v>
      </c>
      <c r="H75" s="522" t="s">
        <v>2937</v>
      </c>
      <c r="I75" s="522">
        <v>3019011</v>
      </c>
      <c r="J75" s="522" t="s">
        <v>46</v>
      </c>
      <c r="K75" s="537">
        <f t="shared" si="1"/>
        <v>365</v>
      </c>
      <c r="L75" s="522">
        <v>24</v>
      </c>
      <c r="M75" s="522" t="s">
        <v>25</v>
      </c>
      <c r="N75" s="538" t="s">
        <v>26</v>
      </c>
      <c r="O75" s="538" t="s">
        <v>282</v>
      </c>
    </row>
    <row r="76" spans="1:15">
      <c r="A76" s="594"/>
      <c r="B76" s="597"/>
      <c r="C76" s="600"/>
      <c r="D76" s="543">
        <v>0</v>
      </c>
      <c r="E76" s="544">
        <v>1</v>
      </c>
      <c r="F76" s="584"/>
      <c r="G76" s="569">
        <v>3019074201</v>
      </c>
      <c r="H76" s="569" t="s">
        <v>536</v>
      </c>
      <c r="I76" s="569">
        <v>3019074</v>
      </c>
      <c r="J76" s="569" t="s">
        <v>47</v>
      </c>
      <c r="K76" s="541">
        <f t="shared" si="1"/>
        <v>365</v>
      </c>
      <c r="L76" s="569">
        <v>24</v>
      </c>
      <c r="M76" s="569" t="s">
        <v>25</v>
      </c>
      <c r="N76" s="542" t="s">
        <v>26</v>
      </c>
      <c r="O76" s="542" t="s">
        <v>282</v>
      </c>
    </row>
    <row r="77" spans="1:15">
      <c r="A77" s="594"/>
      <c r="B77" s="597"/>
      <c r="C77" s="600"/>
      <c r="D77" s="543">
        <v>0</v>
      </c>
      <c r="E77" s="544">
        <v>1</v>
      </c>
      <c r="F77" s="584"/>
      <c r="G77" s="569">
        <v>3019094201</v>
      </c>
      <c r="H77" s="569" t="s">
        <v>537</v>
      </c>
      <c r="I77" s="569">
        <v>3019094</v>
      </c>
      <c r="J77" s="569" t="s">
        <v>48</v>
      </c>
      <c r="K77" s="541">
        <f t="shared" si="1"/>
        <v>365</v>
      </c>
      <c r="L77" s="569">
        <v>24</v>
      </c>
      <c r="M77" s="569" t="s">
        <v>25</v>
      </c>
      <c r="N77" s="542" t="s">
        <v>26</v>
      </c>
      <c r="O77" s="542" t="s">
        <v>282</v>
      </c>
    </row>
    <row r="78" spans="1:15">
      <c r="A78" s="594"/>
      <c r="B78" s="597"/>
      <c r="C78" s="600"/>
      <c r="D78" s="543">
        <v>0</v>
      </c>
      <c r="E78" s="544">
        <v>1</v>
      </c>
      <c r="F78" s="584"/>
      <c r="G78" s="569">
        <v>3019084201</v>
      </c>
      <c r="H78" s="569" t="s">
        <v>538</v>
      </c>
      <c r="I78" s="569">
        <v>3019084</v>
      </c>
      <c r="J78" s="569" t="s">
        <v>49</v>
      </c>
      <c r="K78" s="541">
        <f t="shared" si="1"/>
        <v>365</v>
      </c>
      <c r="L78" s="569">
        <v>24</v>
      </c>
      <c r="M78" s="569" t="s">
        <v>25</v>
      </c>
      <c r="N78" s="542" t="s">
        <v>26</v>
      </c>
      <c r="O78" s="542" t="s">
        <v>282</v>
      </c>
    </row>
    <row r="79" spans="1:15">
      <c r="A79" s="594"/>
      <c r="B79" s="597"/>
      <c r="C79" s="600"/>
      <c r="D79" s="520">
        <v>0</v>
      </c>
      <c r="E79" s="521">
        <v>1</v>
      </c>
      <c r="F79" s="584" t="s">
        <v>121</v>
      </c>
      <c r="G79" s="522">
        <v>3020064202</v>
      </c>
      <c r="H79" s="522" t="s">
        <v>2926</v>
      </c>
      <c r="I79" s="522">
        <v>3020064</v>
      </c>
      <c r="J79" s="522" t="s">
        <v>122</v>
      </c>
      <c r="K79" s="537">
        <f t="shared" si="1"/>
        <v>365</v>
      </c>
      <c r="L79" s="522">
        <v>24</v>
      </c>
      <c r="M79" s="522" t="s">
        <v>25</v>
      </c>
      <c r="N79" s="538" t="s">
        <v>26</v>
      </c>
      <c r="O79" s="538" t="s">
        <v>282</v>
      </c>
    </row>
    <row r="80" spans="1:15">
      <c r="A80" s="594"/>
      <c r="B80" s="597"/>
      <c r="C80" s="600"/>
      <c r="D80" s="543">
        <v>0</v>
      </c>
      <c r="E80" s="544">
        <v>1</v>
      </c>
      <c r="F80" s="584"/>
      <c r="G80" s="569">
        <v>3020064201</v>
      </c>
      <c r="H80" s="569" t="s">
        <v>540</v>
      </c>
      <c r="I80" s="569">
        <v>3020064</v>
      </c>
      <c r="J80" s="569" t="s">
        <v>122</v>
      </c>
      <c r="K80" s="541">
        <f t="shared" si="1"/>
        <v>365</v>
      </c>
      <c r="L80" s="569">
        <v>24</v>
      </c>
      <c r="M80" s="569" t="s">
        <v>25</v>
      </c>
      <c r="N80" s="542" t="s">
        <v>26</v>
      </c>
      <c r="O80" s="542" t="s">
        <v>282</v>
      </c>
    </row>
    <row r="81" spans="1:15">
      <c r="A81" s="594"/>
      <c r="B81" s="597"/>
      <c r="C81" s="600"/>
      <c r="D81" s="543">
        <v>0</v>
      </c>
      <c r="E81" s="544">
        <v>1</v>
      </c>
      <c r="F81" s="584"/>
      <c r="G81" s="569">
        <v>3020042201</v>
      </c>
      <c r="H81" s="569" t="s">
        <v>541</v>
      </c>
      <c r="I81" s="569">
        <v>3020042</v>
      </c>
      <c r="J81" s="569" t="s">
        <v>123</v>
      </c>
      <c r="K81" s="541">
        <f t="shared" si="1"/>
        <v>365</v>
      </c>
      <c r="L81" s="569">
        <v>24</v>
      </c>
      <c r="M81" s="569" t="s">
        <v>25</v>
      </c>
      <c r="N81" s="542" t="s">
        <v>26</v>
      </c>
      <c r="O81" s="542" t="s">
        <v>282</v>
      </c>
    </row>
    <row r="82" spans="1:15">
      <c r="A82" s="594"/>
      <c r="B82" s="597"/>
      <c r="C82" s="600"/>
      <c r="D82" s="550">
        <v>0</v>
      </c>
      <c r="E82" s="551">
        <v>1</v>
      </c>
      <c r="F82" s="589" t="s">
        <v>50</v>
      </c>
      <c r="G82" s="548">
        <v>3021132201</v>
      </c>
      <c r="H82" s="548" t="s">
        <v>542</v>
      </c>
      <c r="I82" s="548">
        <v>3021132</v>
      </c>
      <c r="J82" s="548" t="s">
        <v>51</v>
      </c>
      <c r="K82" s="541">
        <f t="shared" si="1"/>
        <v>365</v>
      </c>
      <c r="L82" s="548">
        <v>24</v>
      </c>
      <c r="M82" s="548" t="s">
        <v>25</v>
      </c>
      <c r="N82" s="549" t="s">
        <v>26</v>
      </c>
      <c r="O82" s="549" t="s">
        <v>282</v>
      </c>
    </row>
    <row r="83" spans="1:15">
      <c r="A83" s="594"/>
      <c r="B83" s="597"/>
      <c r="C83" s="600"/>
      <c r="D83" s="550">
        <v>0</v>
      </c>
      <c r="E83" s="551">
        <v>1</v>
      </c>
      <c r="F83" s="590"/>
      <c r="G83" s="548">
        <v>3064039201</v>
      </c>
      <c r="H83" s="548" t="s">
        <v>543</v>
      </c>
      <c r="I83" s="548">
        <v>3064039</v>
      </c>
      <c r="J83" s="548" t="s">
        <v>52</v>
      </c>
      <c r="K83" s="541">
        <f t="shared" si="1"/>
        <v>365</v>
      </c>
      <c r="L83" s="548">
        <v>24</v>
      </c>
      <c r="M83" s="548" t="s">
        <v>25</v>
      </c>
      <c r="N83" s="549" t="s">
        <v>26</v>
      </c>
      <c r="O83" s="549" t="s">
        <v>282</v>
      </c>
    </row>
    <row r="84" spans="1:15">
      <c r="A84" s="594"/>
      <c r="B84" s="597"/>
      <c r="C84" s="600"/>
      <c r="D84" s="550">
        <v>0</v>
      </c>
      <c r="E84" s="551">
        <v>1</v>
      </c>
      <c r="F84" s="590"/>
      <c r="G84" s="548">
        <v>3064039202</v>
      </c>
      <c r="H84" s="548" t="s">
        <v>544</v>
      </c>
      <c r="I84" s="548">
        <v>3064039</v>
      </c>
      <c r="J84" s="548" t="s">
        <v>52</v>
      </c>
      <c r="K84" s="541">
        <f t="shared" si="1"/>
        <v>365</v>
      </c>
      <c r="L84" s="548">
        <v>24</v>
      </c>
      <c r="M84" s="548" t="s">
        <v>25</v>
      </c>
      <c r="N84" s="549" t="s">
        <v>26</v>
      </c>
      <c r="O84" s="549" t="s">
        <v>282</v>
      </c>
    </row>
    <row r="85" spans="1:15">
      <c r="A85" s="594"/>
      <c r="B85" s="597"/>
      <c r="C85" s="600"/>
      <c r="D85" s="527">
        <v>0</v>
      </c>
      <c r="E85" s="527">
        <v>1</v>
      </c>
      <c r="F85" s="590"/>
      <c r="G85" s="528">
        <v>3064029203</v>
      </c>
      <c r="H85" s="528" t="s">
        <v>2927</v>
      </c>
      <c r="I85" s="528">
        <v>3064029</v>
      </c>
      <c r="J85" s="528" t="s">
        <v>52</v>
      </c>
      <c r="K85" s="537">
        <f t="shared" si="1"/>
        <v>365</v>
      </c>
      <c r="L85" s="528">
        <v>24</v>
      </c>
      <c r="M85" s="528" t="s">
        <v>25</v>
      </c>
      <c r="N85" s="552" t="s">
        <v>26</v>
      </c>
      <c r="O85" s="552" t="s">
        <v>282</v>
      </c>
    </row>
    <row r="86" spans="1:15">
      <c r="A86" s="594"/>
      <c r="B86" s="597"/>
      <c r="C86" s="600"/>
      <c r="D86" s="526">
        <v>0</v>
      </c>
      <c r="E86" s="527">
        <v>1</v>
      </c>
      <c r="F86" s="590"/>
      <c r="G86" s="528">
        <v>3064029204</v>
      </c>
      <c r="H86" s="528" t="s">
        <v>2934</v>
      </c>
      <c r="I86" s="528">
        <v>3064029</v>
      </c>
      <c r="J86" s="528" t="s">
        <v>52</v>
      </c>
      <c r="K86" s="537">
        <f t="shared" si="1"/>
        <v>365</v>
      </c>
      <c r="L86" s="528">
        <v>24</v>
      </c>
      <c r="M86" s="528" t="s">
        <v>25</v>
      </c>
      <c r="N86" s="552" t="s">
        <v>26</v>
      </c>
      <c r="O86" s="552" t="s">
        <v>282</v>
      </c>
    </row>
    <row r="87" spans="1:15">
      <c r="A87" s="594"/>
      <c r="B87" s="597"/>
      <c r="C87" s="600"/>
      <c r="D87" s="526">
        <v>0</v>
      </c>
      <c r="E87" s="527">
        <v>1</v>
      </c>
      <c r="F87" s="590"/>
      <c r="G87" s="528">
        <v>3064029205</v>
      </c>
      <c r="H87" s="528" t="s">
        <v>2942</v>
      </c>
      <c r="I87" s="528">
        <v>3064029</v>
      </c>
      <c r="J87" s="528" t="s">
        <v>52</v>
      </c>
      <c r="K87" s="537">
        <v>92</v>
      </c>
      <c r="L87" s="528">
        <v>24</v>
      </c>
      <c r="M87" s="528" t="s">
        <v>25</v>
      </c>
      <c r="N87" s="552" t="s">
        <v>2943</v>
      </c>
      <c r="O87" s="552" t="s">
        <v>2944</v>
      </c>
    </row>
    <row r="88" spans="1:15">
      <c r="A88" s="594"/>
      <c r="B88" s="597"/>
      <c r="C88" s="600"/>
      <c r="D88" s="550">
        <v>0</v>
      </c>
      <c r="E88" s="551">
        <v>1</v>
      </c>
      <c r="F88" s="590"/>
      <c r="G88" s="548">
        <v>3064049201</v>
      </c>
      <c r="H88" s="548" t="s">
        <v>546</v>
      </c>
      <c r="I88" s="548">
        <v>3064049</v>
      </c>
      <c r="J88" s="548" t="s">
        <v>52</v>
      </c>
      <c r="K88" s="541">
        <f t="shared" si="1"/>
        <v>365</v>
      </c>
      <c r="L88" s="548">
        <v>24</v>
      </c>
      <c r="M88" s="548" t="s">
        <v>25</v>
      </c>
      <c r="N88" s="549" t="s">
        <v>26</v>
      </c>
      <c r="O88" s="549" t="s">
        <v>282</v>
      </c>
    </row>
    <row r="89" spans="1:15">
      <c r="A89" s="594"/>
      <c r="B89" s="597"/>
      <c r="C89" s="600"/>
      <c r="D89" s="550">
        <v>0</v>
      </c>
      <c r="E89" s="551">
        <v>1</v>
      </c>
      <c r="F89" s="590"/>
      <c r="G89" s="548">
        <v>3064049202</v>
      </c>
      <c r="H89" s="548" t="s">
        <v>547</v>
      </c>
      <c r="I89" s="548">
        <v>3064049</v>
      </c>
      <c r="J89" s="548" t="s">
        <v>52</v>
      </c>
      <c r="K89" s="541">
        <f t="shared" si="1"/>
        <v>365</v>
      </c>
      <c r="L89" s="548">
        <v>24</v>
      </c>
      <c r="M89" s="548" t="s">
        <v>25</v>
      </c>
      <c r="N89" s="549" t="s">
        <v>26</v>
      </c>
      <c r="O89" s="549" t="s">
        <v>282</v>
      </c>
    </row>
    <row r="90" spans="1:15">
      <c r="A90" s="594"/>
      <c r="B90" s="597"/>
      <c r="C90" s="600"/>
      <c r="D90" s="550">
        <v>1</v>
      </c>
      <c r="E90" s="551">
        <v>0</v>
      </c>
      <c r="F90" s="590"/>
      <c r="G90" s="548">
        <v>3064059401</v>
      </c>
      <c r="H90" s="548" t="s">
        <v>548</v>
      </c>
      <c r="I90" s="548">
        <v>3064059</v>
      </c>
      <c r="J90" s="548" t="s">
        <v>52</v>
      </c>
      <c r="K90" s="541">
        <f t="shared" si="1"/>
        <v>365</v>
      </c>
      <c r="L90" s="548">
        <v>24</v>
      </c>
      <c r="M90" s="548" t="s">
        <v>25</v>
      </c>
      <c r="N90" s="549" t="s">
        <v>26</v>
      </c>
      <c r="O90" s="549" t="s">
        <v>282</v>
      </c>
    </row>
    <row r="91" spans="1:15">
      <c r="A91" s="594"/>
      <c r="B91" s="597"/>
      <c r="C91" s="600"/>
      <c r="D91" s="553">
        <v>0</v>
      </c>
      <c r="E91" s="553">
        <v>1</v>
      </c>
      <c r="F91" s="590"/>
      <c r="G91" s="513">
        <v>3064059204</v>
      </c>
      <c r="H91" s="513" t="s">
        <v>549</v>
      </c>
      <c r="I91" s="548">
        <v>3064059</v>
      </c>
      <c r="J91" s="513" t="s">
        <v>52</v>
      </c>
      <c r="K91" s="541">
        <f t="shared" si="1"/>
        <v>365</v>
      </c>
      <c r="L91" s="513">
        <v>24</v>
      </c>
      <c r="M91" s="513" t="s">
        <v>25</v>
      </c>
      <c r="N91" s="554" t="s">
        <v>26</v>
      </c>
      <c r="O91" s="554" t="s">
        <v>282</v>
      </c>
    </row>
    <row r="92" spans="1:15">
      <c r="A92" s="594"/>
      <c r="B92" s="597"/>
      <c r="C92" s="600"/>
      <c r="D92" s="553">
        <v>0</v>
      </c>
      <c r="E92" s="553">
        <v>1</v>
      </c>
      <c r="F92" s="590"/>
      <c r="G92" s="513">
        <v>3021152201</v>
      </c>
      <c r="H92" s="513" t="s">
        <v>550</v>
      </c>
      <c r="I92" s="555">
        <v>3021152</v>
      </c>
      <c r="J92" s="548" t="s">
        <v>318</v>
      </c>
      <c r="K92" s="541">
        <f t="shared" si="1"/>
        <v>365</v>
      </c>
      <c r="L92" s="548">
        <v>24</v>
      </c>
      <c r="M92" s="548" t="s">
        <v>25</v>
      </c>
      <c r="N92" s="549" t="s">
        <v>26</v>
      </c>
      <c r="O92" s="549" t="s">
        <v>282</v>
      </c>
    </row>
    <row r="93" spans="1:15">
      <c r="A93" s="594"/>
      <c r="B93" s="597"/>
      <c r="C93" s="600"/>
      <c r="D93" s="550">
        <v>0</v>
      </c>
      <c r="E93" s="551">
        <v>1</v>
      </c>
      <c r="F93" s="590"/>
      <c r="G93" s="548">
        <v>3064059201</v>
      </c>
      <c r="H93" s="548" t="s">
        <v>551</v>
      </c>
      <c r="I93" s="548">
        <v>3064059</v>
      </c>
      <c r="J93" s="548" t="s">
        <v>52</v>
      </c>
      <c r="K93" s="541">
        <f t="shared" si="1"/>
        <v>365</v>
      </c>
      <c r="L93" s="548">
        <v>24</v>
      </c>
      <c r="M93" s="548" t="s">
        <v>25</v>
      </c>
      <c r="N93" s="549" t="s">
        <v>26</v>
      </c>
      <c r="O93" s="549" t="s">
        <v>282</v>
      </c>
    </row>
    <row r="94" spans="1:15">
      <c r="A94" s="594"/>
      <c r="B94" s="597"/>
      <c r="C94" s="600"/>
      <c r="D94" s="550">
        <v>0</v>
      </c>
      <c r="E94" s="551">
        <v>1</v>
      </c>
      <c r="F94" s="590"/>
      <c r="G94" s="548">
        <v>3064059202</v>
      </c>
      <c r="H94" s="548" t="s">
        <v>552</v>
      </c>
      <c r="I94" s="548">
        <v>3064059</v>
      </c>
      <c r="J94" s="548" t="s">
        <v>52</v>
      </c>
      <c r="K94" s="541">
        <f t="shared" si="1"/>
        <v>365</v>
      </c>
      <c r="L94" s="548">
        <v>24</v>
      </c>
      <c r="M94" s="548" t="s">
        <v>25</v>
      </c>
      <c r="N94" s="549" t="s">
        <v>26</v>
      </c>
      <c r="O94" s="549" t="s">
        <v>282</v>
      </c>
    </row>
    <row r="95" spans="1:15">
      <c r="A95" s="594"/>
      <c r="B95" s="597"/>
      <c r="C95" s="600"/>
      <c r="D95" s="550">
        <v>0</v>
      </c>
      <c r="E95" s="551">
        <v>1</v>
      </c>
      <c r="F95" s="590"/>
      <c r="G95" s="548">
        <v>3021042201</v>
      </c>
      <c r="H95" s="548" t="s">
        <v>553</v>
      </c>
      <c r="I95" s="548">
        <v>3021042</v>
      </c>
      <c r="J95" s="548" t="s">
        <v>53</v>
      </c>
      <c r="K95" s="541">
        <f t="shared" si="1"/>
        <v>365</v>
      </c>
      <c r="L95" s="548">
        <v>24</v>
      </c>
      <c r="M95" s="548" t="s">
        <v>25</v>
      </c>
      <c r="N95" s="549" t="s">
        <v>26</v>
      </c>
      <c r="O95" s="549" t="s">
        <v>282</v>
      </c>
    </row>
    <row r="96" spans="1:15">
      <c r="A96" s="594"/>
      <c r="B96" s="597"/>
      <c r="C96" s="600"/>
      <c r="D96" s="551">
        <v>0</v>
      </c>
      <c r="E96" s="551">
        <v>1</v>
      </c>
      <c r="F96" s="590"/>
      <c r="G96" s="513">
        <v>3064049203</v>
      </c>
      <c r="H96" s="513" t="s">
        <v>554</v>
      </c>
      <c r="I96" s="513">
        <v>3064049</v>
      </c>
      <c r="J96" s="531" t="s">
        <v>52</v>
      </c>
      <c r="K96" s="556">
        <f t="shared" si="1"/>
        <v>365</v>
      </c>
      <c r="L96" s="531">
        <v>24</v>
      </c>
      <c r="M96" s="513" t="s">
        <v>25</v>
      </c>
      <c r="N96" s="557" t="s">
        <v>26</v>
      </c>
      <c r="O96" s="554" t="s">
        <v>282</v>
      </c>
    </row>
    <row r="97" spans="1:15">
      <c r="A97" s="594"/>
      <c r="B97" s="597"/>
      <c r="C97" s="600"/>
      <c r="D97" s="550">
        <v>0</v>
      </c>
      <c r="E97" s="527">
        <v>1</v>
      </c>
      <c r="F97" s="590"/>
      <c r="G97" s="558">
        <v>3064049204</v>
      </c>
      <c r="H97" s="528" t="s">
        <v>2935</v>
      </c>
      <c r="I97" s="558">
        <v>3064049</v>
      </c>
      <c r="J97" s="528" t="s">
        <v>52</v>
      </c>
      <c r="K97" s="559">
        <f t="shared" si="1"/>
        <v>365</v>
      </c>
      <c r="L97" s="528">
        <v>24</v>
      </c>
      <c r="M97" s="528" t="s">
        <v>25</v>
      </c>
      <c r="N97" s="560" t="s">
        <v>26</v>
      </c>
      <c r="O97" s="561" t="s">
        <v>282</v>
      </c>
    </row>
    <row r="98" spans="1:15">
      <c r="A98" s="594"/>
      <c r="B98" s="597"/>
      <c r="C98" s="600"/>
      <c r="D98" s="550">
        <v>0</v>
      </c>
      <c r="E98" s="527">
        <v>1</v>
      </c>
      <c r="F98" s="590"/>
      <c r="G98" s="558">
        <v>3064049205</v>
      </c>
      <c r="H98" s="528" t="s">
        <v>2936</v>
      </c>
      <c r="I98" s="558">
        <v>3064049</v>
      </c>
      <c r="J98" s="528" t="s">
        <v>52</v>
      </c>
      <c r="K98" s="559">
        <f t="shared" si="1"/>
        <v>365</v>
      </c>
      <c r="L98" s="528">
        <v>24</v>
      </c>
      <c r="M98" s="528" t="s">
        <v>25</v>
      </c>
      <c r="N98" s="560" t="s">
        <v>26</v>
      </c>
      <c r="O98" s="561" t="s">
        <v>282</v>
      </c>
    </row>
    <row r="99" spans="1:15">
      <c r="A99" s="594"/>
      <c r="B99" s="597"/>
      <c r="C99" s="600"/>
      <c r="D99" s="550">
        <v>0</v>
      </c>
      <c r="E99" s="527">
        <v>1</v>
      </c>
      <c r="F99" s="590"/>
      <c r="G99" s="558">
        <v>3064049206</v>
      </c>
      <c r="H99" s="528" t="s">
        <v>2938</v>
      </c>
      <c r="I99" s="558">
        <v>3064049</v>
      </c>
      <c r="J99" s="528" t="s">
        <v>52</v>
      </c>
      <c r="K99" s="559">
        <f t="shared" si="1"/>
        <v>365</v>
      </c>
      <c r="L99" s="562">
        <v>24</v>
      </c>
      <c r="M99" s="563" t="s">
        <v>25</v>
      </c>
      <c r="N99" s="564" t="s">
        <v>26</v>
      </c>
      <c r="O99" s="561" t="s">
        <v>282</v>
      </c>
    </row>
    <row r="100" spans="1:15">
      <c r="A100" s="594"/>
      <c r="B100" s="597"/>
      <c r="C100" s="600"/>
      <c r="D100" s="550">
        <v>0</v>
      </c>
      <c r="E100" s="551">
        <v>1</v>
      </c>
      <c r="F100" s="590"/>
      <c r="G100" s="548">
        <v>3064029201</v>
      </c>
      <c r="H100" s="548" t="s">
        <v>555</v>
      </c>
      <c r="I100" s="548">
        <v>3064029</v>
      </c>
      <c r="J100" s="548" t="s">
        <v>52</v>
      </c>
      <c r="K100" s="541">
        <f t="shared" si="1"/>
        <v>365</v>
      </c>
      <c r="L100" s="548">
        <v>24</v>
      </c>
      <c r="M100" s="548" t="s">
        <v>25</v>
      </c>
      <c r="N100" s="549" t="s">
        <v>26</v>
      </c>
      <c r="O100" s="549" t="s">
        <v>282</v>
      </c>
    </row>
    <row r="101" spans="1:15">
      <c r="A101" s="594"/>
      <c r="B101" s="597"/>
      <c r="C101" s="600"/>
      <c r="D101" s="550">
        <v>0</v>
      </c>
      <c r="E101" s="551">
        <v>1</v>
      </c>
      <c r="F101" s="590"/>
      <c r="G101" s="548">
        <v>3064029202</v>
      </c>
      <c r="H101" s="548" t="s">
        <v>556</v>
      </c>
      <c r="I101" s="548">
        <v>3064029</v>
      </c>
      <c r="J101" s="548" t="s">
        <v>52</v>
      </c>
      <c r="K101" s="541">
        <f t="shared" si="1"/>
        <v>365</v>
      </c>
      <c r="L101" s="548">
        <v>24</v>
      </c>
      <c r="M101" s="548" t="s">
        <v>25</v>
      </c>
      <c r="N101" s="549" t="s">
        <v>26</v>
      </c>
      <c r="O101" s="549" t="s">
        <v>282</v>
      </c>
    </row>
    <row r="102" spans="1:15">
      <c r="A102" s="594"/>
      <c r="B102" s="597"/>
      <c r="C102" s="600"/>
      <c r="D102" s="550">
        <v>0</v>
      </c>
      <c r="E102" s="551">
        <v>1</v>
      </c>
      <c r="F102" s="590"/>
      <c r="G102" s="565">
        <v>3021011202</v>
      </c>
      <c r="H102" s="548" t="s">
        <v>557</v>
      </c>
      <c r="I102" s="513">
        <v>3021011</v>
      </c>
      <c r="J102" s="513" t="s">
        <v>54</v>
      </c>
      <c r="K102" s="541">
        <f t="shared" si="1"/>
        <v>365</v>
      </c>
      <c r="L102" s="548">
        <v>24</v>
      </c>
      <c r="M102" s="548" t="s">
        <v>25</v>
      </c>
      <c r="N102" s="549" t="s">
        <v>26</v>
      </c>
      <c r="O102" s="549" t="s">
        <v>282</v>
      </c>
    </row>
    <row r="103" spans="1:15">
      <c r="A103" s="594"/>
      <c r="B103" s="597"/>
      <c r="C103" s="600"/>
      <c r="D103" s="551">
        <v>0</v>
      </c>
      <c r="E103" s="551">
        <v>1</v>
      </c>
      <c r="F103" s="590"/>
      <c r="G103" s="548">
        <v>3021011201</v>
      </c>
      <c r="H103" s="548" t="s">
        <v>558</v>
      </c>
      <c r="I103" s="548">
        <v>3021011</v>
      </c>
      <c r="J103" s="548" t="s">
        <v>54</v>
      </c>
      <c r="K103" s="541">
        <f t="shared" si="1"/>
        <v>365</v>
      </c>
      <c r="L103" s="548">
        <v>24</v>
      </c>
      <c r="M103" s="548" t="s">
        <v>25</v>
      </c>
      <c r="N103" s="549" t="s">
        <v>26</v>
      </c>
      <c r="O103" s="549" t="s">
        <v>282</v>
      </c>
    </row>
    <row r="104" spans="1:15">
      <c r="A104" s="594"/>
      <c r="B104" s="597"/>
      <c r="C104" s="600"/>
      <c r="D104" s="550">
        <v>0</v>
      </c>
      <c r="E104" s="551">
        <v>1</v>
      </c>
      <c r="F104" s="590"/>
      <c r="G104" s="548">
        <v>3064069201</v>
      </c>
      <c r="H104" s="548" t="s">
        <v>559</v>
      </c>
      <c r="I104" s="548">
        <v>3064069</v>
      </c>
      <c r="J104" s="548" t="s">
        <v>52</v>
      </c>
      <c r="K104" s="541">
        <f t="shared" si="1"/>
        <v>365</v>
      </c>
      <c r="L104" s="548">
        <v>24</v>
      </c>
      <c r="M104" s="548" t="s">
        <v>25</v>
      </c>
      <c r="N104" s="549" t="s">
        <v>26</v>
      </c>
      <c r="O104" s="549" t="s">
        <v>282</v>
      </c>
    </row>
    <row r="105" spans="1:15">
      <c r="A105" s="594"/>
      <c r="B105" s="597"/>
      <c r="C105" s="600"/>
      <c r="D105" s="550">
        <v>0</v>
      </c>
      <c r="E105" s="551">
        <v>1</v>
      </c>
      <c r="F105" s="590"/>
      <c r="G105" s="548">
        <v>3021105201</v>
      </c>
      <c r="H105" s="548" t="s">
        <v>560</v>
      </c>
      <c r="I105" s="548">
        <v>3021105</v>
      </c>
      <c r="J105" s="548" t="s">
        <v>55</v>
      </c>
      <c r="K105" s="541">
        <f t="shared" si="1"/>
        <v>365</v>
      </c>
      <c r="L105" s="548">
        <v>24</v>
      </c>
      <c r="M105" s="548" t="s">
        <v>25</v>
      </c>
      <c r="N105" s="549" t="s">
        <v>26</v>
      </c>
      <c r="O105" s="549" t="s">
        <v>282</v>
      </c>
    </row>
    <row r="106" spans="1:15">
      <c r="A106" s="594"/>
      <c r="B106" s="597"/>
      <c r="C106" s="600"/>
      <c r="D106" s="550">
        <v>0</v>
      </c>
      <c r="E106" s="551">
        <v>1</v>
      </c>
      <c r="F106" s="590"/>
      <c r="G106" s="548">
        <v>3021164201</v>
      </c>
      <c r="H106" s="548" t="s">
        <v>561</v>
      </c>
      <c r="I106" s="548">
        <v>3021164</v>
      </c>
      <c r="J106" s="548" t="s">
        <v>56</v>
      </c>
      <c r="K106" s="541">
        <f t="shared" si="1"/>
        <v>365</v>
      </c>
      <c r="L106" s="548">
        <v>24</v>
      </c>
      <c r="M106" s="548" t="s">
        <v>25</v>
      </c>
      <c r="N106" s="549" t="s">
        <v>26</v>
      </c>
      <c r="O106" s="549" t="s">
        <v>282</v>
      </c>
    </row>
    <row r="107" spans="1:15">
      <c r="A107" s="594"/>
      <c r="B107" s="597"/>
      <c r="C107" s="600"/>
      <c r="D107" s="550">
        <v>0</v>
      </c>
      <c r="E107" s="551">
        <v>1</v>
      </c>
      <c r="F107" s="590"/>
      <c r="G107" s="548">
        <v>3021062201</v>
      </c>
      <c r="H107" s="548" t="s">
        <v>1947</v>
      </c>
      <c r="I107" s="548">
        <v>3021062</v>
      </c>
      <c r="J107" s="548" t="s">
        <v>1946</v>
      </c>
      <c r="K107" s="541">
        <f t="shared" si="1"/>
        <v>365</v>
      </c>
      <c r="L107" s="548">
        <v>24</v>
      </c>
      <c r="M107" s="548" t="s">
        <v>25</v>
      </c>
      <c r="N107" s="549" t="s">
        <v>26</v>
      </c>
      <c r="O107" s="549" t="s">
        <v>282</v>
      </c>
    </row>
    <row r="108" spans="1:15">
      <c r="A108" s="594"/>
      <c r="B108" s="597"/>
      <c r="C108" s="600"/>
      <c r="D108" s="550">
        <v>0</v>
      </c>
      <c r="E108" s="551">
        <v>1</v>
      </c>
      <c r="F108" s="590"/>
      <c r="G108" s="548">
        <v>3021042202</v>
      </c>
      <c r="H108" s="548" t="s">
        <v>1959</v>
      </c>
      <c r="I108" s="548">
        <v>3021042</v>
      </c>
      <c r="J108" s="548" t="s">
        <v>1955</v>
      </c>
      <c r="K108" s="541">
        <f t="shared" si="1"/>
        <v>365</v>
      </c>
      <c r="L108" s="548">
        <v>24</v>
      </c>
      <c r="M108" s="548" t="s">
        <v>1954</v>
      </c>
      <c r="N108" s="549" t="s">
        <v>26</v>
      </c>
      <c r="O108" s="549" t="s">
        <v>282</v>
      </c>
    </row>
    <row r="109" spans="1:15">
      <c r="A109" s="594"/>
      <c r="B109" s="597"/>
      <c r="C109" s="600"/>
      <c r="D109" s="550">
        <v>0</v>
      </c>
      <c r="E109" s="551">
        <v>1</v>
      </c>
      <c r="F109" s="590"/>
      <c r="G109" s="548">
        <v>3021084201</v>
      </c>
      <c r="H109" s="548" t="s">
        <v>562</v>
      </c>
      <c r="I109" s="548">
        <v>3021084</v>
      </c>
      <c r="J109" s="548" t="s">
        <v>57</v>
      </c>
      <c r="K109" s="541">
        <f t="shared" si="1"/>
        <v>365</v>
      </c>
      <c r="L109" s="548">
        <v>24</v>
      </c>
      <c r="M109" s="548" t="s">
        <v>25</v>
      </c>
      <c r="N109" s="549" t="s">
        <v>26</v>
      </c>
      <c r="O109" s="549" t="s">
        <v>282</v>
      </c>
    </row>
    <row r="110" spans="1:15">
      <c r="A110" s="594"/>
      <c r="B110" s="597"/>
      <c r="C110" s="600"/>
      <c r="D110" s="550">
        <v>0</v>
      </c>
      <c r="E110" s="551">
        <v>1</v>
      </c>
      <c r="F110" s="590"/>
      <c r="G110" s="548">
        <v>3021144201</v>
      </c>
      <c r="H110" s="548" t="s">
        <v>563</v>
      </c>
      <c r="I110" s="548">
        <v>3021144</v>
      </c>
      <c r="J110" s="548" t="s">
        <v>58</v>
      </c>
      <c r="K110" s="541">
        <f t="shared" si="1"/>
        <v>365</v>
      </c>
      <c r="L110" s="548">
        <v>24</v>
      </c>
      <c r="M110" s="548" t="s">
        <v>25</v>
      </c>
      <c r="N110" s="549" t="s">
        <v>26</v>
      </c>
      <c r="O110" s="549" t="s">
        <v>282</v>
      </c>
    </row>
    <row r="111" spans="1:15">
      <c r="A111" s="594"/>
      <c r="B111" s="597"/>
      <c r="C111" s="600"/>
      <c r="D111" s="550">
        <v>0</v>
      </c>
      <c r="E111" s="551">
        <v>1</v>
      </c>
      <c r="F111" s="590"/>
      <c r="G111" s="548">
        <v>3021094201</v>
      </c>
      <c r="H111" s="548" t="s">
        <v>564</v>
      </c>
      <c r="I111" s="548">
        <v>3021094</v>
      </c>
      <c r="J111" s="548" t="s">
        <v>59</v>
      </c>
      <c r="K111" s="541">
        <f t="shared" si="1"/>
        <v>365</v>
      </c>
      <c r="L111" s="548">
        <v>24</v>
      </c>
      <c r="M111" s="548" t="s">
        <v>25</v>
      </c>
      <c r="N111" s="549" t="s">
        <v>26</v>
      </c>
      <c r="O111" s="549" t="s">
        <v>282</v>
      </c>
    </row>
    <row r="112" spans="1:15" ht="15.75" customHeight="1">
      <c r="A112" s="594"/>
      <c r="B112" s="597"/>
      <c r="C112" s="600"/>
      <c r="D112" s="550">
        <v>0</v>
      </c>
      <c r="E112" s="551">
        <v>1</v>
      </c>
      <c r="F112" s="590"/>
      <c r="G112" s="548">
        <v>3021172201</v>
      </c>
      <c r="H112" s="548" t="s">
        <v>565</v>
      </c>
      <c r="I112" s="548">
        <v>3021172</v>
      </c>
      <c r="J112" s="548" t="s">
        <v>60</v>
      </c>
      <c r="K112" s="541">
        <f t="shared" si="1"/>
        <v>365</v>
      </c>
      <c r="L112" s="548">
        <v>24</v>
      </c>
      <c r="M112" s="548" t="s">
        <v>25</v>
      </c>
      <c r="N112" s="549" t="s">
        <v>26</v>
      </c>
      <c r="O112" s="549" t="s">
        <v>282</v>
      </c>
    </row>
    <row r="113" spans="1:15">
      <c r="A113" s="594"/>
      <c r="B113" s="597"/>
      <c r="C113" s="600"/>
      <c r="D113" s="550">
        <v>0</v>
      </c>
      <c r="E113" s="551">
        <v>1</v>
      </c>
      <c r="F113" s="590"/>
      <c r="G113" s="548">
        <v>3021034201</v>
      </c>
      <c r="H113" s="548" t="s">
        <v>566</v>
      </c>
      <c r="I113" s="548">
        <v>3021034</v>
      </c>
      <c r="J113" s="548" t="s">
        <v>61</v>
      </c>
      <c r="K113" s="541">
        <f t="shared" si="1"/>
        <v>365</v>
      </c>
      <c r="L113" s="548">
        <v>24</v>
      </c>
      <c r="M113" s="548" t="s">
        <v>25</v>
      </c>
      <c r="N113" s="549" t="s">
        <v>26</v>
      </c>
      <c r="O113" s="549" t="s">
        <v>282</v>
      </c>
    </row>
    <row r="114" spans="1:15">
      <c r="A114" s="594"/>
      <c r="B114" s="597"/>
      <c r="C114" s="600"/>
      <c r="D114" s="550">
        <v>0</v>
      </c>
      <c r="E114" s="551">
        <v>1</v>
      </c>
      <c r="F114" s="591"/>
      <c r="G114" s="548">
        <v>3021124201</v>
      </c>
      <c r="H114" s="548" t="s">
        <v>567</v>
      </c>
      <c r="I114" s="548">
        <v>3021124</v>
      </c>
      <c r="J114" s="548" t="s">
        <v>62</v>
      </c>
      <c r="K114" s="541">
        <f t="shared" si="1"/>
        <v>365</v>
      </c>
      <c r="L114" s="548">
        <v>24</v>
      </c>
      <c r="M114" s="548" t="s">
        <v>25</v>
      </c>
      <c r="N114" s="549" t="s">
        <v>26</v>
      </c>
      <c r="O114" s="549" t="s">
        <v>282</v>
      </c>
    </row>
    <row r="115" spans="1:15" ht="13.15" customHeight="1">
      <c r="A115" s="594"/>
      <c r="B115" s="597"/>
      <c r="C115" s="600"/>
      <c r="D115" s="543">
        <v>1</v>
      </c>
      <c r="E115" s="544">
        <v>0</v>
      </c>
      <c r="F115" s="582" t="s">
        <v>124</v>
      </c>
      <c r="G115" s="569">
        <v>3022054401</v>
      </c>
      <c r="H115" s="569" t="s">
        <v>568</v>
      </c>
      <c r="I115" s="569">
        <v>3022054</v>
      </c>
      <c r="J115" s="569" t="s">
        <v>125</v>
      </c>
      <c r="K115" s="541">
        <f t="shared" si="1"/>
        <v>365</v>
      </c>
      <c r="L115" s="569">
        <v>24</v>
      </c>
      <c r="M115" s="569" t="s">
        <v>25</v>
      </c>
      <c r="N115" s="542" t="s">
        <v>26</v>
      </c>
      <c r="O115" s="542" t="s">
        <v>282</v>
      </c>
    </row>
    <row r="116" spans="1:15">
      <c r="A116" s="594"/>
      <c r="B116" s="597"/>
      <c r="C116" s="600"/>
      <c r="D116" s="543">
        <v>0</v>
      </c>
      <c r="E116" s="544">
        <v>1</v>
      </c>
      <c r="F116" s="583"/>
      <c r="G116" s="569">
        <v>3022054201</v>
      </c>
      <c r="H116" s="569" t="s">
        <v>569</v>
      </c>
      <c r="I116" s="569">
        <v>3022054</v>
      </c>
      <c r="J116" s="569" t="s">
        <v>125</v>
      </c>
      <c r="K116" s="541">
        <f t="shared" si="1"/>
        <v>365</v>
      </c>
      <c r="L116" s="569">
        <v>24</v>
      </c>
      <c r="M116" s="569" t="s">
        <v>25</v>
      </c>
      <c r="N116" s="542" t="s">
        <v>26</v>
      </c>
      <c r="O116" s="542" t="s">
        <v>282</v>
      </c>
    </row>
    <row r="117" spans="1:15">
      <c r="A117" s="594"/>
      <c r="B117" s="597"/>
      <c r="C117" s="600"/>
      <c r="D117" s="543">
        <v>1</v>
      </c>
      <c r="E117" s="544">
        <v>0</v>
      </c>
      <c r="F117" s="584" t="s">
        <v>126</v>
      </c>
      <c r="G117" s="569">
        <v>3023011401</v>
      </c>
      <c r="H117" s="569" t="s">
        <v>570</v>
      </c>
      <c r="I117" s="569">
        <v>3023011</v>
      </c>
      <c r="J117" s="569" t="s">
        <v>127</v>
      </c>
      <c r="K117" s="541">
        <f t="shared" si="1"/>
        <v>365</v>
      </c>
      <c r="L117" s="569">
        <v>24</v>
      </c>
      <c r="M117" s="569" t="s">
        <v>25</v>
      </c>
      <c r="N117" s="542" t="s">
        <v>26</v>
      </c>
      <c r="O117" s="542" t="s">
        <v>282</v>
      </c>
    </row>
    <row r="118" spans="1:15">
      <c r="A118" s="594"/>
      <c r="B118" s="597"/>
      <c r="C118" s="600"/>
      <c r="D118" s="543">
        <v>0</v>
      </c>
      <c r="E118" s="544">
        <v>1</v>
      </c>
      <c r="F118" s="584"/>
      <c r="G118" s="569">
        <v>3023011201</v>
      </c>
      <c r="H118" s="569" t="s">
        <v>571</v>
      </c>
      <c r="I118" s="569">
        <v>3023011</v>
      </c>
      <c r="J118" s="569" t="s">
        <v>127</v>
      </c>
      <c r="K118" s="541">
        <f t="shared" si="1"/>
        <v>365</v>
      </c>
      <c r="L118" s="569">
        <v>24</v>
      </c>
      <c r="M118" s="569" t="s">
        <v>25</v>
      </c>
      <c r="N118" s="542" t="s">
        <v>26</v>
      </c>
      <c r="O118" s="542" t="s">
        <v>282</v>
      </c>
    </row>
    <row r="119" spans="1:15">
      <c r="A119" s="594"/>
      <c r="B119" s="597"/>
      <c r="C119" s="600"/>
      <c r="D119" s="543">
        <v>1</v>
      </c>
      <c r="E119" s="544">
        <v>0</v>
      </c>
      <c r="F119" s="584" t="s">
        <v>63</v>
      </c>
      <c r="G119" s="569">
        <v>3024074401</v>
      </c>
      <c r="H119" s="569" t="s">
        <v>572</v>
      </c>
      <c r="I119" s="569">
        <v>3024074</v>
      </c>
      <c r="J119" s="569" t="s">
        <v>64</v>
      </c>
      <c r="K119" s="541">
        <f t="shared" si="1"/>
        <v>365</v>
      </c>
      <c r="L119" s="569">
        <v>24</v>
      </c>
      <c r="M119" s="569" t="s">
        <v>25</v>
      </c>
      <c r="N119" s="542" t="s">
        <v>26</v>
      </c>
      <c r="O119" s="542" t="s">
        <v>282</v>
      </c>
    </row>
    <row r="120" spans="1:15">
      <c r="A120" s="594"/>
      <c r="B120" s="597"/>
      <c r="C120" s="600"/>
      <c r="D120" s="543">
        <v>0</v>
      </c>
      <c r="E120" s="544">
        <v>1</v>
      </c>
      <c r="F120" s="584"/>
      <c r="G120" s="569">
        <v>3024064201</v>
      </c>
      <c r="H120" s="569" t="s">
        <v>573</v>
      </c>
      <c r="I120" s="569">
        <v>3024064</v>
      </c>
      <c r="J120" s="569" t="s">
        <v>65</v>
      </c>
      <c r="K120" s="541">
        <f t="shared" si="1"/>
        <v>365</v>
      </c>
      <c r="L120" s="569">
        <v>24</v>
      </c>
      <c r="M120" s="569" t="s">
        <v>25</v>
      </c>
      <c r="N120" s="542" t="s">
        <v>26</v>
      </c>
      <c r="O120" s="542" t="s">
        <v>282</v>
      </c>
    </row>
    <row r="121" spans="1:15">
      <c r="A121" s="594"/>
      <c r="B121" s="597"/>
      <c r="C121" s="600"/>
      <c r="D121" s="543">
        <v>0</v>
      </c>
      <c r="E121" s="544">
        <v>1</v>
      </c>
      <c r="F121" s="584"/>
      <c r="G121" s="569">
        <v>3024084201</v>
      </c>
      <c r="H121" s="569" t="s">
        <v>574</v>
      </c>
      <c r="I121" s="569">
        <v>3024084</v>
      </c>
      <c r="J121" s="569" t="s">
        <v>66</v>
      </c>
      <c r="K121" s="541">
        <f t="shared" si="1"/>
        <v>365</v>
      </c>
      <c r="L121" s="569">
        <v>24</v>
      </c>
      <c r="M121" s="569" t="s">
        <v>25</v>
      </c>
      <c r="N121" s="542" t="s">
        <v>26</v>
      </c>
      <c r="O121" s="542" t="s">
        <v>282</v>
      </c>
    </row>
    <row r="122" spans="1:15">
      <c r="A122" s="594"/>
      <c r="B122" s="597"/>
      <c r="C122" s="600"/>
      <c r="D122" s="543">
        <v>1</v>
      </c>
      <c r="E122" s="544">
        <v>0</v>
      </c>
      <c r="F122" s="584" t="s">
        <v>76</v>
      </c>
      <c r="G122" s="569">
        <v>3025044401</v>
      </c>
      <c r="H122" s="569" t="s">
        <v>575</v>
      </c>
      <c r="I122" s="569">
        <v>3025044</v>
      </c>
      <c r="J122" s="569" t="s">
        <v>77</v>
      </c>
      <c r="K122" s="541">
        <f t="shared" si="1"/>
        <v>365</v>
      </c>
      <c r="L122" s="569">
        <v>24</v>
      </c>
      <c r="M122" s="569" t="s">
        <v>25</v>
      </c>
      <c r="N122" s="542" t="s">
        <v>26</v>
      </c>
      <c r="O122" s="542" t="s">
        <v>282</v>
      </c>
    </row>
    <row r="123" spans="1:15">
      <c r="A123" s="594"/>
      <c r="B123" s="597"/>
      <c r="C123" s="600"/>
      <c r="D123" s="543">
        <v>0</v>
      </c>
      <c r="E123" s="544">
        <v>1</v>
      </c>
      <c r="F123" s="584"/>
      <c r="G123" s="569">
        <v>3025022201</v>
      </c>
      <c r="H123" s="569" t="s">
        <v>576</v>
      </c>
      <c r="I123" s="569">
        <v>3025022</v>
      </c>
      <c r="J123" s="569" t="s">
        <v>78</v>
      </c>
      <c r="K123" s="541">
        <f t="shared" si="1"/>
        <v>365</v>
      </c>
      <c r="L123" s="569">
        <v>24</v>
      </c>
      <c r="M123" s="569" t="s">
        <v>25</v>
      </c>
      <c r="N123" s="542" t="s">
        <v>26</v>
      </c>
      <c r="O123" s="542" t="s">
        <v>282</v>
      </c>
    </row>
    <row r="124" spans="1:15">
      <c r="A124" s="594"/>
      <c r="B124" s="597"/>
      <c r="C124" s="600"/>
      <c r="D124" s="520">
        <v>0</v>
      </c>
      <c r="E124" s="521">
        <v>1</v>
      </c>
      <c r="F124" s="584" t="s">
        <v>128</v>
      </c>
      <c r="G124" s="522">
        <v>3026044202</v>
      </c>
      <c r="H124" s="522" t="s">
        <v>2928</v>
      </c>
      <c r="I124" s="522">
        <v>3026044</v>
      </c>
      <c r="J124" s="522" t="s">
        <v>129</v>
      </c>
      <c r="K124" s="537">
        <f t="shared" si="1"/>
        <v>365</v>
      </c>
      <c r="L124" s="522">
        <v>24</v>
      </c>
      <c r="M124" s="522" t="s">
        <v>25</v>
      </c>
      <c r="N124" s="538" t="s">
        <v>26</v>
      </c>
      <c r="O124" s="538" t="s">
        <v>282</v>
      </c>
    </row>
    <row r="125" spans="1:15">
      <c r="A125" s="594"/>
      <c r="B125" s="597"/>
      <c r="C125" s="600"/>
      <c r="D125" s="543">
        <v>0</v>
      </c>
      <c r="E125" s="544">
        <v>1</v>
      </c>
      <c r="F125" s="584"/>
      <c r="G125" s="569">
        <v>3026044201</v>
      </c>
      <c r="H125" s="569" t="s">
        <v>578</v>
      </c>
      <c r="I125" s="569">
        <v>3026044</v>
      </c>
      <c r="J125" s="569" t="s">
        <v>129</v>
      </c>
      <c r="K125" s="541">
        <f t="shared" si="1"/>
        <v>365</v>
      </c>
      <c r="L125" s="569">
        <v>24</v>
      </c>
      <c r="M125" s="569" t="s">
        <v>25</v>
      </c>
      <c r="N125" s="542" t="s">
        <v>26</v>
      </c>
      <c r="O125" s="542" t="s">
        <v>282</v>
      </c>
    </row>
    <row r="126" spans="1:15">
      <c r="A126" s="594"/>
      <c r="B126" s="597"/>
      <c r="C126" s="600"/>
      <c r="D126" s="543">
        <v>1</v>
      </c>
      <c r="E126" s="544">
        <v>0</v>
      </c>
      <c r="F126" s="584" t="s">
        <v>130</v>
      </c>
      <c r="G126" s="569">
        <v>3027011401</v>
      </c>
      <c r="H126" s="569" t="s">
        <v>579</v>
      </c>
      <c r="I126" s="569">
        <v>3027011</v>
      </c>
      <c r="J126" s="569" t="s">
        <v>131</v>
      </c>
      <c r="K126" s="541">
        <f t="shared" si="1"/>
        <v>365</v>
      </c>
      <c r="L126" s="569">
        <v>24</v>
      </c>
      <c r="M126" s="569" t="s">
        <v>25</v>
      </c>
      <c r="N126" s="542" t="s">
        <v>26</v>
      </c>
      <c r="O126" s="542" t="s">
        <v>282</v>
      </c>
    </row>
    <row r="127" spans="1:15">
      <c r="A127" s="594"/>
      <c r="B127" s="597"/>
      <c r="C127" s="600"/>
      <c r="D127" s="543">
        <v>0</v>
      </c>
      <c r="E127" s="544">
        <v>1</v>
      </c>
      <c r="F127" s="584"/>
      <c r="G127" s="569">
        <v>3027011201</v>
      </c>
      <c r="H127" s="569" t="s">
        <v>580</v>
      </c>
      <c r="I127" s="569">
        <v>3027011</v>
      </c>
      <c r="J127" s="569" t="s">
        <v>131</v>
      </c>
      <c r="K127" s="541">
        <f t="shared" si="1"/>
        <v>365</v>
      </c>
      <c r="L127" s="569">
        <v>24</v>
      </c>
      <c r="M127" s="569" t="s">
        <v>25</v>
      </c>
      <c r="N127" s="542" t="s">
        <v>26</v>
      </c>
      <c r="O127" s="542" t="s">
        <v>282</v>
      </c>
    </row>
    <row r="128" spans="1:15">
      <c r="A128" s="594"/>
      <c r="B128" s="597"/>
      <c r="C128" s="600"/>
      <c r="D128" s="543">
        <v>0</v>
      </c>
      <c r="E128" s="544">
        <v>1</v>
      </c>
      <c r="F128" s="584"/>
      <c r="G128" s="569">
        <v>3027034201</v>
      </c>
      <c r="H128" s="569" t="s">
        <v>581</v>
      </c>
      <c r="I128" s="569">
        <v>3027034</v>
      </c>
      <c r="J128" s="569" t="s">
        <v>132</v>
      </c>
      <c r="K128" s="541">
        <f t="shared" si="1"/>
        <v>365</v>
      </c>
      <c r="L128" s="569">
        <v>24</v>
      </c>
      <c r="M128" s="569" t="s">
        <v>25</v>
      </c>
      <c r="N128" s="542" t="s">
        <v>26</v>
      </c>
      <c r="O128" s="542" t="s">
        <v>282</v>
      </c>
    </row>
    <row r="129" spans="1:15">
      <c r="A129" s="594"/>
      <c r="B129" s="597"/>
      <c r="C129" s="600"/>
      <c r="D129" s="520">
        <v>0</v>
      </c>
      <c r="E129" s="521">
        <v>1</v>
      </c>
      <c r="F129" s="584" t="s">
        <v>67</v>
      </c>
      <c r="G129" s="522">
        <v>3028011202</v>
      </c>
      <c r="H129" s="522" t="s">
        <v>2929</v>
      </c>
      <c r="I129" s="522">
        <v>3028011</v>
      </c>
      <c r="J129" s="522" t="s">
        <v>68</v>
      </c>
      <c r="K129" s="537">
        <f t="shared" si="1"/>
        <v>365</v>
      </c>
      <c r="L129" s="522">
        <v>24</v>
      </c>
      <c r="M129" s="522" t="s">
        <v>25</v>
      </c>
      <c r="N129" s="538" t="s">
        <v>26</v>
      </c>
      <c r="O129" s="538" t="s">
        <v>282</v>
      </c>
    </row>
    <row r="130" spans="1:15">
      <c r="A130" s="594"/>
      <c r="B130" s="597"/>
      <c r="C130" s="600"/>
      <c r="D130" s="543">
        <v>0</v>
      </c>
      <c r="E130" s="544">
        <v>1</v>
      </c>
      <c r="F130" s="584"/>
      <c r="G130" s="569">
        <v>3028011201</v>
      </c>
      <c r="H130" s="569" t="s">
        <v>583</v>
      </c>
      <c r="I130" s="569">
        <v>3028011</v>
      </c>
      <c r="J130" s="569" t="s">
        <v>68</v>
      </c>
      <c r="K130" s="541">
        <f t="shared" si="1"/>
        <v>365</v>
      </c>
      <c r="L130" s="569">
        <v>24</v>
      </c>
      <c r="M130" s="569" t="s">
        <v>25</v>
      </c>
      <c r="N130" s="542" t="s">
        <v>26</v>
      </c>
      <c r="O130" s="542" t="s">
        <v>282</v>
      </c>
    </row>
    <row r="131" spans="1:15">
      <c r="A131" s="594"/>
      <c r="B131" s="597"/>
      <c r="C131" s="600"/>
      <c r="D131" s="543">
        <v>0</v>
      </c>
      <c r="E131" s="544">
        <v>1</v>
      </c>
      <c r="F131" s="584"/>
      <c r="G131" s="569">
        <v>3028034201</v>
      </c>
      <c r="H131" s="569" t="s">
        <v>584</v>
      </c>
      <c r="I131" s="569">
        <v>3028034</v>
      </c>
      <c r="J131" s="569" t="s">
        <v>69</v>
      </c>
      <c r="K131" s="541">
        <f t="shared" si="1"/>
        <v>365</v>
      </c>
      <c r="L131" s="569">
        <v>24</v>
      </c>
      <c r="M131" s="569" t="s">
        <v>25</v>
      </c>
      <c r="N131" s="542" t="s">
        <v>26</v>
      </c>
      <c r="O131" s="542" t="s">
        <v>282</v>
      </c>
    </row>
    <row r="132" spans="1:15">
      <c r="A132" s="594"/>
      <c r="B132" s="597"/>
      <c r="C132" s="600"/>
      <c r="D132" s="543">
        <v>1</v>
      </c>
      <c r="E132" s="544">
        <v>0</v>
      </c>
      <c r="F132" s="584" t="s">
        <v>70</v>
      </c>
      <c r="G132" s="569">
        <v>3029034401</v>
      </c>
      <c r="H132" s="569" t="s">
        <v>585</v>
      </c>
      <c r="I132" s="569">
        <v>3029034</v>
      </c>
      <c r="J132" s="569" t="s">
        <v>71</v>
      </c>
      <c r="K132" s="541">
        <f t="shared" si="1"/>
        <v>365</v>
      </c>
      <c r="L132" s="569">
        <v>24</v>
      </c>
      <c r="M132" s="569" t="s">
        <v>25</v>
      </c>
      <c r="N132" s="542" t="s">
        <v>26</v>
      </c>
      <c r="O132" s="542" t="s">
        <v>282</v>
      </c>
    </row>
    <row r="133" spans="1:15">
      <c r="A133" s="594"/>
      <c r="B133" s="597"/>
      <c r="C133" s="600"/>
      <c r="D133" s="543">
        <v>0</v>
      </c>
      <c r="E133" s="544">
        <v>1</v>
      </c>
      <c r="F133" s="584"/>
      <c r="G133" s="569">
        <v>3029034201</v>
      </c>
      <c r="H133" s="569" t="s">
        <v>586</v>
      </c>
      <c r="I133" s="569">
        <v>3029034</v>
      </c>
      <c r="J133" s="569" t="s">
        <v>71</v>
      </c>
      <c r="K133" s="541">
        <f t="shared" si="1"/>
        <v>365</v>
      </c>
      <c r="L133" s="569">
        <v>24</v>
      </c>
      <c r="M133" s="569" t="s">
        <v>25</v>
      </c>
      <c r="N133" s="542" t="s">
        <v>26</v>
      </c>
      <c r="O133" s="542" t="s">
        <v>282</v>
      </c>
    </row>
    <row r="134" spans="1:15" ht="13.15" customHeight="1">
      <c r="A134" s="594"/>
      <c r="B134" s="597"/>
      <c r="C134" s="600"/>
      <c r="D134" s="543">
        <v>0</v>
      </c>
      <c r="E134" s="521">
        <v>1</v>
      </c>
      <c r="F134" s="582" t="s">
        <v>133</v>
      </c>
      <c r="G134" s="522">
        <v>3030055202</v>
      </c>
      <c r="H134" s="522" t="s">
        <v>2933</v>
      </c>
      <c r="I134" s="522">
        <v>3030055</v>
      </c>
      <c r="J134" s="522" t="s">
        <v>134</v>
      </c>
      <c r="K134" s="537">
        <f t="shared" si="1"/>
        <v>365</v>
      </c>
      <c r="L134" s="522">
        <v>24</v>
      </c>
      <c r="M134" s="522" t="s">
        <v>25</v>
      </c>
      <c r="N134" s="538" t="s">
        <v>26</v>
      </c>
      <c r="O134" s="538" t="s">
        <v>282</v>
      </c>
    </row>
    <row r="135" spans="1:15">
      <c r="A135" s="594"/>
      <c r="B135" s="597"/>
      <c r="C135" s="600"/>
      <c r="D135" s="543">
        <v>0</v>
      </c>
      <c r="E135" s="544">
        <v>1</v>
      </c>
      <c r="F135" s="583"/>
      <c r="G135" s="569">
        <v>3030055201</v>
      </c>
      <c r="H135" s="569" t="s">
        <v>588</v>
      </c>
      <c r="I135" s="569">
        <v>3030055</v>
      </c>
      <c r="J135" s="569" t="s">
        <v>134</v>
      </c>
      <c r="K135" s="541">
        <f t="shared" si="1"/>
        <v>365</v>
      </c>
      <c r="L135" s="569">
        <v>24</v>
      </c>
      <c r="M135" s="569" t="s">
        <v>25</v>
      </c>
      <c r="N135" s="542" t="s">
        <v>26</v>
      </c>
      <c r="O135" s="542" t="s">
        <v>282</v>
      </c>
    </row>
    <row r="136" spans="1:15">
      <c r="A136" s="594"/>
      <c r="B136" s="597"/>
      <c r="C136" s="600"/>
      <c r="D136" s="543">
        <v>1</v>
      </c>
      <c r="E136" s="544">
        <v>0</v>
      </c>
      <c r="F136" s="584" t="s">
        <v>72</v>
      </c>
      <c r="G136" s="569">
        <v>3031011401</v>
      </c>
      <c r="H136" s="569" t="s">
        <v>589</v>
      </c>
      <c r="I136" s="569">
        <v>3031011</v>
      </c>
      <c r="J136" s="569" t="s">
        <v>73</v>
      </c>
      <c r="K136" s="541">
        <f t="shared" ref="K136:K138" si="2">DATEDIF(N136,O136,"d")</f>
        <v>365</v>
      </c>
      <c r="L136" s="569">
        <v>24</v>
      </c>
      <c r="M136" s="569" t="s">
        <v>25</v>
      </c>
      <c r="N136" s="542" t="s">
        <v>26</v>
      </c>
      <c r="O136" s="542" t="s">
        <v>282</v>
      </c>
    </row>
    <row r="137" spans="1:15">
      <c r="A137" s="594"/>
      <c r="B137" s="597"/>
      <c r="C137" s="600"/>
      <c r="D137" s="543">
        <v>0</v>
      </c>
      <c r="E137" s="544">
        <v>1</v>
      </c>
      <c r="F137" s="584"/>
      <c r="G137" s="569">
        <v>3031024201</v>
      </c>
      <c r="H137" s="569" t="s">
        <v>590</v>
      </c>
      <c r="I137" s="569">
        <v>3031024</v>
      </c>
      <c r="J137" s="569" t="s">
        <v>74</v>
      </c>
      <c r="K137" s="541">
        <f t="shared" si="2"/>
        <v>365</v>
      </c>
      <c r="L137" s="569">
        <v>24</v>
      </c>
      <c r="M137" s="569" t="s">
        <v>25</v>
      </c>
      <c r="N137" s="542" t="s">
        <v>26</v>
      </c>
      <c r="O137" s="542" t="s">
        <v>282</v>
      </c>
    </row>
    <row r="138" spans="1:15">
      <c r="A138" s="595"/>
      <c r="B138" s="598"/>
      <c r="C138" s="601"/>
      <c r="D138" s="543">
        <v>0</v>
      </c>
      <c r="E138" s="544">
        <v>1</v>
      </c>
      <c r="F138" s="584"/>
      <c r="G138" s="569">
        <v>3031054201</v>
      </c>
      <c r="H138" s="569" t="s">
        <v>591</v>
      </c>
      <c r="I138" s="569">
        <v>3031054</v>
      </c>
      <c r="J138" s="569" t="s">
        <v>75</v>
      </c>
      <c r="K138" s="541">
        <f t="shared" si="2"/>
        <v>365</v>
      </c>
      <c r="L138" s="569">
        <v>24</v>
      </c>
      <c r="M138" s="569" t="s">
        <v>25</v>
      </c>
      <c r="N138" s="542" t="s">
        <v>26</v>
      </c>
      <c r="O138" s="542" t="s">
        <v>282</v>
      </c>
    </row>
    <row r="139" spans="1:15">
      <c r="A139" s="3"/>
      <c r="B139" s="2"/>
      <c r="C139" s="3"/>
      <c r="D139" s="480">
        <f>SUM(D7:D138)</f>
        <v>21</v>
      </c>
      <c r="E139" s="481">
        <f>SUM(E7:E138)</f>
        <v>111</v>
      </c>
      <c r="F139" s="483"/>
      <c r="G139" s="3"/>
      <c r="H139" s="3"/>
      <c r="I139" s="3"/>
      <c r="J139" s="3"/>
      <c r="K139" s="33"/>
      <c r="L139" s="3"/>
      <c r="M139" s="3"/>
      <c r="N139" s="5"/>
      <c r="O139" s="5"/>
    </row>
    <row r="140" spans="1:15">
      <c r="A140" s="592" t="s">
        <v>1666</v>
      </c>
      <c r="B140" s="592"/>
      <c r="C140" s="592"/>
      <c r="D140" s="592"/>
      <c r="E140" s="592"/>
      <c r="F140" s="592"/>
      <c r="G140" s="592"/>
      <c r="H140" s="592"/>
      <c r="I140" s="592"/>
      <c r="J140" s="592"/>
      <c r="K140" s="592"/>
      <c r="L140" s="592"/>
      <c r="M140" s="592"/>
      <c r="N140" s="592"/>
      <c r="O140" s="592"/>
    </row>
    <row r="141" spans="1:15">
      <c r="A141" s="592"/>
      <c r="B141" s="592"/>
      <c r="C141" s="592"/>
      <c r="D141" s="592"/>
      <c r="E141" s="592"/>
      <c r="F141" s="592"/>
      <c r="G141" s="592"/>
      <c r="H141" s="592"/>
      <c r="I141" s="592"/>
      <c r="J141" s="592"/>
      <c r="K141" s="592"/>
      <c r="L141" s="592"/>
      <c r="M141" s="592"/>
      <c r="N141" s="592"/>
      <c r="O141" s="592"/>
    </row>
    <row r="142" spans="1:15">
      <c r="A142" s="592"/>
      <c r="B142" s="592"/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</row>
    <row r="143" spans="1:15">
      <c r="A143" s="592"/>
      <c r="B143" s="592"/>
      <c r="C143" s="592"/>
      <c r="D143" s="592"/>
      <c r="E143" s="592"/>
      <c r="F143" s="592"/>
      <c r="G143" s="592"/>
      <c r="H143" s="592"/>
      <c r="I143" s="592"/>
      <c r="J143" s="592"/>
      <c r="K143" s="592"/>
      <c r="L143" s="592"/>
      <c r="M143" s="592"/>
      <c r="N143" s="592"/>
      <c r="O143" s="592"/>
    </row>
    <row r="144" spans="1:15">
      <c r="A144" s="592"/>
      <c r="B144" s="592"/>
      <c r="C144" s="592"/>
      <c r="D144" s="592"/>
      <c r="E144" s="592"/>
      <c r="F144" s="592"/>
      <c r="G144" s="592"/>
      <c r="H144" s="592"/>
      <c r="I144" s="592"/>
      <c r="J144" s="592"/>
      <c r="K144" s="592"/>
      <c r="L144" s="592"/>
      <c r="M144" s="592"/>
      <c r="N144" s="592"/>
      <c r="O144" s="592"/>
    </row>
    <row r="145" spans="1:15">
      <c r="A145" s="592"/>
      <c r="B145" s="592"/>
      <c r="C145" s="592"/>
      <c r="D145" s="592"/>
      <c r="E145" s="592"/>
      <c r="F145" s="592"/>
      <c r="G145" s="592"/>
      <c r="H145" s="592"/>
      <c r="I145" s="592"/>
      <c r="J145" s="592"/>
      <c r="K145" s="592"/>
      <c r="L145" s="592"/>
      <c r="M145" s="592"/>
      <c r="N145" s="592"/>
      <c r="O145" s="592"/>
    </row>
    <row r="146" spans="1:15">
      <c r="A146" s="592"/>
      <c r="B146" s="592"/>
      <c r="C146" s="592"/>
      <c r="D146" s="592"/>
      <c r="E146" s="592"/>
      <c r="F146" s="592"/>
      <c r="G146" s="592"/>
      <c r="H146" s="592"/>
      <c r="I146" s="592"/>
      <c r="J146" s="592"/>
      <c r="K146" s="592"/>
      <c r="L146" s="592"/>
      <c r="M146" s="592"/>
      <c r="N146" s="592"/>
      <c r="O146" s="592"/>
    </row>
    <row r="147" spans="1:15">
      <c r="A147" s="592"/>
      <c r="B147" s="592"/>
      <c r="C147" s="592"/>
      <c r="D147" s="592"/>
      <c r="E147" s="592"/>
      <c r="F147" s="592"/>
      <c r="G147" s="592"/>
      <c r="H147" s="592"/>
      <c r="I147" s="592"/>
      <c r="J147" s="592"/>
      <c r="K147" s="592"/>
      <c r="L147" s="592"/>
      <c r="M147" s="592"/>
      <c r="N147" s="592"/>
      <c r="O147" s="592"/>
    </row>
    <row r="148" spans="1:15">
      <c r="A148" s="592"/>
      <c r="B148" s="592"/>
      <c r="C148" s="592"/>
      <c r="D148" s="592"/>
      <c r="E148" s="592"/>
      <c r="F148" s="592"/>
      <c r="G148" s="592"/>
      <c r="H148" s="592"/>
      <c r="I148" s="592"/>
      <c r="J148" s="592"/>
      <c r="K148" s="592"/>
      <c r="L148" s="592"/>
      <c r="M148" s="592"/>
      <c r="N148" s="592"/>
      <c r="O148" s="592"/>
    </row>
    <row r="149" spans="1:15">
      <c r="A149" s="1"/>
      <c r="B149" s="2"/>
      <c r="C149" s="3"/>
      <c r="D149" s="4"/>
      <c r="E149" s="4"/>
      <c r="F149" s="483"/>
      <c r="G149" s="3"/>
      <c r="H149" s="3"/>
      <c r="I149" s="3"/>
      <c r="J149" s="3"/>
      <c r="K149" s="33"/>
      <c r="L149" s="3"/>
      <c r="M149" s="3"/>
      <c r="N149" s="5"/>
      <c r="O149" s="5"/>
    </row>
    <row r="150" spans="1:15">
      <c r="A150" s="1"/>
      <c r="B150" s="2"/>
      <c r="C150" s="3"/>
      <c r="D150" s="4"/>
      <c r="E150" s="4"/>
      <c r="F150" s="483"/>
      <c r="G150" s="3"/>
      <c r="H150" s="3"/>
      <c r="I150" s="3"/>
      <c r="J150" s="3"/>
      <c r="K150" s="33"/>
      <c r="L150" s="3"/>
      <c r="M150" s="3"/>
      <c r="N150" s="5"/>
      <c r="O150" s="5"/>
    </row>
    <row r="151" spans="1:15">
      <c r="A151" s="1"/>
      <c r="B151" s="2"/>
      <c r="C151" s="3"/>
      <c r="D151" s="4"/>
      <c r="E151" s="4"/>
      <c r="F151" s="483"/>
      <c r="G151" s="3"/>
      <c r="H151" s="3"/>
      <c r="I151" s="3"/>
      <c r="J151" s="3"/>
      <c r="K151" s="33"/>
      <c r="L151" s="3"/>
      <c r="M151" s="3"/>
      <c r="N151" s="5"/>
      <c r="O151" s="5"/>
    </row>
    <row r="152" spans="1:15">
      <c r="A152" s="1"/>
      <c r="B152" s="2"/>
      <c r="C152" s="3"/>
      <c r="D152" s="4"/>
      <c r="E152" s="4"/>
      <c r="F152" s="483"/>
      <c r="G152" s="3"/>
      <c r="H152" s="3"/>
      <c r="I152" s="3"/>
      <c r="J152" s="3"/>
      <c r="K152" s="33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483"/>
      <c r="G153" s="3"/>
      <c r="H153" s="3"/>
      <c r="I153" s="3"/>
      <c r="J153" s="3"/>
      <c r="K153" s="33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483"/>
      <c r="G154" s="3"/>
      <c r="H154" s="3"/>
      <c r="I154" s="3"/>
      <c r="J154" s="3"/>
      <c r="K154" s="33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483"/>
      <c r="G155" s="3"/>
      <c r="H155" s="3"/>
      <c r="I155" s="3"/>
      <c r="J155" s="3"/>
      <c r="K155" s="33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483"/>
      <c r="G156" s="3"/>
      <c r="H156" s="3"/>
      <c r="I156" s="3"/>
      <c r="J156" s="3"/>
      <c r="K156" s="33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483"/>
      <c r="G157" s="3"/>
      <c r="H157" s="3"/>
      <c r="I157" s="3"/>
      <c r="J157" s="3"/>
      <c r="K157" s="33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483"/>
      <c r="G158" s="3"/>
      <c r="H158" s="3"/>
      <c r="I158" s="3"/>
      <c r="J158" s="3"/>
      <c r="K158" s="33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483"/>
      <c r="G159" s="3"/>
      <c r="H159" s="3"/>
      <c r="I159" s="3"/>
      <c r="J159" s="3"/>
      <c r="K159" s="33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483"/>
      <c r="G160" s="3"/>
      <c r="H160" s="3"/>
      <c r="I160" s="3"/>
      <c r="J160" s="3"/>
      <c r="K160" s="33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483"/>
      <c r="G161" s="3"/>
      <c r="H161" s="3"/>
      <c r="I161" s="3"/>
      <c r="J161" s="3"/>
      <c r="K161" s="33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483"/>
      <c r="G162" s="3"/>
      <c r="H162" s="3"/>
      <c r="I162" s="3"/>
      <c r="J162" s="3"/>
      <c r="K162" s="33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483"/>
      <c r="G163" s="3"/>
      <c r="H163" s="3"/>
      <c r="I163" s="3"/>
      <c r="J163" s="3"/>
      <c r="K163" s="33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483"/>
      <c r="G164" s="3"/>
      <c r="H164" s="3"/>
      <c r="I164" s="3"/>
      <c r="J164" s="3"/>
      <c r="K164" s="33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483"/>
      <c r="G165" s="3"/>
      <c r="H165" s="3"/>
      <c r="I165" s="3"/>
      <c r="J165" s="3"/>
      <c r="K165" s="33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483"/>
      <c r="G166" s="3"/>
      <c r="H166" s="3"/>
      <c r="I166" s="3"/>
      <c r="J166" s="3"/>
      <c r="K166" s="33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483"/>
      <c r="G167" s="3"/>
      <c r="H167" s="3"/>
      <c r="I167" s="3"/>
      <c r="J167" s="3"/>
      <c r="K167" s="33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483"/>
      <c r="G168" s="3"/>
      <c r="H168" s="3"/>
      <c r="I168" s="3"/>
      <c r="J168" s="3"/>
      <c r="K168" s="33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483"/>
      <c r="G169" s="3"/>
      <c r="H169" s="3"/>
      <c r="I169" s="3"/>
      <c r="J169" s="3"/>
      <c r="K169" s="33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483"/>
      <c r="G170" s="3"/>
      <c r="H170" s="3"/>
      <c r="I170" s="3"/>
      <c r="J170" s="3"/>
      <c r="K170" s="33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483"/>
      <c r="G171" s="3"/>
      <c r="H171" s="3"/>
      <c r="I171" s="3"/>
      <c r="J171" s="3"/>
      <c r="K171" s="33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483"/>
      <c r="G172" s="3"/>
      <c r="H172" s="3"/>
      <c r="I172" s="3"/>
      <c r="J172" s="3"/>
      <c r="K172" s="33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483"/>
      <c r="G173" s="3"/>
      <c r="H173" s="3"/>
      <c r="I173" s="3"/>
      <c r="J173" s="3"/>
      <c r="K173" s="33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483"/>
      <c r="G174" s="3"/>
      <c r="H174" s="3"/>
      <c r="I174" s="3"/>
      <c r="J174" s="3"/>
      <c r="K174" s="33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483"/>
      <c r="G175" s="3"/>
      <c r="H175" s="3"/>
      <c r="I175" s="3"/>
      <c r="J175" s="3"/>
      <c r="K175" s="33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483"/>
      <c r="G176" s="3"/>
      <c r="H176" s="3"/>
      <c r="I176" s="3"/>
      <c r="J176" s="3"/>
      <c r="K176" s="33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483"/>
      <c r="G177" s="3"/>
      <c r="H177" s="3"/>
      <c r="I177" s="3"/>
      <c r="J177" s="3"/>
      <c r="K177" s="33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483"/>
      <c r="G178" s="3"/>
      <c r="H178" s="3"/>
      <c r="I178" s="3"/>
      <c r="J178" s="3"/>
      <c r="K178" s="33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483"/>
      <c r="G179" s="3"/>
      <c r="H179" s="3"/>
      <c r="I179" s="3"/>
      <c r="J179" s="3"/>
      <c r="K179" s="33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483"/>
      <c r="G180" s="3"/>
      <c r="H180" s="3"/>
      <c r="I180" s="3"/>
      <c r="J180" s="3"/>
      <c r="K180" s="33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483"/>
      <c r="G181" s="3"/>
      <c r="H181" s="3"/>
      <c r="I181" s="3"/>
      <c r="J181" s="3"/>
      <c r="K181" s="33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483"/>
      <c r="G182" s="3"/>
      <c r="H182" s="3"/>
      <c r="I182" s="3"/>
      <c r="J182" s="3"/>
      <c r="K182" s="33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483"/>
      <c r="G183" s="3"/>
      <c r="H183" s="3"/>
      <c r="I183" s="3"/>
      <c r="J183" s="3"/>
      <c r="K183" s="33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483"/>
      <c r="G184" s="3"/>
      <c r="H184" s="3"/>
      <c r="I184" s="3"/>
      <c r="J184" s="3"/>
      <c r="K184" s="33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483"/>
      <c r="G185" s="3"/>
      <c r="H185" s="3"/>
      <c r="I185" s="3"/>
      <c r="J185" s="3"/>
      <c r="K185" s="33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483"/>
      <c r="G186" s="3"/>
      <c r="H186" s="3"/>
      <c r="I186" s="3"/>
      <c r="J186" s="3"/>
      <c r="K186" s="33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483"/>
      <c r="G187" s="3"/>
      <c r="H187" s="3"/>
      <c r="I187" s="3"/>
      <c r="J187" s="3"/>
      <c r="K187" s="33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483"/>
      <c r="G188" s="3"/>
      <c r="H188" s="3"/>
      <c r="I188" s="3"/>
      <c r="J188" s="3"/>
      <c r="K188" s="33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483"/>
      <c r="G189" s="3"/>
      <c r="H189" s="3"/>
      <c r="I189" s="3"/>
      <c r="J189" s="3"/>
      <c r="K189" s="33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483"/>
      <c r="G190" s="3"/>
      <c r="H190" s="3"/>
      <c r="I190" s="3"/>
      <c r="J190" s="3"/>
      <c r="K190" s="33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483"/>
      <c r="G191" s="3"/>
      <c r="H191" s="3"/>
      <c r="I191" s="3"/>
      <c r="J191" s="3"/>
      <c r="K191" s="33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483"/>
      <c r="G192" s="3"/>
      <c r="H192" s="3"/>
      <c r="I192" s="3"/>
      <c r="J192" s="3"/>
      <c r="K192" s="33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483"/>
      <c r="G193" s="3"/>
      <c r="H193" s="3"/>
      <c r="I193" s="3"/>
      <c r="J193" s="3"/>
      <c r="K193" s="33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483"/>
      <c r="G194" s="3"/>
      <c r="H194" s="3"/>
      <c r="I194" s="3"/>
      <c r="J194" s="3"/>
      <c r="K194" s="33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483"/>
      <c r="G195" s="3"/>
      <c r="H195" s="3"/>
      <c r="I195" s="3"/>
      <c r="J195" s="3"/>
      <c r="K195" s="33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483"/>
      <c r="G196" s="3"/>
      <c r="H196" s="3"/>
      <c r="I196" s="3"/>
      <c r="J196" s="3"/>
      <c r="K196" s="33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483"/>
      <c r="G197" s="3"/>
      <c r="H197" s="3"/>
      <c r="I197" s="3"/>
      <c r="J197" s="3"/>
      <c r="K197" s="33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483"/>
      <c r="G198" s="3"/>
      <c r="H198" s="3"/>
      <c r="I198" s="3"/>
      <c r="J198" s="3"/>
      <c r="K198" s="33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483"/>
      <c r="G199" s="3"/>
      <c r="H199" s="3"/>
      <c r="I199" s="3"/>
      <c r="J199" s="3"/>
      <c r="K199" s="33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483"/>
      <c r="G200" s="3"/>
      <c r="H200" s="3"/>
      <c r="I200" s="3"/>
      <c r="J200" s="3"/>
      <c r="K200" s="33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483"/>
      <c r="G201" s="3"/>
      <c r="H201" s="3"/>
      <c r="I201" s="3"/>
      <c r="J201" s="3"/>
      <c r="K201" s="33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483"/>
      <c r="G202" s="3"/>
      <c r="H202" s="3"/>
      <c r="I202" s="3"/>
      <c r="J202" s="3"/>
      <c r="K202" s="33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483"/>
      <c r="G203" s="3"/>
      <c r="H203" s="3"/>
      <c r="I203" s="3"/>
      <c r="J203" s="3"/>
      <c r="K203" s="33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483"/>
      <c r="G204" s="3"/>
      <c r="H204" s="3"/>
      <c r="I204" s="3"/>
      <c r="J204" s="3"/>
      <c r="K204" s="33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483"/>
      <c r="G205" s="3"/>
      <c r="H205" s="3"/>
      <c r="I205" s="3"/>
      <c r="J205" s="3"/>
      <c r="K205" s="33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483"/>
      <c r="G206" s="3"/>
      <c r="H206" s="3"/>
      <c r="I206" s="3"/>
      <c r="J206" s="3"/>
      <c r="K206" s="33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483"/>
      <c r="G207" s="3"/>
      <c r="H207" s="3"/>
      <c r="I207" s="3"/>
      <c r="J207" s="3"/>
      <c r="K207" s="33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483"/>
      <c r="G208" s="3"/>
      <c r="H208" s="3"/>
      <c r="I208" s="3"/>
      <c r="J208" s="3"/>
      <c r="K208" s="33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483"/>
      <c r="G209" s="3"/>
      <c r="H209" s="3"/>
      <c r="I209" s="3"/>
      <c r="J209" s="3"/>
      <c r="K209" s="33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483"/>
      <c r="G210" s="3"/>
      <c r="H210" s="3"/>
      <c r="I210" s="3"/>
      <c r="J210" s="3"/>
      <c r="K210" s="33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483"/>
      <c r="G211" s="3"/>
      <c r="H211" s="3"/>
      <c r="I211" s="3"/>
      <c r="J211" s="3"/>
      <c r="K211" s="33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483"/>
      <c r="G212" s="3"/>
      <c r="H212" s="3"/>
      <c r="I212" s="3"/>
      <c r="J212" s="3"/>
      <c r="K212" s="33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483"/>
      <c r="G213" s="3"/>
      <c r="H213" s="3"/>
      <c r="I213" s="3"/>
      <c r="J213" s="3"/>
      <c r="K213" s="33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483"/>
      <c r="G214" s="3"/>
      <c r="H214" s="3"/>
      <c r="I214" s="3"/>
      <c r="J214" s="3"/>
      <c r="K214" s="33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483"/>
      <c r="G215" s="3"/>
      <c r="H215" s="3"/>
      <c r="I215" s="3"/>
      <c r="J215" s="3"/>
      <c r="K215" s="33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483"/>
      <c r="G216" s="3"/>
      <c r="H216" s="3"/>
      <c r="I216" s="3"/>
      <c r="J216" s="3"/>
      <c r="K216" s="33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483"/>
      <c r="G217" s="3"/>
      <c r="H217" s="3"/>
      <c r="I217" s="3"/>
      <c r="J217" s="3"/>
      <c r="K217" s="33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483"/>
      <c r="G218" s="3"/>
      <c r="H218" s="3"/>
      <c r="I218" s="3"/>
      <c r="J218" s="3"/>
      <c r="K218" s="33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483"/>
      <c r="G219" s="3"/>
      <c r="H219" s="3"/>
      <c r="I219" s="3"/>
      <c r="J219" s="3"/>
      <c r="K219" s="33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483"/>
      <c r="G220" s="3"/>
      <c r="H220" s="3"/>
      <c r="I220" s="3"/>
      <c r="J220" s="3"/>
      <c r="K220" s="33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483"/>
      <c r="G221" s="3"/>
      <c r="H221" s="3"/>
      <c r="I221" s="3"/>
      <c r="J221" s="3"/>
      <c r="K221" s="33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483"/>
      <c r="G222" s="3"/>
      <c r="H222" s="3"/>
      <c r="I222" s="3"/>
      <c r="J222" s="3"/>
      <c r="K222" s="33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483"/>
      <c r="G223" s="3"/>
      <c r="H223" s="3"/>
      <c r="I223" s="3"/>
      <c r="J223" s="3"/>
      <c r="K223" s="33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483"/>
      <c r="G224" s="3"/>
      <c r="H224" s="3"/>
      <c r="I224" s="3"/>
      <c r="J224" s="3"/>
      <c r="K224" s="33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483"/>
      <c r="G225" s="3"/>
      <c r="H225" s="3"/>
      <c r="I225" s="3"/>
      <c r="J225" s="3"/>
      <c r="K225" s="33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483"/>
      <c r="G226" s="3"/>
      <c r="H226" s="3"/>
      <c r="I226" s="3"/>
      <c r="J226" s="3"/>
      <c r="K226" s="33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483"/>
      <c r="G227" s="3"/>
      <c r="H227" s="3"/>
      <c r="I227" s="3"/>
      <c r="J227" s="3"/>
      <c r="K227" s="33"/>
      <c r="L227" s="3"/>
      <c r="M227" s="3"/>
      <c r="N227" s="5"/>
      <c r="O227" s="5"/>
    </row>
    <row r="228" spans="1:15">
      <c r="A228" s="1"/>
      <c r="B228" s="2"/>
      <c r="C228" s="3"/>
      <c r="D228" s="4"/>
      <c r="E228" s="4"/>
      <c r="F228" s="483"/>
      <c r="G228" s="3"/>
      <c r="H228" s="3"/>
      <c r="I228" s="3"/>
      <c r="J228" s="3"/>
      <c r="K228" s="33"/>
      <c r="L228" s="3"/>
      <c r="M228" s="3"/>
      <c r="N228" s="5"/>
      <c r="O228" s="5"/>
    </row>
  </sheetData>
  <mergeCells count="53"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  <mergeCell ref="F47:F49"/>
    <mergeCell ref="D5:D6"/>
    <mergeCell ref="E5:E6"/>
    <mergeCell ref="A7:A138"/>
    <mergeCell ref="B7:B138"/>
    <mergeCell ref="C7:C138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F117:F118"/>
    <mergeCell ref="F50:F52"/>
    <mergeCell ref="F53:F56"/>
    <mergeCell ref="F57:F58"/>
    <mergeCell ref="F59:F61"/>
    <mergeCell ref="F62:F64"/>
    <mergeCell ref="F65:F70"/>
    <mergeCell ref="F71:F72"/>
    <mergeCell ref="F73:F78"/>
    <mergeCell ref="F79:F81"/>
    <mergeCell ref="F82:F114"/>
    <mergeCell ref="F115:F116"/>
    <mergeCell ref="F134:F135"/>
    <mergeCell ref="F136:F138"/>
    <mergeCell ref="A140:O148"/>
    <mergeCell ref="F119:F121"/>
    <mergeCell ref="F122:F123"/>
    <mergeCell ref="F124:F125"/>
    <mergeCell ref="F126:F128"/>
    <mergeCell ref="F129:F131"/>
    <mergeCell ref="F132:F13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8"/>
  <sheetViews>
    <sheetView topLeftCell="A131" zoomScaleNormal="100" zoomScaleSheetLayoutView="84" zoomScalePageLayoutView="70" workbookViewId="0">
      <selection activeCell="E137" sqref="E137"/>
    </sheetView>
  </sheetViews>
  <sheetFormatPr defaultColWidth="9.140625" defaultRowHeight="14.25"/>
  <cols>
    <col min="1" max="1" width="8.5703125" style="1" customWidth="1"/>
    <col min="2" max="2" width="2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603" t="s">
        <v>2931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ht="15">
      <c r="A2" s="471">
        <v>1</v>
      </c>
      <c r="B2" s="471">
        <v>2</v>
      </c>
      <c r="C2" s="471">
        <v>3</v>
      </c>
      <c r="D2" s="604">
        <v>4</v>
      </c>
      <c r="E2" s="604"/>
      <c r="F2" s="471">
        <v>5</v>
      </c>
      <c r="G2" s="471">
        <v>6</v>
      </c>
      <c r="H2" s="471">
        <v>7</v>
      </c>
      <c r="I2" s="471">
        <v>8</v>
      </c>
      <c r="J2" s="471">
        <v>9</v>
      </c>
      <c r="K2" s="471">
        <v>10</v>
      </c>
      <c r="L2" s="471">
        <v>11</v>
      </c>
      <c r="M2" s="471">
        <v>12</v>
      </c>
      <c r="N2" s="471">
        <v>13</v>
      </c>
    </row>
    <row r="3" spans="1:14" ht="118.5" customHeight="1">
      <c r="A3" s="605" t="s">
        <v>135</v>
      </c>
      <c r="B3" s="604" t="s">
        <v>1</v>
      </c>
      <c r="C3" s="604" t="s">
        <v>136</v>
      </c>
      <c r="D3" s="604" t="s">
        <v>137</v>
      </c>
      <c r="E3" s="604"/>
      <c r="F3" s="606" t="s">
        <v>1667</v>
      </c>
      <c r="G3" s="604" t="s">
        <v>1668</v>
      </c>
      <c r="H3" s="604" t="s">
        <v>1669</v>
      </c>
      <c r="I3" s="606" t="s">
        <v>138</v>
      </c>
      <c r="J3" s="606" t="s">
        <v>139</v>
      </c>
      <c r="K3" s="606" t="s">
        <v>140</v>
      </c>
      <c r="L3" s="606" t="s">
        <v>141</v>
      </c>
      <c r="M3" s="606" t="s">
        <v>142</v>
      </c>
      <c r="N3" s="606" t="s">
        <v>143</v>
      </c>
    </row>
    <row r="4" spans="1:14" ht="17.25" customHeight="1">
      <c r="A4" s="605"/>
      <c r="B4" s="604"/>
      <c r="C4" s="604"/>
      <c r="D4" s="199" t="s">
        <v>12</v>
      </c>
      <c r="E4" s="199" t="s">
        <v>13</v>
      </c>
      <c r="F4" s="606"/>
      <c r="G4" s="604"/>
      <c r="H4" s="604"/>
      <c r="I4" s="606"/>
      <c r="J4" s="606"/>
      <c r="K4" s="606"/>
      <c r="L4" s="606"/>
      <c r="M4" s="606"/>
      <c r="N4" s="606"/>
    </row>
    <row r="5" spans="1:14" s="9" customFormat="1" ht="17.25" customHeight="1">
      <c r="A5" s="605"/>
      <c r="B5" s="604"/>
      <c r="C5" s="604"/>
      <c r="D5" s="199" t="s">
        <v>16</v>
      </c>
      <c r="E5" s="199" t="s">
        <v>17</v>
      </c>
      <c r="F5" s="606"/>
      <c r="G5" s="604"/>
      <c r="H5" s="604"/>
      <c r="I5" s="606"/>
      <c r="J5" s="606"/>
      <c r="K5" s="606"/>
      <c r="L5" s="606"/>
      <c r="M5" s="606"/>
      <c r="N5" s="606"/>
    </row>
    <row r="6" spans="1:14" ht="27.95" customHeight="1">
      <c r="A6" s="612" t="s">
        <v>21</v>
      </c>
      <c r="B6" s="619" t="s">
        <v>593</v>
      </c>
      <c r="C6" s="610" t="s">
        <v>22</v>
      </c>
      <c r="D6" s="498">
        <v>0</v>
      </c>
      <c r="E6" s="499">
        <v>1</v>
      </c>
      <c r="F6" s="500">
        <v>3001011201</v>
      </c>
      <c r="G6" s="500" t="s">
        <v>2920</v>
      </c>
      <c r="H6" s="501">
        <v>3001011</v>
      </c>
      <c r="I6" s="500" t="s">
        <v>594</v>
      </c>
      <c r="J6" s="607" t="s">
        <v>674</v>
      </c>
      <c r="K6" s="607" t="s">
        <v>594</v>
      </c>
      <c r="L6" s="608" t="s">
        <v>144</v>
      </c>
      <c r="M6" s="146" t="s">
        <v>1952</v>
      </c>
      <c r="N6" s="607" t="s">
        <v>748</v>
      </c>
    </row>
    <row r="7" spans="1:14" ht="27.95" customHeight="1">
      <c r="A7" s="594"/>
      <c r="B7" s="597"/>
      <c r="C7" s="600"/>
      <c r="D7" s="503">
        <v>0</v>
      </c>
      <c r="E7" s="503">
        <v>1</v>
      </c>
      <c r="F7" s="504">
        <v>3001044201</v>
      </c>
      <c r="G7" s="504" t="s">
        <v>472</v>
      </c>
      <c r="H7" s="505">
        <v>3001044</v>
      </c>
      <c r="I7" s="504" t="s">
        <v>1944</v>
      </c>
      <c r="J7" s="607"/>
      <c r="K7" s="607"/>
      <c r="L7" s="608"/>
      <c r="M7" s="200" t="s">
        <v>696</v>
      </c>
      <c r="N7" s="607"/>
    </row>
    <row r="8" spans="1:14" ht="44.25" customHeight="1">
      <c r="A8" s="594"/>
      <c r="B8" s="597"/>
      <c r="C8" s="600"/>
      <c r="D8" s="507">
        <v>1</v>
      </c>
      <c r="E8" s="508">
        <v>0</v>
      </c>
      <c r="F8" s="504">
        <v>3002011401</v>
      </c>
      <c r="G8" s="504" t="s">
        <v>473</v>
      </c>
      <c r="H8" s="505">
        <v>3002011</v>
      </c>
      <c r="I8" s="504" t="s">
        <v>595</v>
      </c>
      <c r="J8" s="173" t="s">
        <v>342</v>
      </c>
      <c r="K8" s="173" t="s">
        <v>687</v>
      </c>
      <c r="L8" s="146" t="s">
        <v>145</v>
      </c>
      <c r="M8" s="146" t="s">
        <v>697</v>
      </c>
      <c r="N8" s="173" t="s">
        <v>748</v>
      </c>
    </row>
    <row r="9" spans="1:14" ht="27.95" customHeight="1">
      <c r="A9" s="594"/>
      <c r="B9" s="597"/>
      <c r="C9" s="600"/>
      <c r="D9" s="507">
        <v>0</v>
      </c>
      <c r="E9" s="508">
        <v>1</v>
      </c>
      <c r="F9" s="504">
        <v>3002074201</v>
      </c>
      <c r="G9" s="504" t="s">
        <v>474</v>
      </c>
      <c r="H9" s="505">
        <v>3002074</v>
      </c>
      <c r="I9" s="504" t="s">
        <v>596</v>
      </c>
      <c r="J9" s="607" t="s">
        <v>334</v>
      </c>
      <c r="K9" s="607" t="s">
        <v>596</v>
      </c>
      <c r="L9" s="608" t="s">
        <v>146</v>
      </c>
      <c r="M9" s="201" t="s">
        <v>698</v>
      </c>
      <c r="N9" s="607" t="s">
        <v>748</v>
      </c>
    </row>
    <row r="10" spans="1:14" ht="27.95" customHeight="1">
      <c r="A10" s="594"/>
      <c r="B10" s="597"/>
      <c r="C10" s="600"/>
      <c r="D10" s="507">
        <v>0</v>
      </c>
      <c r="E10" s="508">
        <v>1</v>
      </c>
      <c r="F10" s="504">
        <v>3002044201</v>
      </c>
      <c r="G10" s="504" t="s">
        <v>475</v>
      </c>
      <c r="H10" s="505">
        <v>3002044</v>
      </c>
      <c r="I10" s="504" t="s">
        <v>597</v>
      </c>
      <c r="J10" s="607"/>
      <c r="K10" s="607"/>
      <c r="L10" s="608"/>
      <c r="M10" s="201" t="s">
        <v>699</v>
      </c>
      <c r="N10" s="607"/>
    </row>
    <row r="11" spans="1:14" ht="27.95" customHeight="1">
      <c r="A11" s="594"/>
      <c r="B11" s="597"/>
      <c r="C11" s="600"/>
      <c r="D11" s="507">
        <v>0</v>
      </c>
      <c r="E11" s="508">
        <v>1</v>
      </c>
      <c r="F11" s="504">
        <v>3002084201</v>
      </c>
      <c r="G11" s="504" t="s">
        <v>476</v>
      </c>
      <c r="H11" s="505">
        <v>3002084</v>
      </c>
      <c r="I11" s="504" t="s">
        <v>598</v>
      </c>
      <c r="J11" s="607"/>
      <c r="K11" s="607"/>
      <c r="L11" s="608"/>
      <c r="M11" s="201" t="s">
        <v>700</v>
      </c>
      <c r="N11" s="607"/>
    </row>
    <row r="12" spans="1:14" ht="27.95" customHeight="1">
      <c r="A12" s="594"/>
      <c r="B12" s="597"/>
      <c r="C12" s="600"/>
      <c r="D12" s="498">
        <v>0</v>
      </c>
      <c r="E12" s="499">
        <v>1</v>
      </c>
      <c r="F12" s="500">
        <v>3003011203</v>
      </c>
      <c r="G12" s="500" t="s">
        <v>2921</v>
      </c>
      <c r="H12" s="501">
        <v>3003011</v>
      </c>
      <c r="I12" s="500" t="s">
        <v>760</v>
      </c>
      <c r="J12" s="607" t="s">
        <v>322</v>
      </c>
      <c r="K12" s="607" t="s">
        <v>688</v>
      </c>
      <c r="L12" s="608" t="s">
        <v>179</v>
      </c>
      <c r="M12" s="472" t="s">
        <v>763</v>
      </c>
      <c r="N12" s="607" t="s">
        <v>748</v>
      </c>
    </row>
    <row r="13" spans="1:14" ht="27.95" customHeight="1">
      <c r="A13" s="594"/>
      <c r="B13" s="597"/>
      <c r="C13" s="600"/>
      <c r="D13" s="507">
        <v>0</v>
      </c>
      <c r="E13" s="508">
        <v>1</v>
      </c>
      <c r="F13" s="504">
        <v>3003011201</v>
      </c>
      <c r="G13" s="504" t="s">
        <v>478</v>
      </c>
      <c r="H13" s="505">
        <v>3003011</v>
      </c>
      <c r="I13" s="504" t="s">
        <v>760</v>
      </c>
      <c r="J13" s="607"/>
      <c r="K13" s="607"/>
      <c r="L13" s="608"/>
      <c r="M13" s="201" t="s">
        <v>764</v>
      </c>
      <c r="N13" s="607"/>
    </row>
    <row r="14" spans="1:14" ht="27.95" customHeight="1">
      <c r="A14" s="594"/>
      <c r="B14" s="597"/>
      <c r="C14" s="600"/>
      <c r="D14" s="507">
        <v>0</v>
      </c>
      <c r="E14" s="508">
        <v>1</v>
      </c>
      <c r="F14" s="504">
        <v>3003011202</v>
      </c>
      <c r="G14" s="504" t="s">
        <v>479</v>
      </c>
      <c r="H14" s="505">
        <v>3003011</v>
      </c>
      <c r="I14" s="504" t="s">
        <v>760</v>
      </c>
      <c r="J14" s="607"/>
      <c r="K14" s="607"/>
      <c r="L14" s="608"/>
      <c r="M14" s="146" t="s">
        <v>765</v>
      </c>
      <c r="N14" s="607"/>
    </row>
    <row r="15" spans="1:14" ht="27.95" customHeight="1">
      <c r="A15" s="594"/>
      <c r="B15" s="597"/>
      <c r="C15" s="600"/>
      <c r="D15" s="507">
        <v>0</v>
      </c>
      <c r="E15" s="508">
        <v>1</v>
      </c>
      <c r="F15" s="504">
        <v>3003104201</v>
      </c>
      <c r="G15" s="504" t="s">
        <v>480</v>
      </c>
      <c r="H15" s="505">
        <v>3003104</v>
      </c>
      <c r="I15" s="504" t="s">
        <v>599</v>
      </c>
      <c r="J15" s="607"/>
      <c r="K15" s="607"/>
      <c r="L15" s="608"/>
      <c r="M15" s="201" t="s">
        <v>698</v>
      </c>
      <c r="N15" s="607"/>
    </row>
    <row r="16" spans="1:14" ht="27.95" customHeight="1">
      <c r="A16" s="594"/>
      <c r="B16" s="597"/>
      <c r="C16" s="600"/>
      <c r="D16" s="511">
        <v>0</v>
      </c>
      <c r="E16" s="511">
        <v>1</v>
      </c>
      <c r="F16" s="512">
        <v>3003042201</v>
      </c>
      <c r="G16" s="512" t="s">
        <v>481</v>
      </c>
      <c r="H16" s="513">
        <v>3003042</v>
      </c>
      <c r="I16" s="512" t="s">
        <v>2902</v>
      </c>
      <c r="J16" s="607"/>
      <c r="K16" s="607"/>
      <c r="L16" s="608"/>
      <c r="M16" s="146" t="s">
        <v>701</v>
      </c>
      <c r="N16" s="607"/>
    </row>
    <row r="17" spans="1:14" ht="27.95" customHeight="1">
      <c r="A17" s="594"/>
      <c r="B17" s="597"/>
      <c r="C17" s="600"/>
      <c r="D17" s="507">
        <v>0</v>
      </c>
      <c r="E17" s="508">
        <v>1</v>
      </c>
      <c r="F17" s="504">
        <v>3003094201</v>
      </c>
      <c r="G17" s="504" t="s">
        <v>482</v>
      </c>
      <c r="H17" s="505">
        <v>3003094</v>
      </c>
      <c r="I17" s="504" t="s">
        <v>600</v>
      </c>
      <c r="J17" s="607"/>
      <c r="K17" s="607"/>
      <c r="L17" s="608"/>
      <c r="M17" s="146" t="s">
        <v>702</v>
      </c>
      <c r="N17" s="607"/>
    </row>
    <row r="18" spans="1:14" ht="27.95" customHeight="1">
      <c r="A18" s="594"/>
      <c r="B18" s="597"/>
      <c r="C18" s="600"/>
      <c r="D18" s="507">
        <v>1</v>
      </c>
      <c r="E18" s="508">
        <v>0</v>
      </c>
      <c r="F18" s="504">
        <v>3004024401</v>
      </c>
      <c r="G18" s="504" t="s">
        <v>483</v>
      </c>
      <c r="H18" s="505">
        <v>3004024</v>
      </c>
      <c r="I18" s="504" t="s">
        <v>601</v>
      </c>
      <c r="J18" s="607" t="s">
        <v>323</v>
      </c>
      <c r="K18" s="607" t="s">
        <v>601</v>
      </c>
      <c r="L18" s="608" t="s">
        <v>180</v>
      </c>
      <c r="M18" s="146" t="s">
        <v>703</v>
      </c>
      <c r="N18" s="607" t="s">
        <v>748</v>
      </c>
    </row>
    <row r="19" spans="1:14" ht="27.95" customHeight="1">
      <c r="A19" s="594"/>
      <c r="B19" s="597"/>
      <c r="C19" s="600"/>
      <c r="D19" s="507">
        <v>0</v>
      </c>
      <c r="E19" s="508">
        <v>1</v>
      </c>
      <c r="F19" s="504">
        <v>3004034201</v>
      </c>
      <c r="G19" s="504" t="s">
        <v>484</v>
      </c>
      <c r="H19" s="505">
        <v>3004034</v>
      </c>
      <c r="I19" s="504" t="s">
        <v>602</v>
      </c>
      <c r="J19" s="607"/>
      <c r="K19" s="607"/>
      <c r="L19" s="608"/>
      <c r="M19" s="146" t="s">
        <v>704</v>
      </c>
      <c r="N19" s="607"/>
    </row>
    <row r="20" spans="1:14" ht="27.95" customHeight="1">
      <c r="A20" s="594"/>
      <c r="B20" s="597"/>
      <c r="C20" s="600"/>
      <c r="D20" s="507">
        <v>0</v>
      </c>
      <c r="E20" s="508">
        <v>1</v>
      </c>
      <c r="F20" s="504">
        <v>3004014201</v>
      </c>
      <c r="G20" s="504" t="s">
        <v>485</v>
      </c>
      <c r="H20" s="505">
        <v>3004014</v>
      </c>
      <c r="I20" s="504" t="s">
        <v>603</v>
      </c>
      <c r="J20" s="607"/>
      <c r="K20" s="607"/>
      <c r="L20" s="608"/>
      <c r="M20" s="146" t="s">
        <v>705</v>
      </c>
      <c r="N20" s="607"/>
    </row>
    <row r="21" spans="1:14" ht="27.95" customHeight="1">
      <c r="A21" s="594"/>
      <c r="B21" s="597"/>
      <c r="C21" s="600"/>
      <c r="D21" s="507">
        <v>1</v>
      </c>
      <c r="E21" s="508">
        <v>0</v>
      </c>
      <c r="F21" s="504">
        <v>3005024401</v>
      </c>
      <c r="G21" s="504" t="s">
        <v>486</v>
      </c>
      <c r="H21" s="505">
        <v>3005024</v>
      </c>
      <c r="I21" s="504" t="s">
        <v>689</v>
      </c>
      <c r="J21" s="607" t="s">
        <v>324</v>
      </c>
      <c r="K21" s="607" t="s">
        <v>689</v>
      </c>
      <c r="L21" s="608" t="s">
        <v>147</v>
      </c>
      <c r="M21" s="146" t="s">
        <v>469</v>
      </c>
      <c r="N21" s="607" t="s">
        <v>748</v>
      </c>
    </row>
    <row r="22" spans="1:14" ht="27.95" customHeight="1">
      <c r="A22" s="594"/>
      <c r="B22" s="597"/>
      <c r="C22" s="600"/>
      <c r="D22" s="507">
        <v>0</v>
      </c>
      <c r="E22" s="508">
        <v>1</v>
      </c>
      <c r="F22" s="504">
        <v>3005054201</v>
      </c>
      <c r="G22" s="504" t="s">
        <v>487</v>
      </c>
      <c r="H22" s="505">
        <v>3005054</v>
      </c>
      <c r="I22" s="504" t="s">
        <v>1842</v>
      </c>
      <c r="J22" s="607"/>
      <c r="K22" s="607"/>
      <c r="L22" s="608"/>
      <c r="M22" s="146" t="s">
        <v>706</v>
      </c>
      <c r="N22" s="607"/>
    </row>
    <row r="23" spans="1:14" ht="27.95" customHeight="1">
      <c r="A23" s="594"/>
      <c r="B23" s="597"/>
      <c r="C23" s="600"/>
      <c r="D23" s="498">
        <v>0</v>
      </c>
      <c r="E23" s="499">
        <v>1</v>
      </c>
      <c r="F23" s="500">
        <v>3006024202</v>
      </c>
      <c r="G23" s="500" t="s">
        <v>2922</v>
      </c>
      <c r="H23" s="501">
        <v>3006024</v>
      </c>
      <c r="I23" s="500" t="s">
        <v>604</v>
      </c>
      <c r="J23" s="607" t="s">
        <v>675</v>
      </c>
      <c r="K23" s="607" t="s">
        <v>604</v>
      </c>
      <c r="L23" s="608" t="s">
        <v>181</v>
      </c>
      <c r="M23" s="146" t="s">
        <v>707</v>
      </c>
      <c r="N23" s="607" t="s">
        <v>749</v>
      </c>
    </row>
    <row r="24" spans="1:14" ht="27.95" customHeight="1">
      <c r="A24" s="594"/>
      <c r="B24" s="597"/>
      <c r="C24" s="600"/>
      <c r="D24" s="507">
        <v>0</v>
      </c>
      <c r="E24" s="508">
        <v>1</v>
      </c>
      <c r="F24" s="504">
        <v>3006024201</v>
      </c>
      <c r="G24" s="504" t="s">
        <v>489</v>
      </c>
      <c r="H24" s="505">
        <v>3006024</v>
      </c>
      <c r="I24" s="504" t="s">
        <v>604</v>
      </c>
      <c r="J24" s="607"/>
      <c r="K24" s="607"/>
      <c r="L24" s="608"/>
      <c r="M24" s="146" t="s">
        <v>708</v>
      </c>
      <c r="N24" s="607"/>
    </row>
    <row r="25" spans="1:14" ht="27.95" customHeight="1">
      <c r="A25" s="594"/>
      <c r="B25" s="597"/>
      <c r="C25" s="600"/>
      <c r="D25" s="507">
        <v>1</v>
      </c>
      <c r="E25" s="508">
        <v>0</v>
      </c>
      <c r="F25" s="504">
        <v>3061011401</v>
      </c>
      <c r="G25" s="504" t="s">
        <v>490</v>
      </c>
      <c r="H25" s="505">
        <v>3061011</v>
      </c>
      <c r="I25" s="504" t="s">
        <v>605</v>
      </c>
      <c r="J25" s="607" t="s">
        <v>182</v>
      </c>
      <c r="K25" s="607" t="s">
        <v>605</v>
      </c>
      <c r="L25" s="609" t="s">
        <v>183</v>
      </c>
      <c r="M25" s="146" t="s">
        <v>709</v>
      </c>
      <c r="N25" s="607" t="s">
        <v>748</v>
      </c>
    </row>
    <row r="26" spans="1:14" ht="27.95" customHeight="1">
      <c r="A26" s="594"/>
      <c r="B26" s="597"/>
      <c r="C26" s="600"/>
      <c r="D26" s="507">
        <v>0</v>
      </c>
      <c r="E26" s="508">
        <v>1</v>
      </c>
      <c r="F26" s="504">
        <v>3061011203</v>
      </c>
      <c r="G26" s="504" t="s">
        <v>491</v>
      </c>
      <c r="H26" s="505">
        <v>3061011</v>
      </c>
      <c r="I26" s="504" t="s">
        <v>605</v>
      </c>
      <c r="J26" s="607"/>
      <c r="K26" s="607"/>
      <c r="L26" s="609"/>
      <c r="M26" s="146" t="s">
        <v>711</v>
      </c>
      <c r="N26" s="607"/>
    </row>
    <row r="27" spans="1:14" ht="27.95" customHeight="1">
      <c r="A27" s="594"/>
      <c r="B27" s="597"/>
      <c r="C27" s="600"/>
      <c r="D27" s="507">
        <v>0</v>
      </c>
      <c r="E27" s="508">
        <v>1</v>
      </c>
      <c r="F27" s="504">
        <v>3061011201</v>
      </c>
      <c r="G27" s="504" t="s">
        <v>492</v>
      </c>
      <c r="H27" s="505">
        <v>3061011</v>
      </c>
      <c r="I27" s="504" t="s">
        <v>606</v>
      </c>
      <c r="J27" s="607"/>
      <c r="K27" s="607"/>
      <c r="L27" s="609"/>
      <c r="M27" s="146" t="s">
        <v>710</v>
      </c>
      <c r="N27" s="607"/>
    </row>
    <row r="28" spans="1:14" ht="27.95" customHeight="1">
      <c r="A28" s="594"/>
      <c r="B28" s="597"/>
      <c r="C28" s="600"/>
      <c r="D28" s="507">
        <v>0</v>
      </c>
      <c r="E28" s="508">
        <v>1</v>
      </c>
      <c r="F28" s="504">
        <v>3061011202</v>
      </c>
      <c r="G28" s="504" t="s">
        <v>493</v>
      </c>
      <c r="H28" s="505">
        <v>3061011</v>
      </c>
      <c r="I28" s="504" t="s">
        <v>605</v>
      </c>
      <c r="J28" s="607"/>
      <c r="K28" s="607"/>
      <c r="L28" s="609"/>
      <c r="M28" s="146" t="s">
        <v>712</v>
      </c>
      <c r="N28" s="607"/>
    </row>
    <row r="29" spans="1:14" ht="27.95" customHeight="1">
      <c r="A29" s="594"/>
      <c r="B29" s="597"/>
      <c r="C29" s="600"/>
      <c r="D29" s="507">
        <v>0</v>
      </c>
      <c r="E29" s="508">
        <v>1</v>
      </c>
      <c r="F29" s="504">
        <v>3007022201</v>
      </c>
      <c r="G29" s="504" t="s">
        <v>494</v>
      </c>
      <c r="H29" s="505">
        <v>3007022</v>
      </c>
      <c r="I29" s="504" t="s">
        <v>607</v>
      </c>
      <c r="J29" s="607"/>
      <c r="K29" s="607"/>
      <c r="L29" s="609"/>
      <c r="M29" s="146" t="s">
        <v>713</v>
      </c>
      <c r="N29" s="607"/>
    </row>
    <row r="30" spans="1:14" ht="27.95" customHeight="1">
      <c r="A30" s="594"/>
      <c r="B30" s="597"/>
      <c r="C30" s="600"/>
      <c r="D30" s="507">
        <v>0</v>
      </c>
      <c r="E30" s="508">
        <v>1</v>
      </c>
      <c r="F30" s="504">
        <v>3007062201</v>
      </c>
      <c r="G30" s="504" t="s">
        <v>495</v>
      </c>
      <c r="H30" s="505">
        <v>3007062</v>
      </c>
      <c r="I30" s="504" t="s">
        <v>608</v>
      </c>
      <c r="J30" s="607"/>
      <c r="K30" s="607"/>
      <c r="L30" s="609"/>
      <c r="M30" s="146" t="s">
        <v>714</v>
      </c>
      <c r="N30" s="607"/>
    </row>
    <row r="31" spans="1:14" ht="27.95" customHeight="1">
      <c r="A31" s="594"/>
      <c r="B31" s="597"/>
      <c r="C31" s="600"/>
      <c r="D31" s="507">
        <v>0</v>
      </c>
      <c r="E31" s="508">
        <v>1</v>
      </c>
      <c r="F31" s="504">
        <v>3007094201</v>
      </c>
      <c r="G31" s="504" t="s">
        <v>496</v>
      </c>
      <c r="H31" s="505">
        <v>3007094</v>
      </c>
      <c r="I31" s="504" t="s">
        <v>758</v>
      </c>
      <c r="J31" s="607"/>
      <c r="K31" s="607"/>
      <c r="L31" s="609"/>
      <c r="M31" s="146" t="s">
        <v>470</v>
      </c>
      <c r="N31" s="607"/>
    </row>
    <row r="32" spans="1:14" ht="27.95" customHeight="1">
      <c r="A32" s="594"/>
      <c r="B32" s="597"/>
      <c r="C32" s="600"/>
      <c r="D32" s="507">
        <v>1</v>
      </c>
      <c r="E32" s="508">
        <v>0</v>
      </c>
      <c r="F32" s="504">
        <v>3008034401</v>
      </c>
      <c r="G32" s="504" t="s">
        <v>497</v>
      </c>
      <c r="H32" s="505">
        <v>3008034</v>
      </c>
      <c r="I32" s="504" t="s">
        <v>609</v>
      </c>
      <c r="J32" s="607" t="s">
        <v>325</v>
      </c>
      <c r="K32" s="607" t="s">
        <v>690</v>
      </c>
      <c r="L32" s="609" t="s">
        <v>184</v>
      </c>
      <c r="M32" s="146" t="s">
        <v>715</v>
      </c>
      <c r="N32" s="607" t="s">
        <v>748</v>
      </c>
    </row>
    <row r="33" spans="1:14" ht="35.25" customHeight="1">
      <c r="A33" s="594"/>
      <c r="B33" s="597"/>
      <c r="C33" s="600"/>
      <c r="D33" s="507">
        <v>0</v>
      </c>
      <c r="E33" s="508">
        <v>1</v>
      </c>
      <c r="F33" s="504">
        <v>3008034201</v>
      </c>
      <c r="G33" s="504" t="s">
        <v>498</v>
      </c>
      <c r="H33" s="505">
        <v>3008034</v>
      </c>
      <c r="I33" s="504" t="s">
        <v>609</v>
      </c>
      <c r="J33" s="607"/>
      <c r="K33" s="607"/>
      <c r="L33" s="609"/>
      <c r="M33" s="146" t="s">
        <v>716</v>
      </c>
      <c r="N33" s="607"/>
    </row>
    <row r="34" spans="1:14" ht="31.5" customHeight="1">
      <c r="A34" s="594"/>
      <c r="B34" s="597"/>
      <c r="C34" s="600"/>
      <c r="D34" s="498">
        <v>0</v>
      </c>
      <c r="E34" s="499">
        <v>1</v>
      </c>
      <c r="F34" s="500">
        <v>3009011202</v>
      </c>
      <c r="G34" s="500" t="s">
        <v>2923</v>
      </c>
      <c r="H34" s="501">
        <v>3009011</v>
      </c>
      <c r="I34" s="500" t="s">
        <v>610</v>
      </c>
      <c r="J34" s="607" t="s">
        <v>676</v>
      </c>
      <c r="K34" s="607" t="s">
        <v>610</v>
      </c>
      <c r="L34" s="609" t="s">
        <v>185</v>
      </c>
      <c r="M34" s="146" t="s">
        <v>717</v>
      </c>
      <c r="N34" s="607" t="s">
        <v>748</v>
      </c>
    </row>
    <row r="35" spans="1:14" ht="27.95" customHeight="1">
      <c r="A35" s="594"/>
      <c r="B35" s="597"/>
      <c r="C35" s="600"/>
      <c r="D35" s="507">
        <v>0</v>
      </c>
      <c r="E35" s="508">
        <v>1</v>
      </c>
      <c r="F35" s="504">
        <v>3009011201</v>
      </c>
      <c r="G35" s="504" t="s">
        <v>500</v>
      </c>
      <c r="H35" s="505">
        <v>3009011</v>
      </c>
      <c r="I35" s="504" t="s">
        <v>610</v>
      </c>
      <c r="J35" s="607"/>
      <c r="K35" s="607"/>
      <c r="L35" s="609"/>
      <c r="M35" s="146" t="s">
        <v>718</v>
      </c>
      <c r="N35" s="607"/>
    </row>
    <row r="36" spans="1:14" ht="27.95" customHeight="1">
      <c r="A36" s="594"/>
      <c r="B36" s="597"/>
      <c r="C36" s="600"/>
      <c r="D36" s="507">
        <v>0</v>
      </c>
      <c r="E36" s="508">
        <v>1</v>
      </c>
      <c r="F36" s="504">
        <v>3009064201</v>
      </c>
      <c r="G36" s="504" t="s">
        <v>501</v>
      </c>
      <c r="H36" s="505">
        <v>3009064</v>
      </c>
      <c r="I36" s="504" t="s">
        <v>1945</v>
      </c>
      <c r="J36" s="607"/>
      <c r="K36" s="607"/>
      <c r="L36" s="609"/>
      <c r="M36" s="146" t="s">
        <v>698</v>
      </c>
      <c r="N36" s="607"/>
    </row>
    <row r="37" spans="1:14" ht="27.95" customHeight="1">
      <c r="A37" s="594"/>
      <c r="B37" s="597"/>
      <c r="C37" s="600"/>
      <c r="D37" s="507">
        <v>1</v>
      </c>
      <c r="E37" s="508">
        <v>0</v>
      </c>
      <c r="F37" s="504">
        <v>3062011401</v>
      </c>
      <c r="G37" s="504" t="s">
        <v>502</v>
      </c>
      <c r="H37" s="505">
        <v>3062011</v>
      </c>
      <c r="I37" s="504" t="s">
        <v>611</v>
      </c>
      <c r="J37" s="610" t="s">
        <v>186</v>
      </c>
      <c r="K37" s="610" t="s">
        <v>611</v>
      </c>
      <c r="L37" s="612" t="s">
        <v>187</v>
      </c>
      <c r="M37" s="146" t="s">
        <v>719</v>
      </c>
      <c r="N37" s="610" t="s">
        <v>750</v>
      </c>
    </row>
    <row r="38" spans="1:14" ht="27.95" customHeight="1">
      <c r="A38" s="594"/>
      <c r="B38" s="597"/>
      <c r="C38" s="600"/>
      <c r="D38" s="507">
        <v>0</v>
      </c>
      <c r="E38" s="508">
        <v>1</v>
      </c>
      <c r="F38" s="504">
        <v>3010124201</v>
      </c>
      <c r="G38" s="504" t="s">
        <v>503</v>
      </c>
      <c r="H38" s="505">
        <v>3010124</v>
      </c>
      <c r="I38" s="504" t="s">
        <v>612</v>
      </c>
      <c r="J38" s="600"/>
      <c r="K38" s="600"/>
      <c r="L38" s="594"/>
      <c r="M38" s="146" t="s">
        <v>720</v>
      </c>
      <c r="N38" s="600"/>
    </row>
    <row r="39" spans="1:14" ht="27.95" customHeight="1">
      <c r="A39" s="594"/>
      <c r="B39" s="597"/>
      <c r="C39" s="600"/>
      <c r="D39" s="507">
        <v>0</v>
      </c>
      <c r="E39" s="508">
        <v>1</v>
      </c>
      <c r="F39" s="504">
        <v>3062011201</v>
      </c>
      <c r="G39" s="504" t="s">
        <v>504</v>
      </c>
      <c r="H39" s="505">
        <v>3062011</v>
      </c>
      <c r="I39" s="504" t="s">
        <v>611</v>
      </c>
      <c r="J39" s="600"/>
      <c r="K39" s="600"/>
      <c r="L39" s="594"/>
      <c r="M39" s="425"/>
      <c r="N39" s="600"/>
    </row>
    <row r="40" spans="1:14" ht="27.95" customHeight="1">
      <c r="A40" s="594"/>
      <c r="B40" s="597"/>
      <c r="C40" s="600"/>
      <c r="D40" s="507">
        <v>0</v>
      </c>
      <c r="E40" s="508">
        <v>1</v>
      </c>
      <c r="F40" s="504">
        <v>3062011202</v>
      </c>
      <c r="G40" s="504" t="s">
        <v>505</v>
      </c>
      <c r="H40" s="505">
        <v>3062011</v>
      </c>
      <c r="I40" s="504" t="s">
        <v>611</v>
      </c>
      <c r="J40" s="600"/>
      <c r="K40" s="600"/>
      <c r="L40" s="594"/>
      <c r="M40" s="146" t="s">
        <v>721</v>
      </c>
      <c r="N40" s="600"/>
    </row>
    <row r="41" spans="1:14" ht="46.5" customHeight="1">
      <c r="A41" s="594"/>
      <c r="B41" s="597"/>
      <c r="C41" s="600"/>
      <c r="D41" s="507">
        <v>0</v>
      </c>
      <c r="E41" s="508">
        <v>1</v>
      </c>
      <c r="F41" s="504">
        <v>3062011203</v>
      </c>
      <c r="G41" s="504" t="s">
        <v>506</v>
      </c>
      <c r="H41" s="505">
        <v>3062011</v>
      </c>
      <c r="I41" s="504" t="s">
        <v>611</v>
      </c>
      <c r="J41" s="600"/>
      <c r="K41" s="600"/>
      <c r="L41" s="594"/>
      <c r="M41" s="146" t="s">
        <v>722</v>
      </c>
      <c r="N41" s="600"/>
    </row>
    <row r="42" spans="1:14" ht="27.95" customHeight="1">
      <c r="A42" s="594"/>
      <c r="B42" s="597"/>
      <c r="C42" s="600"/>
      <c r="D42" s="507">
        <v>0</v>
      </c>
      <c r="E42" s="508">
        <v>1</v>
      </c>
      <c r="F42" s="504">
        <v>3010074201</v>
      </c>
      <c r="G42" s="504" t="s">
        <v>507</v>
      </c>
      <c r="H42" s="505">
        <v>3010074</v>
      </c>
      <c r="I42" s="504" t="s">
        <v>613</v>
      </c>
      <c r="J42" s="600"/>
      <c r="K42" s="600"/>
      <c r="L42" s="594"/>
      <c r="M42" s="146" t="s">
        <v>723</v>
      </c>
      <c r="N42" s="600"/>
    </row>
    <row r="43" spans="1:14" ht="45" customHeight="1">
      <c r="A43" s="594"/>
      <c r="B43" s="597"/>
      <c r="C43" s="600"/>
      <c r="D43" s="507">
        <v>0</v>
      </c>
      <c r="E43" s="508">
        <v>1</v>
      </c>
      <c r="F43" s="504">
        <v>3062011205</v>
      </c>
      <c r="G43" s="504" t="s">
        <v>508</v>
      </c>
      <c r="H43" s="505">
        <v>3062011</v>
      </c>
      <c r="I43" s="504" t="s">
        <v>611</v>
      </c>
      <c r="J43" s="600"/>
      <c r="K43" s="600"/>
      <c r="L43" s="594"/>
      <c r="M43" s="146" t="s">
        <v>1197</v>
      </c>
      <c r="N43" s="600"/>
    </row>
    <row r="44" spans="1:14" ht="27.95" customHeight="1">
      <c r="A44" s="594"/>
      <c r="B44" s="597"/>
      <c r="C44" s="600"/>
      <c r="D44" s="507">
        <v>0</v>
      </c>
      <c r="E44" s="508">
        <v>1</v>
      </c>
      <c r="F44" s="515">
        <v>3010045201</v>
      </c>
      <c r="G44" s="504" t="s">
        <v>761</v>
      </c>
      <c r="H44" s="515">
        <v>3010045</v>
      </c>
      <c r="I44" s="504" t="s">
        <v>755</v>
      </c>
      <c r="J44" s="600"/>
      <c r="K44" s="600"/>
      <c r="L44" s="594"/>
      <c r="M44" s="146" t="s">
        <v>716</v>
      </c>
      <c r="N44" s="600"/>
    </row>
    <row r="45" spans="1:14" ht="27.95" customHeight="1">
      <c r="A45" s="594"/>
      <c r="B45" s="597"/>
      <c r="C45" s="600"/>
      <c r="D45" s="507">
        <v>0</v>
      </c>
      <c r="E45" s="508">
        <v>1</v>
      </c>
      <c r="F45" s="504">
        <v>3010104201</v>
      </c>
      <c r="G45" s="504" t="s">
        <v>1950</v>
      </c>
      <c r="H45" s="504">
        <v>3010104</v>
      </c>
      <c r="I45" s="504" t="s">
        <v>1958</v>
      </c>
      <c r="J45" s="611"/>
      <c r="K45" s="611"/>
      <c r="L45" s="613"/>
      <c r="M45" s="146" t="s">
        <v>715</v>
      </c>
      <c r="N45" s="611"/>
    </row>
    <row r="46" spans="1:14" ht="27.95" customHeight="1">
      <c r="A46" s="594"/>
      <c r="B46" s="597"/>
      <c r="C46" s="600"/>
      <c r="D46" s="507">
        <v>1</v>
      </c>
      <c r="E46" s="508">
        <v>0</v>
      </c>
      <c r="F46" s="504">
        <v>3011011401</v>
      </c>
      <c r="G46" s="504" t="s">
        <v>509</v>
      </c>
      <c r="H46" s="505">
        <v>3011011</v>
      </c>
      <c r="I46" s="504" t="s">
        <v>614</v>
      </c>
      <c r="J46" s="607" t="s">
        <v>333</v>
      </c>
      <c r="K46" s="607" t="s">
        <v>614</v>
      </c>
      <c r="L46" s="608" t="s">
        <v>188</v>
      </c>
      <c r="M46" s="146" t="s">
        <v>173</v>
      </c>
      <c r="N46" s="607" t="s">
        <v>748</v>
      </c>
    </row>
    <row r="47" spans="1:14" ht="27.95" customHeight="1">
      <c r="A47" s="594"/>
      <c r="B47" s="597"/>
      <c r="C47" s="600"/>
      <c r="D47" s="507">
        <v>0</v>
      </c>
      <c r="E47" s="508">
        <v>1</v>
      </c>
      <c r="F47" s="504">
        <v>3011011201</v>
      </c>
      <c r="G47" s="504" t="s">
        <v>510</v>
      </c>
      <c r="H47" s="505">
        <v>3011011</v>
      </c>
      <c r="I47" s="504" t="s">
        <v>614</v>
      </c>
      <c r="J47" s="607"/>
      <c r="K47" s="607"/>
      <c r="L47" s="608"/>
      <c r="M47" s="146" t="s">
        <v>720</v>
      </c>
      <c r="N47" s="607"/>
    </row>
    <row r="48" spans="1:14" ht="27.95" customHeight="1">
      <c r="A48" s="594"/>
      <c r="B48" s="597"/>
      <c r="C48" s="600"/>
      <c r="D48" s="507">
        <v>0</v>
      </c>
      <c r="E48" s="508">
        <v>1</v>
      </c>
      <c r="F48" s="504">
        <v>3011044201</v>
      </c>
      <c r="G48" s="504" t="s">
        <v>511</v>
      </c>
      <c r="H48" s="505">
        <v>3011044</v>
      </c>
      <c r="I48" s="504" t="s">
        <v>759</v>
      </c>
      <c r="J48" s="607"/>
      <c r="K48" s="607"/>
      <c r="L48" s="608"/>
      <c r="M48" s="146" t="s">
        <v>713</v>
      </c>
      <c r="N48" s="607"/>
    </row>
    <row r="49" spans="1:14" ht="27.95" customHeight="1">
      <c r="A49" s="594"/>
      <c r="B49" s="597"/>
      <c r="C49" s="600"/>
      <c r="D49" s="498">
        <v>0</v>
      </c>
      <c r="E49" s="499">
        <v>1</v>
      </c>
      <c r="F49" s="500">
        <v>3012044201</v>
      </c>
      <c r="G49" s="500" t="s">
        <v>2924</v>
      </c>
      <c r="H49" s="501">
        <v>3012044</v>
      </c>
      <c r="I49" s="500" t="s">
        <v>615</v>
      </c>
      <c r="J49" s="607" t="s">
        <v>677</v>
      </c>
      <c r="K49" s="607" t="s">
        <v>691</v>
      </c>
      <c r="L49" s="609" t="s">
        <v>189</v>
      </c>
      <c r="M49" s="146" t="s">
        <v>725</v>
      </c>
      <c r="N49" s="607" t="s">
        <v>748</v>
      </c>
    </row>
    <row r="50" spans="1:14" ht="27.95" customHeight="1">
      <c r="A50" s="594"/>
      <c r="B50" s="597"/>
      <c r="C50" s="600"/>
      <c r="D50" s="507">
        <v>0</v>
      </c>
      <c r="E50" s="508">
        <v>1</v>
      </c>
      <c r="F50" s="504">
        <v>3012034201</v>
      </c>
      <c r="G50" s="504" t="s">
        <v>513</v>
      </c>
      <c r="H50" s="505">
        <v>3012034</v>
      </c>
      <c r="I50" s="504" t="s">
        <v>616</v>
      </c>
      <c r="J50" s="607"/>
      <c r="K50" s="607"/>
      <c r="L50" s="609"/>
      <c r="M50" s="146" t="s">
        <v>470</v>
      </c>
      <c r="N50" s="607"/>
    </row>
    <row r="51" spans="1:14" ht="27.95" customHeight="1">
      <c r="A51" s="594"/>
      <c r="B51" s="597"/>
      <c r="C51" s="600"/>
      <c r="D51" s="507">
        <v>0</v>
      </c>
      <c r="E51" s="508">
        <v>1</v>
      </c>
      <c r="F51" s="504">
        <v>3012024201</v>
      </c>
      <c r="G51" s="504" t="s">
        <v>514</v>
      </c>
      <c r="H51" s="505">
        <v>3012024</v>
      </c>
      <c r="I51" s="504" t="s">
        <v>617</v>
      </c>
      <c r="J51" s="607"/>
      <c r="K51" s="607"/>
      <c r="L51" s="609"/>
      <c r="M51" s="146" t="s">
        <v>726</v>
      </c>
      <c r="N51" s="607"/>
    </row>
    <row r="52" spans="1:14" ht="27.95" customHeight="1">
      <c r="A52" s="594"/>
      <c r="B52" s="597"/>
      <c r="C52" s="600"/>
      <c r="D52" s="507">
        <v>1</v>
      </c>
      <c r="E52" s="508">
        <v>0</v>
      </c>
      <c r="F52" s="504">
        <v>3063011401</v>
      </c>
      <c r="G52" s="504" t="s">
        <v>515</v>
      </c>
      <c r="H52" s="504">
        <v>3063011</v>
      </c>
      <c r="I52" s="504" t="s">
        <v>618</v>
      </c>
      <c r="J52" s="607" t="s">
        <v>1962</v>
      </c>
      <c r="K52" s="607" t="s">
        <v>618</v>
      </c>
      <c r="L52" s="609" t="s">
        <v>191</v>
      </c>
      <c r="M52" s="146" t="s">
        <v>2919</v>
      </c>
      <c r="N52" s="607" t="s">
        <v>748</v>
      </c>
    </row>
    <row r="53" spans="1:14" ht="27.95" customHeight="1">
      <c r="A53" s="594"/>
      <c r="B53" s="597"/>
      <c r="C53" s="600"/>
      <c r="D53" s="507">
        <v>0</v>
      </c>
      <c r="E53" s="508">
        <v>1</v>
      </c>
      <c r="F53" s="516">
        <v>3063011201</v>
      </c>
      <c r="G53" s="504" t="s">
        <v>516</v>
      </c>
      <c r="H53" s="517">
        <v>3063011</v>
      </c>
      <c r="I53" s="504" t="s">
        <v>618</v>
      </c>
      <c r="J53" s="607"/>
      <c r="K53" s="607"/>
      <c r="L53" s="609"/>
      <c r="M53" s="146" t="s">
        <v>727</v>
      </c>
      <c r="N53" s="607"/>
    </row>
    <row r="54" spans="1:14" ht="27.95" customHeight="1">
      <c r="A54" s="594"/>
      <c r="B54" s="597"/>
      <c r="C54" s="600"/>
      <c r="D54" s="507">
        <v>0</v>
      </c>
      <c r="E54" s="508">
        <v>1</v>
      </c>
      <c r="F54" s="516">
        <v>3013072201</v>
      </c>
      <c r="G54" s="504" t="s">
        <v>517</v>
      </c>
      <c r="H54" s="517">
        <v>3013072</v>
      </c>
      <c r="I54" s="504" t="s">
        <v>619</v>
      </c>
      <c r="J54" s="607"/>
      <c r="K54" s="607"/>
      <c r="L54" s="609"/>
      <c r="M54" s="146" t="s">
        <v>728</v>
      </c>
      <c r="N54" s="607"/>
    </row>
    <row r="55" spans="1:14" ht="27.95" customHeight="1">
      <c r="A55" s="594"/>
      <c r="B55" s="597"/>
      <c r="C55" s="600"/>
      <c r="D55" s="507">
        <v>0</v>
      </c>
      <c r="E55" s="508">
        <v>1</v>
      </c>
      <c r="F55" s="516">
        <v>3013035201</v>
      </c>
      <c r="G55" s="504" t="s">
        <v>518</v>
      </c>
      <c r="H55" s="517">
        <v>3013035</v>
      </c>
      <c r="I55" s="504" t="s">
        <v>620</v>
      </c>
      <c r="J55" s="607"/>
      <c r="K55" s="607"/>
      <c r="L55" s="609"/>
      <c r="M55" s="146" t="s">
        <v>162</v>
      </c>
      <c r="N55" s="607"/>
    </row>
    <row r="56" spans="1:14" ht="27.95" customHeight="1">
      <c r="A56" s="594"/>
      <c r="B56" s="597"/>
      <c r="C56" s="600"/>
      <c r="D56" s="507">
        <v>1</v>
      </c>
      <c r="E56" s="508">
        <v>0</v>
      </c>
      <c r="F56" s="504">
        <v>3014034401</v>
      </c>
      <c r="G56" s="504" t="s">
        <v>519</v>
      </c>
      <c r="H56" s="505">
        <v>3014034</v>
      </c>
      <c r="I56" s="504" t="s">
        <v>621</v>
      </c>
      <c r="J56" s="607" t="s">
        <v>326</v>
      </c>
      <c r="K56" s="607" t="s">
        <v>621</v>
      </c>
      <c r="L56" s="608" t="s">
        <v>148</v>
      </c>
      <c r="M56" s="146" t="s">
        <v>174</v>
      </c>
      <c r="N56" s="607" t="s">
        <v>748</v>
      </c>
    </row>
    <row r="57" spans="1:14" ht="27.95" customHeight="1">
      <c r="A57" s="594"/>
      <c r="B57" s="597"/>
      <c r="C57" s="600"/>
      <c r="D57" s="507">
        <v>0</v>
      </c>
      <c r="E57" s="508">
        <v>1</v>
      </c>
      <c r="F57" s="504">
        <v>3014044201</v>
      </c>
      <c r="G57" s="504" t="s">
        <v>520</v>
      </c>
      <c r="H57" s="505">
        <v>3014044</v>
      </c>
      <c r="I57" s="504" t="s">
        <v>622</v>
      </c>
      <c r="J57" s="607"/>
      <c r="K57" s="607"/>
      <c r="L57" s="608"/>
      <c r="M57" s="146" t="s">
        <v>167</v>
      </c>
      <c r="N57" s="607"/>
    </row>
    <row r="58" spans="1:14" ht="27.95" customHeight="1">
      <c r="A58" s="594"/>
      <c r="B58" s="597"/>
      <c r="C58" s="600"/>
      <c r="D58" s="507">
        <v>1</v>
      </c>
      <c r="E58" s="508">
        <v>0</v>
      </c>
      <c r="F58" s="504">
        <v>3015044401</v>
      </c>
      <c r="G58" s="504" t="s">
        <v>521</v>
      </c>
      <c r="H58" s="505">
        <v>3015044</v>
      </c>
      <c r="I58" s="504" t="s">
        <v>623</v>
      </c>
      <c r="J58" s="607" t="s">
        <v>678</v>
      </c>
      <c r="K58" s="607" t="s">
        <v>692</v>
      </c>
      <c r="L58" s="608" t="s">
        <v>149</v>
      </c>
      <c r="M58" s="146" t="s">
        <v>696</v>
      </c>
      <c r="N58" s="607" t="s">
        <v>748</v>
      </c>
    </row>
    <row r="59" spans="1:14" ht="27.95" customHeight="1">
      <c r="A59" s="594"/>
      <c r="B59" s="597"/>
      <c r="C59" s="600"/>
      <c r="D59" s="507">
        <v>0</v>
      </c>
      <c r="E59" s="508">
        <v>1</v>
      </c>
      <c r="F59" s="504">
        <v>3015054201</v>
      </c>
      <c r="G59" s="504" t="s">
        <v>522</v>
      </c>
      <c r="H59" s="505">
        <v>3015054</v>
      </c>
      <c r="I59" s="504" t="s">
        <v>624</v>
      </c>
      <c r="J59" s="607"/>
      <c r="K59" s="607"/>
      <c r="L59" s="608"/>
      <c r="M59" s="146" t="s">
        <v>729</v>
      </c>
      <c r="N59" s="607"/>
    </row>
    <row r="60" spans="1:14" ht="27.95" customHeight="1">
      <c r="A60" s="594"/>
      <c r="B60" s="597"/>
      <c r="C60" s="600"/>
      <c r="D60" s="503">
        <v>0</v>
      </c>
      <c r="E60" s="503">
        <v>1</v>
      </c>
      <c r="F60" s="518">
        <v>3015064201</v>
      </c>
      <c r="G60" s="518" t="s">
        <v>523</v>
      </c>
      <c r="H60" s="505">
        <v>3015064</v>
      </c>
      <c r="I60" s="504" t="s">
        <v>757</v>
      </c>
      <c r="J60" s="607"/>
      <c r="K60" s="607"/>
      <c r="L60" s="608"/>
      <c r="M60" s="146" t="s">
        <v>167</v>
      </c>
      <c r="N60" s="607"/>
    </row>
    <row r="61" spans="1:14" ht="27.95" customHeight="1">
      <c r="A61" s="594"/>
      <c r="B61" s="597"/>
      <c r="C61" s="600"/>
      <c r="D61" s="507">
        <v>1</v>
      </c>
      <c r="E61" s="508">
        <v>0</v>
      </c>
      <c r="F61" s="504">
        <v>3016014401</v>
      </c>
      <c r="G61" s="504" t="s">
        <v>524</v>
      </c>
      <c r="H61" s="505">
        <v>3016014</v>
      </c>
      <c r="I61" s="504" t="s">
        <v>625</v>
      </c>
      <c r="J61" s="610" t="s">
        <v>332</v>
      </c>
      <c r="K61" s="610" t="s">
        <v>625</v>
      </c>
      <c r="L61" s="612" t="s">
        <v>150</v>
      </c>
      <c r="M61" s="146" t="s">
        <v>730</v>
      </c>
      <c r="N61" s="610" t="s">
        <v>748</v>
      </c>
    </row>
    <row r="62" spans="1:14" ht="27.95" customHeight="1">
      <c r="A62" s="594"/>
      <c r="B62" s="597"/>
      <c r="C62" s="600"/>
      <c r="D62" s="507">
        <v>0</v>
      </c>
      <c r="E62" s="508">
        <v>1</v>
      </c>
      <c r="F62" s="504">
        <v>3016024201</v>
      </c>
      <c r="G62" s="504" t="s">
        <v>525</v>
      </c>
      <c r="H62" s="505">
        <v>3016024</v>
      </c>
      <c r="I62" s="504" t="s">
        <v>626</v>
      </c>
      <c r="J62" s="600"/>
      <c r="K62" s="600"/>
      <c r="L62" s="594"/>
      <c r="M62" s="146" t="s">
        <v>731</v>
      </c>
      <c r="N62" s="600"/>
    </row>
    <row r="63" spans="1:14" ht="27.95" customHeight="1">
      <c r="A63" s="594"/>
      <c r="B63" s="597"/>
      <c r="C63" s="600"/>
      <c r="D63" s="507">
        <v>0</v>
      </c>
      <c r="E63" s="508">
        <v>1</v>
      </c>
      <c r="F63" s="504">
        <v>3016032201</v>
      </c>
      <c r="G63" s="504" t="s">
        <v>1951</v>
      </c>
      <c r="H63" s="504">
        <v>3016032</v>
      </c>
      <c r="I63" s="504" t="s">
        <v>1957</v>
      </c>
      <c r="J63" s="611"/>
      <c r="K63" s="611"/>
      <c r="L63" s="613"/>
      <c r="M63" s="146" t="s">
        <v>173</v>
      </c>
      <c r="N63" s="611"/>
    </row>
    <row r="64" spans="1:14" ht="27.95" customHeight="1">
      <c r="A64" s="594"/>
      <c r="B64" s="597"/>
      <c r="C64" s="600"/>
      <c r="D64" s="507">
        <v>1</v>
      </c>
      <c r="E64" s="508">
        <v>0</v>
      </c>
      <c r="F64" s="504">
        <v>3017011401</v>
      </c>
      <c r="G64" s="504" t="s">
        <v>526</v>
      </c>
      <c r="H64" s="505">
        <v>3017011</v>
      </c>
      <c r="I64" s="504" t="s">
        <v>627</v>
      </c>
      <c r="J64" s="607" t="s">
        <v>327</v>
      </c>
      <c r="K64" s="607" t="s">
        <v>627</v>
      </c>
      <c r="L64" s="609" t="s">
        <v>192</v>
      </c>
      <c r="M64" s="146" t="s">
        <v>732</v>
      </c>
      <c r="N64" s="607" t="s">
        <v>748</v>
      </c>
    </row>
    <row r="65" spans="1:14" ht="27.95" customHeight="1">
      <c r="A65" s="594"/>
      <c r="B65" s="597"/>
      <c r="C65" s="600"/>
      <c r="D65" s="507">
        <v>0</v>
      </c>
      <c r="E65" s="508">
        <v>1</v>
      </c>
      <c r="F65" s="504">
        <v>3017011201</v>
      </c>
      <c r="G65" s="504" t="s">
        <v>527</v>
      </c>
      <c r="H65" s="505">
        <v>3017011</v>
      </c>
      <c r="I65" s="504" t="s">
        <v>627</v>
      </c>
      <c r="J65" s="607"/>
      <c r="K65" s="607"/>
      <c r="L65" s="609"/>
      <c r="M65" s="146" t="s">
        <v>733</v>
      </c>
      <c r="N65" s="607"/>
    </row>
    <row r="66" spans="1:14" ht="27.95" customHeight="1">
      <c r="A66" s="594"/>
      <c r="B66" s="597"/>
      <c r="C66" s="600"/>
      <c r="D66" s="507">
        <v>0</v>
      </c>
      <c r="E66" s="508">
        <v>1</v>
      </c>
      <c r="F66" s="504">
        <v>3017011202</v>
      </c>
      <c r="G66" s="504" t="s">
        <v>528</v>
      </c>
      <c r="H66" s="505">
        <v>3017011</v>
      </c>
      <c r="I66" s="504" t="s">
        <v>628</v>
      </c>
      <c r="J66" s="607"/>
      <c r="K66" s="607"/>
      <c r="L66" s="609"/>
      <c r="M66" s="146" t="s">
        <v>734</v>
      </c>
      <c r="N66" s="607"/>
    </row>
    <row r="67" spans="1:14" ht="27.95" customHeight="1">
      <c r="A67" s="594"/>
      <c r="B67" s="597"/>
      <c r="C67" s="600"/>
      <c r="D67" s="507">
        <v>0</v>
      </c>
      <c r="E67" s="508">
        <v>1</v>
      </c>
      <c r="F67" s="504">
        <v>3017064201</v>
      </c>
      <c r="G67" s="504" t="s">
        <v>529</v>
      </c>
      <c r="H67" s="505">
        <v>3017064</v>
      </c>
      <c r="I67" s="504" t="s">
        <v>629</v>
      </c>
      <c r="J67" s="607"/>
      <c r="K67" s="607"/>
      <c r="L67" s="609"/>
      <c r="M67" s="173">
        <v>136</v>
      </c>
      <c r="N67" s="607"/>
    </row>
    <row r="68" spans="1:14" ht="39.950000000000003" customHeight="1">
      <c r="A68" s="594"/>
      <c r="B68" s="597"/>
      <c r="C68" s="600"/>
      <c r="D68" s="507">
        <v>0</v>
      </c>
      <c r="E68" s="508">
        <v>1</v>
      </c>
      <c r="F68" s="504">
        <v>3017052201</v>
      </c>
      <c r="G68" s="504" t="s">
        <v>530</v>
      </c>
      <c r="H68" s="505">
        <v>3017052</v>
      </c>
      <c r="I68" s="504" t="s">
        <v>630</v>
      </c>
      <c r="J68" s="607"/>
      <c r="K68" s="607"/>
      <c r="L68" s="609"/>
      <c r="M68" s="146" t="s">
        <v>714</v>
      </c>
      <c r="N68" s="607"/>
    </row>
    <row r="69" spans="1:14" ht="39.950000000000003" customHeight="1">
      <c r="A69" s="594"/>
      <c r="B69" s="597"/>
      <c r="C69" s="600"/>
      <c r="D69" s="507">
        <v>0</v>
      </c>
      <c r="E69" s="508">
        <v>1</v>
      </c>
      <c r="F69" s="504">
        <v>3017034201</v>
      </c>
      <c r="G69" s="504" t="s">
        <v>531</v>
      </c>
      <c r="H69" s="505">
        <v>3017034</v>
      </c>
      <c r="I69" s="504" t="s">
        <v>631</v>
      </c>
      <c r="J69" s="607"/>
      <c r="K69" s="607"/>
      <c r="L69" s="609"/>
      <c r="M69" s="146" t="s">
        <v>735</v>
      </c>
      <c r="N69" s="607"/>
    </row>
    <row r="70" spans="1:14" ht="29.25" customHeight="1">
      <c r="A70" s="594"/>
      <c r="B70" s="597"/>
      <c r="C70" s="600"/>
      <c r="D70" s="498">
        <v>0</v>
      </c>
      <c r="E70" s="499">
        <v>1</v>
      </c>
      <c r="F70" s="500">
        <v>3018074201</v>
      </c>
      <c r="G70" s="500" t="s">
        <v>2925</v>
      </c>
      <c r="H70" s="501">
        <v>3018074</v>
      </c>
      <c r="I70" s="500" t="s">
        <v>632</v>
      </c>
      <c r="J70" s="607" t="s">
        <v>193</v>
      </c>
      <c r="K70" s="607" t="s">
        <v>632</v>
      </c>
      <c r="L70" s="608" t="s">
        <v>194</v>
      </c>
      <c r="M70" s="146" t="s">
        <v>349</v>
      </c>
      <c r="N70" s="607" t="s">
        <v>750</v>
      </c>
    </row>
    <row r="71" spans="1:14" ht="39.950000000000003" customHeight="1">
      <c r="A71" s="594"/>
      <c r="B71" s="597"/>
      <c r="C71" s="600"/>
      <c r="D71" s="503">
        <v>0</v>
      </c>
      <c r="E71" s="503">
        <v>1</v>
      </c>
      <c r="F71" s="504">
        <v>3018034201</v>
      </c>
      <c r="G71" s="504" t="s">
        <v>533</v>
      </c>
      <c r="H71" s="505">
        <v>3018034</v>
      </c>
      <c r="I71" s="504" t="s">
        <v>633</v>
      </c>
      <c r="J71" s="607"/>
      <c r="K71" s="607"/>
      <c r="L71" s="608"/>
      <c r="M71" s="1" t="s">
        <v>162</v>
      </c>
      <c r="N71" s="607"/>
    </row>
    <row r="72" spans="1:14" ht="39.950000000000003" customHeight="1">
      <c r="A72" s="594"/>
      <c r="B72" s="597"/>
      <c r="C72" s="600"/>
      <c r="D72" s="507">
        <v>1</v>
      </c>
      <c r="E72" s="508">
        <v>0</v>
      </c>
      <c r="F72" s="504">
        <v>3019011401</v>
      </c>
      <c r="G72" s="504" t="s">
        <v>534</v>
      </c>
      <c r="H72" s="504">
        <v>3019011</v>
      </c>
      <c r="I72" s="504" t="s">
        <v>2900</v>
      </c>
      <c r="J72" s="607" t="s">
        <v>679</v>
      </c>
      <c r="K72" s="607" t="s">
        <v>1961</v>
      </c>
      <c r="L72" s="608" t="s">
        <v>151</v>
      </c>
      <c r="M72" s="146" t="s">
        <v>2918</v>
      </c>
      <c r="N72" s="607" t="s">
        <v>748</v>
      </c>
    </row>
    <row r="73" spans="1:14" ht="39.950000000000003" customHeight="1">
      <c r="A73" s="594"/>
      <c r="B73" s="597"/>
      <c r="C73" s="600"/>
      <c r="D73" s="507">
        <v>0</v>
      </c>
      <c r="E73" s="508">
        <v>1</v>
      </c>
      <c r="F73" s="504">
        <v>3019011201</v>
      </c>
      <c r="G73" s="504" t="s">
        <v>535</v>
      </c>
      <c r="H73" s="504">
        <v>3019011</v>
      </c>
      <c r="I73" s="504" t="s">
        <v>2908</v>
      </c>
      <c r="J73" s="607"/>
      <c r="K73" s="607"/>
      <c r="L73" s="608"/>
      <c r="M73" s="146" t="s">
        <v>1409</v>
      </c>
      <c r="N73" s="607"/>
    </row>
    <row r="74" spans="1:14" ht="39.950000000000003" customHeight="1">
      <c r="A74" s="594"/>
      <c r="B74" s="597"/>
      <c r="C74" s="600"/>
      <c r="D74" s="520">
        <v>0</v>
      </c>
      <c r="E74" s="521">
        <v>1</v>
      </c>
      <c r="F74" s="500">
        <v>3019011202</v>
      </c>
      <c r="G74" s="500" t="s">
        <v>2937</v>
      </c>
      <c r="H74" s="522">
        <v>3019011</v>
      </c>
      <c r="I74" s="522" t="s">
        <v>2900</v>
      </c>
      <c r="J74" s="614"/>
      <c r="K74" s="614"/>
      <c r="L74" s="615"/>
      <c r="M74" s="425"/>
      <c r="N74" s="614"/>
    </row>
    <row r="75" spans="1:14" ht="39.950000000000003" customHeight="1">
      <c r="A75" s="594"/>
      <c r="B75" s="597"/>
      <c r="C75" s="600"/>
      <c r="D75" s="507">
        <v>0</v>
      </c>
      <c r="E75" s="508">
        <v>1</v>
      </c>
      <c r="F75" s="504">
        <v>3019074201</v>
      </c>
      <c r="G75" s="504" t="s">
        <v>536</v>
      </c>
      <c r="H75" s="505">
        <v>3019074</v>
      </c>
      <c r="I75" s="504" t="s">
        <v>634</v>
      </c>
      <c r="J75" s="607"/>
      <c r="K75" s="607"/>
      <c r="L75" s="608"/>
      <c r="M75" s="146" t="s">
        <v>736</v>
      </c>
      <c r="N75" s="607"/>
    </row>
    <row r="76" spans="1:14" ht="39.950000000000003" customHeight="1">
      <c r="A76" s="594"/>
      <c r="B76" s="597"/>
      <c r="C76" s="600"/>
      <c r="D76" s="507">
        <v>0</v>
      </c>
      <c r="E76" s="508">
        <v>1</v>
      </c>
      <c r="F76" s="504">
        <v>3019094201</v>
      </c>
      <c r="G76" s="504" t="s">
        <v>537</v>
      </c>
      <c r="H76" s="505">
        <v>3019094</v>
      </c>
      <c r="I76" s="504" t="s">
        <v>635</v>
      </c>
      <c r="J76" s="607" t="s">
        <v>152</v>
      </c>
      <c r="K76" s="607" t="s">
        <v>636</v>
      </c>
      <c r="L76" s="608" t="s">
        <v>153</v>
      </c>
      <c r="M76" s="146" t="s">
        <v>707</v>
      </c>
      <c r="N76" s="607" t="s">
        <v>750</v>
      </c>
    </row>
    <row r="77" spans="1:14" ht="39.950000000000003" customHeight="1">
      <c r="A77" s="594"/>
      <c r="B77" s="597"/>
      <c r="C77" s="600"/>
      <c r="D77" s="507">
        <v>0</v>
      </c>
      <c r="E77" s="508">
        <v>1</v>
      </c>
      <c r="F77" s="504">
        <v>3019084201</v>
      </c>
      <c r="G77" s="504" t="s">
        <v>538</v>
      </c>
      <c r="H77" s="505">
        <v>3019084</v>
      </c>
      <c r="I77" s="504" t="s">
        <v>636</v>
      </c>
      <c r="J77" s="607"/>
      <c r="K77" s="607"/>
      <c r="L77" s="608"/>
      <c r="M77" s="146" t="s">
        <v>737</v>
      </c>
      <c r="N77" s="607"/>
    </row>
    <row r="78" spans="1:14" ht="39.950000000000003" customHeight="1">
      <c r="A78" s="594"/>
      <c r="B78" s="597"/>
      <c r="C78" s="600"/>
      <c r="D78" s="498">
        <v>0</v>
      </c>
      <c r="E78" s="499">
        <v>1</v>
      </c>
      <c r="F78" s="500">
        <v>3020064202</v>
      </c>
      <c r="G78" s="500" t="s">
        <v>2926</v>
      </c>
      <c r="H78" s="501">
        <v>3020064</v>
      </c>
      <c r="I78" s="500" t="s">
        <v>637</v>
      </c>
      <c r="J78" s="607" t="s">
        <v>680</v>
      </c>
      <c r="K78" s="607" t="s">
        <v>637</v>
      </c>
      <c r="L78" s="609" t="s">
        <v>195</v>
      </c>
      <c r="M78" s="146" t="s">
        <v>738</v>
      </c>
      <c r="N78" s="607" t="s">
        <v>751</v>
      </c>
    </row>
    <row r="79" spans="1:14" ht="39.950000000000003" customHeight="1">
      <c r="A79" s="594"/>
      <c r="B79" s="597"/>
      <c r="C79" s="600"/>
      <c r="D79" s="507">
        <v>0</v>
      </c>
      <c r="E79" s="508">
        <v>1</v>
      </c>
      <c r="F79" s="504">
        <v>3020064201</v>
      </c>
      <c r="G79" s="504" t="s">
        <v>540</v>
      </c>
      <c r="H79" s="505">
        <v>3020064</v>
      </c>
      <c r="I79" s="504" t="s">
        <v>637</v>
      </c>
      <c r="J79" s="607"/>
      <c r="K79" s="607"/>
      <c r="L79" s="609"/>
      <c r="M79" s="146" t="s">
        <v>158</v>
      </c>
      <c r="N79" s="607"/>
    </row>
    <row r="80" spans="1:14" ht="39.950000000000003" customHeight="1">
      <c r="A80" s="594"/>
      <c r="B80" s="597"/>
      <c r="C80" s="600"/>
      <c r="D80" s="507">
        <v>0</v>
      </c>
      <c r="E80" s="508">
        <v>1</v>
      </c>
      <c r="F80" s="504">
        <v>3020042201</v>
      </c>
      <c r="G80" s="504" t="s">
        <v>541</v>
      </c>
      <c r="H80" s="505">
        <v>3020042</v>
      </c>
      <c r="I80" s="504" t="s">
        <v>638</v>
      </c>
      <c r="J80" s="607"/>
      <c r="K80" s="607"/>
      <c r="L80" s="609"/>
      <c r="M80" s="146" t="s">
        <v>702</v>
      </c>
      <c r="N80" s="607"/>
    </row>
    <row r="81" spans="1:14" ht="39.950000000000003" customHeight="1">
      <c r="A81" s="594"/>
      <c r="B81" s="597"/>
      <c r="C81" s="600"/>
      <c r="D81" s="523">
        <v>0</v>
      </c>
      <c r="E81" s="524">
        <v>1</v>
      </c>
      <c r="F81" s="505">
        <v>3021132201</v>
      </c>
      <c r="G81" s="505" t="s">
        <v>542</v>
      </c>
      <c r="H81" s="505">
        <v>3021132</v>
      </c>
      <c r="I81" s="504" t="s">
        <v>639</v>
      </c>
      <c r="J81" s="607" t="s">
        <v>681</v>
      </c>
      <c r="K81" s="607" t="s">
        <v>642</v>
      </c>
      <c r="L81" s="608" t="s">
        <v>154</v>
      </c>
      <c r="M81" s="146" t="s">
        <v>155</v>
      </c>
      <c r="N81" s="607" t="s">
        <v>748</v>
      </c>
    </row>
    <row r="82" spans="1:14" ht="39.950000000000003" customHeight="1">
      <c r="A82" s="594"/>
      <c r="B82" s="597"/>
      <c r="C82" s="600"/>
      <c r="D82" s="523">
        <v>0</v>
      </c>
      <c r="E82" s="524">
        <v>1</v>
      </c>
      <c r="F82" s="505">
        <v>3064039201</v>
      </c>
      <c r="G82" s="505" t="s">
        <v>543</v>
      </c>
      <c r="H82" s="505">
        <v>3064039</v>
      </c>
      <c r="I82" s="504" t="s">
        <v>640</v>
      </c>
      <c r="J82" s="607"/>
      <c r="K82" s="607"/>
      <c r="L82" s="608"/>
      <c r="M82" s="146" t="s">
        <v>156</v>
      </c>
      <c r="N82" s="607"/>
    </row>
    <row r="83" spans="1:14" ht="39.950000000000003" customHeight="1">
      <c r="A83" s="594"/>
      <c r="B83" s="597"/>
      <c r="C83" s="600"/>
      <c r="D83" s="523">
        <v>0</v>
      </c>
      <c r="E83" s="524">
        <v>1</v>
      </c>
      <c r="F83" s="505">
        <v>3064039202</v>
      </c>
      <c r="G83" s="505" t="s">
        <v>544</v>
      </c>
      <c r="H83" s="505">
        <v>3064039</v>
      </c>
      <c r="I83" s="504" t="s">
        <v>641</v>
      </c>
      <c r="J83" s="607"/>
      <c r="K83" s="607"/>
      <c r="L83" s="608"/>
      <c r="M83" s="146" t="s">
        <v>157</v>
      </c>
      <c r="N83" s="607"/>
    </row>
    <row r="84" spans="1:14" ht="39.950000000000003" customHeight="1">
      <c r="A84" s="594"/>
      <c r="B84" s="597"/>
      <c r="C84" s="600"/>
      <c r="D84" s="525">
        <v>0</v>
      </c>
      <c r="E84" s="525">
        <v>1</v>
      </c>
      <c r="F84" s="501">
        <v>3064029203</v>
      </c>
      <c r="G84" s="501" t="s">
        <v>2927</v>
      </c>
      <c r="H84" s="501">
        <v>3064029</v>
      </c>
      <c r="I84" s="500" t="s">
        <v>642</v>
      </c>
      <c r="J84" s="607"/>
      <c r="K84" s="607"/>
      <c r="L84" s="608"/>
      <c r="M84" s="146" t="s">
        <v>344</v>
      </c>
      <c r="N84" s="607"/>
    </row>
    <row r="85" spans="1:14" ht="39.950000000000003" customHeight="1">
      <c r="A85" s="594"/>
      <c r="B85" s="597"/>
      <c r="C85" s="600"/>
      <c r="D85" s="525">
        <v>0</v>
      </c>
      <c r="E85" s="525">
        <v>1</v>
      </c>
      <c r="F85" s="501">
        <v>3064029204</v>
      </c>
      <c r="G85" s="501" t="s">
        <v>2934</v>
      </c>
      <c r="H85" s="501">
        <v>3064029</v>
      </c>
      <c r="I85" s="500" t="s">
        <v>642</v>
      </c>
      <c r="J85" s="614"/>
      <c r="K85" s="614"/>
      <c r="L85" s="615"/>
      <c r="M85" s="425"/>
      <c r="N85" s="614"/>
    </row>
    <row r="86" spans="1:14" ht="39.950000000000003" customHeight="1">
      <c r="A86" s="594"/>
      <c r="B86" s="597"/>
      <c r="C86" s="600"/>
      <c r="D86" s="523">
        <v>0</v>
      </c>
      <c r="E86" s="524">
        <v>1</v>
      </c>
      <c r="F86" s="505">
        <v>3064049201</v>
      </c>
      <c r="G86" s="505" t="s">
        <v>546</v>
      </c>
      <c r="H86" s="505">
        <v>3064049</v>
      </c>
      <c r="I86" s="504" t="s">
        <v>643</v>
      </c>
      <c r="J86" s="607"/>
      <c r="K86" s="607"/>
      <c r="L86" s="608"/>
      <c r="M86" s="146" t="s">
        <v>159</v>
      </c>
      <c r="N86" s="607"/>
    </row>
    <row r="87" spans="1:14" ht="39.950000000000003" customHeight="1">
      <c r="A87" s="594"/>
      <c r="B87" s="597"/>
      <c r="C87" s="600"/>
      <c r="D87" s="523">
        <v>0</v>
      </c>
      <c r="E87" s="524">
        <v>1</v>
      </c>
      <c r="F87" s="505">
        <v>3064049202</v>
      </c>
      <c r="G87" s="505" t="s">
        <v>547</v>
      </c>
      <c r="H87" s="505">
        <v>3064049</v>
      </c>
      <c r="I87" s="504" t="s">
        <v>643</v>
      </c>
      <c r="J87" s="607"/>
      <c r="K87" s="607"/>
      <c r="L87" s="608"/>
      <c r="M87" s="146" t="s">
        <v>160</v>
      </c>
      <c r="N87" s="607"/>
    </row>
    <row r="88" spans="1:14" ht="39.950000000000003" customHeight="1">
      <c r="A88" s="594"/>
      <c r="B88" s="597"/>
      <c r="C88" s="600"/>
      <c r="D88" s="523">
        <v>1</v>
      </c>
      <c r="E88" s="524">
        <v>0</v>
      </c>
      <c r="F88" s="505">
        <v>3064059401</v>
      </c>
      <c r="G88" s="505" t="s">
        <v>548</v>
      </c>
      <c r="H88" s="505">
        <v>3064059</v>
      </c>
      <c r="I88" s="504" t="s">
        <v>644</v>
      </c>
      <c r="J88" s="607"/>
      <c r="K88" s="607"/>
      <c r="L88" s="608"/>
      <c r="M88" s="146" t="s">
        <v>161</v>
      </c>
      <c r="N88" s="607"/>
    </row>
    <row r="89" spans="1:14" ht="39.950000000000003" customHeight="1">
      <c r="A89" s="594"/>
      <c r="B89" s="597"/>
      <c r="C89" s="600"/>
      <c r="D89" s="529">
        <v>0</v>
      </c>
      <c r="E89" s="529">
        <v>1</v>
      </c>
      <c r="F89" s="530">
        <v>3064059204</v>
      </c>
      <c r="G89" s="530" t="s">
        <v>549</v>
      </c>
      <c r="H89" s="505">
        <v>3064059</v>
      </c>
      <c r="I89" s="504" t="s">
        <v>644</v>
      </c>
      <c r="J89" s="607"/>
      <c r="K89" s="607"/>
      <c r="L89" s="608"/>
      <c r="M89" s="146" t="s">
        <v>345</v>
      </c>
      <c r="N89" s="607"/>
    </row>
    <row r="90" spans="1:14" ht="39.950000000000003" customHeight="1">
      <c r="A90" s="594"/>
      <c r="B90" s="597"/>
      <c r="C90" s="600"/>
      <c r="D90" s="529">
        <v>0</v>
      </c>
      <c r="E90" s="529">
        <v>1</v>
      </c>
      <c r="F90" s="530">
        <v>3021152201</v>
      </c>
      <c r="G90" s="530" t="s">
        <v>550</v>
      </c>
      <c r="H90" s="531">
        <v>3021152</v>
      </c>
      <c r="I90" s="504" t="s">
        <v>645</v>
      </c>
      <c r="J90" s="607"/>
      <c r="K90" s="607"/>
      <c r="L90" s="608"/>
      <c r="M90" s="469" t="s">
        <v>346</v>
      </c>
      <c r="N90" s="607"/>
    </row>
    <row r="91" spans="1:14" ht="39.950000000000003" customHeight="1">
      <c r="A91" s="594"/>
      <c r="B91" s="597"/>
      <c r="C91" s="600"/>
      <c r="D91" s="523">
        <v>0</v>
      </c>
      <c r="E91" s="524">
        <v>1</v>
      </c>
      <c r="F91" s="505">
        <v>3064059201</v>
      </c>
      <c r="G91" s="505" t="s">
        <v>551</v>
      </c>
      <c r="H91" s="505">
        <v>3064059</v>
      </c>
      <c r="I91" s="504" t="s">
        <v>646</v>
      </c>
      <c r="J91" s="607"/>
      <c r="K91" s="607"/>
      <c r="L91" s="608"/>
      <c r="M91" s="146" t="s">
        <v>162</v>
      </c>
      <c r="N91" s="607"/>
    </row>
    <row r="92" spans="1:14" ht="39.950000000000003" customHeight="1">
      <c r="A92" s="594"/>
      <c r="B92" s="597"/>
      <c r="C92" s="600"/>
      <c r="D92" s="523">
        <v>0</v>
      </c>
      <c r="E92" s="524">
        <v>1</v>
      </c>
      <c r="F92" s="505">
        <v>3064059202</v>
      </c>
      <c r="G92" s="505" t="s">
        <v>552</v>
      </c>
      <c r="H92" s="505">
        <v>3064059</v>
      </c>
      <c r="I92" s="504" t="s">
        <v>646</v>
      </c>
      <c r="J92" s="607"/>
      <c r="K92" s="607"/>
      <c r="L92" s="608"/>
      <c r="M92" s="146" t="s">
        <v>163</v>
      </c>
      <c r="N92" s="607"/>
    </row>
    <row r="93" spans="1:14" ht="39.950000000000003" customHeight="1">
      <c r="A93" s="594"/>
      <c r="B93" s="597"/>
      <c r="C93" s="600"/>
      <c r="D93" s="523">
        <v>0</v>
      </c>
      <c r="E93" s="524">
        <v>1</v>
      </c>
      <c r="F93" s="505">
        <v>3021042201</v>
      </c>
      <c r="G93" s="505" t="s">
        <v>553</v>
      </c>
      <c r="H93" s="505">
        <v>3021042</v>
      </c>
      <c r="I93" s="504" t="s">
        <v>647</v>
      </c>
      <c r="J93" s="607"/>
      <c r="K93" s="607"/>
      <c r="L93" s="608"/>
      <c r="M93" s="146" t="s">
        <v>164</v>
      </c>
      <c r="N93" s="607"/>
    </row>
    <row r="94" spans="1:14" ht="39.950000000000003" customHeight="1">
      <c r="A94" s="594"/>
      <c r="B94" s="597"/>
      <c r="C94" s="600"/>
      <c r="D94" s="524">
        <v>0</v>
      </c>
      <c r="E94" s="524">
        <v>1</v>
      </c>
      <c r="F94" s="505">
        <v>3064049203</v>
      </c>
      <c r="G94" s="505" t="s">
        <v>554</v>
      </c>
      <c r="H94" s="505">
        <v>3064049</v>
      </c>
      <c r="I94" s="504" t="s">
        <v>648</v>
      </c>
      <c r="J94" s="607"/>
      <c r="K94" s="607"/>
      <c r="L94" s="608"/>
      <c r="M94" s="146" t="s">
        <v>165</v>
      </c>
      <c r="N94" s="607"/>
    </row>
    <row r="95" spans="1:14" ht="39.950000000000003" customHeight="1">
      <c r="A95" s="594"/>
      <c r="B95" s="597"/>
      <c r="C95" s="600"/>
      <c r="D95" s="524">
        <v>0</v>
      </c>
      <c r="E95" s="524">
        <v>1</v>
      </c>
      <c r="F95" s="505">
        <v>3064049204</v>
      </c>
      <c r="G95" s="501" t="s">
        <v>2935</v>
      </c>
      <c r="H95" s="505">
        <v>3064049</v>
      </c>
      <c r="I95" s="533" t="s">
        <v>2939</v>
      </c>
      <c r="J95" s="614"/>
      <c r="K95" s="614"/>
      <c r="L95" s="615"/>
      <c r="M95" s="425"/>
      <c r="N95" s="614"/>
    </row>
    <row r="96" spans="1:14" ht="39.950000000000003" customHeight="1">
      <c r="A96" s="594"/>
      <c r="B96" s="597"/>
      <c r="C96" s="600"/>
      <c r="D96" s="524">
        <v>0</v>
      </c>
      <c r="E96" s="524">
        <v>1</v>
      </c>
      <c r="F96" s="505">
        <v>3064049205</v>
      </c>
      <c r="G96" s="501" t="s">
        <v>2936</v>
      </c>
      <c r="H96" s="505">
        <v>3064049</v>
      </c>
      <c r="I96" s="533" t="s">
        <v>2940</v>
      </c>
      <c r="J96" s="614"/>
      <c r="K96" s="614"/>
      <c r="L96" s="615"/>
      <c r="M96" s="425"/>
      <c r="N96" s="614"/>
    </row>
    <row r="97" spans="1:14" ht="39.950000000000003" customHeight="1">
      <c r="A97" s="594"/>
      <c r="B97" s="597"/>
      <c r="C97" s="600"/>
      <c r="D97" s="524">
        <v>0</v>
      </c>
      <c r="E97" s="524">
        <v>1</v>
      </c>
      <c r="F97" s="505">
        <v>3064049206</v>
      </c>
      <c r="G97" s="501" t="s">
        <v>2938</v>
      </c>
      <c r="H97" s="505">
        <v>3064049</v>
      </c>
      <c r="I97" s="533" t="s">
        <v>2941</v>
      </c>
      <c r="J97" s="614"/>
      <c r="K97" s="614"/>
      <c r="L97" s="615"/>
      <c r="M97" s="425"/>
      <c r="N97" s="614"/>
    </row>
    <row r="98" spans="1:14" ht="39.950000000000003" customHeight="1">
      <c r="A98" s="594"/>
      <c r="B98" s="597"/>
      <c r="C98" s="600"/>
      <c r="D98" s="523">
        <v>0</v>
      </c>
      <c r="E98" s="524">
        <v>1</v>
      </c>
      <c r="F98" s="505">
        <v>3064029201</v>
      </c>
      <c r="G98" s="505" t="s">
        <v>555</v>
      </c>
      <c r="H98" s="505">
        <v>3064029</v>
      </c>
      <c r="I98" s="504" t="s">
        <v>642</v>
      </c>
      <c r="J98" s="607"/>
      <c r="K98" s="607"/>
      <c r="L98" s="608"/>
      <c r="M98" s="146" t="s">
        <v>166</v>
      </c>
      <c r="N98" s="607"/>
    </row>
    <row r="99" spans="1:14" ht="39.950000000000003" customHeight="1">
      <c r="A99" s="594"/>
      <c r="B99" s="597"/>
      <c r="C99" s="600"/>
      <c r="D99" s="523">
        <v>0</v>
      </c>
      <c r="E99" s="524">
        <v>1</v>
      </c>
      <c r="F99" s="505">
        <v>3064029202</v>
      </c>
      <c r="G99" s="505" t="s">
        <v>556</v>
      </c>
      <c r="H99" s="505">
        <v>3064029</v>
      </c>
      <c r="I99" s="504" t="s">
        <v>642</v>
      </c>
      <c r="J99" s="607"/>
      <c r="K99" s="607"/>
      <c r="L99" s="608"/>
      <c r="M99" s="146" t="s">
        <v>158</v>
      </c>
      <c r="N99" s="607"/>
    </row>
    <row r="100" spans="1:14" ht="39.950000000000003" customHeight="1">
      <c r="A100" s="594"/>
      <c r="B100" s="597"/>
      <c r="C100" s="600"/>
      <c r="D100" s="523">
        <v>0</v>
      </c>
      <c r="E100" s="524">
        <v>1</v>
      </c>
      <c r="F100" s="534">
        <v>3021011202</v>
      </c>
      <c r="G100" s="505" t="s">
        <v>557</v>
      </c>
      <c r="H100" s="530">
        <v>3021011</v>
      </c>
      <c r="I100" s="518" t="s">
        <v>649</v>
      </c>
      <c r="J100" s="607"/>
      <c r="K100" s="607"/>
      <c r="L100" s="608"/>
      <c r="M100" s="470" t="s">
        <v>347</v>
      </c>
      <c r="N100" s="607"/>
    </row>
    <row r="101" spans="1:14" ht="39.950000000000003" customHeight="1">
      <c r="A101" s="594"/>
      <c r="B101" s="597"/>
      <c r="C101" s="600"/>
      <c r="D101" s="524">
        <v>0</v>
      </c>
      <c r="E101" s="524">
        <v>1</v>
      </c>
      <c r="F101" s="505">
        <v>3021011201</v>
      </c>
      <c r="G101" s="505" t="s">
        <v>558</v>
      </c>
      <c r="H101" s="505">
        <v>3021011</v>
      </c>
      <c r="I101" s="504" t="s">
        <v>649</v>
      </c>
      <c r="J101" s="607"/>
      <c r="K101" s="607"/>
      <c r="L101" s="608"/>
      <c r="M101" s="146" t="s">
        <v>348</v>
      </c>
      <c r="N101" s="607"/>
    </row>
    <row r="102" spans="1:14" ht="39.950000000000003" customHeight="1">
      <c r="A102" s="594"/>
      <c r="B102" s="597"/>
      <c r="C102" s="600"/>
      <c r="D102" s="523">
        <v>0</v>
      </c>
      <c r="E102" s="524">
        <v>1</v>
      </c>
      <c r="F102" s="505">
        <v>3064069201</v>
      </c>
      <c r="G102" s="505" t="s">
        <v>559</v>
      </c>
      <c r="H102" s="505">
        <v>3064069</v>
      </c>
      <c r="I102" s="504" t="s">
        <v>650</v>
      </c>
      <c r="J102" s="607"/>
      <c r="K102" s="607"/>
      <c r="L102" s="608"/>
      <c r="M102" s="146" t="s">
        <v>349</v>
      </c>
      <c r="N102" s="607"/>
    </row>
    <row r="103" spans="1:14" ht="39.950000000000003" customHeight="1">
      <c r="A103" s="594"/>
      <c r="B103" s="597"/>
      <c r="C103" s="600"/>
      <c r="D103" s="523">
        <v>0</v>
      </c>
      <c r="E103" s="524">
        <v>1</v>
      </c>
      <c r="F103" s="505">
        <v>3021105201</v>
      </c>
      <c r="G103" s="505" t="s">
        <v>560</v>
      </c>
      <c r="H103" s="505">
        <v>3021105</v>
      </c>
      <c r="I103" s="504" t="s">
        <v>651</v>
      </c>
      <c r="J103" s="607"/>
      <c r="K103" s="607"/>
      <c r="L103" s="608"/>
      <c r="M103" s="146" t="s">
        <v>167</v>
      </c>
      <c r="N103" s="607"/>
    </row>
    <row r="104" spans="1:14" ht="39.950000000000003" customHeight="1">
      <c r="A104" s="594"/>
      <c r="B104" s="597"/>
      <c r="C104" s="600"/>
      <c r="D104" s="523">
        <v>0</v>
      </c>
      <c r="E104" s="524">
        <v>1</v>
      </c>
      <c r="F104" s="505">
        <v>3021164201</v>
      </c>
      <c r="G104" s="505" t="s">
        <v>561</v>
      </c>
      <c r="H104" s="505">
        <v>3021164</v>
      </c>
      <c r="I104" s="504" t="s">
        <v>652</v>
      </c>
      <c r="J104" s="607"/>
      <c r="K104" s="607"/>
      <c r="L104" s="608"/>
      <c r="M104" s="146" t="s">
        <v>168</v>
      </c>
      <c r="N104" s="607"/>
    </row>
    <row r="105" spans="1:14" ht="39.950000000000003" customHeight="1">
      <c r="A105" s="594"/>
      <c r="B105" s="597"/>
      <c r="C105" s="600"/>
      <c r="D105" s="523">
        <v>0</v>
      </c>
      <c r="E105" s="524">
        <v>1</v>
      </c>
      <c r="F105" s="505">
        <v>3021042202</v>
      </c>
      <c r="G105" s="505" t="s">
        <v>1959</v>
      </c>
      <c r="H105" s="505">
        <v>3021042</v>
      </c>
      <c r="I105" s="505" t="s">
        <v>1960</v>
      </c>
      <c r="J105" s="607"/>
      <c r="K105" s="607"/>
      <c r="L105" s="608"/>
      <c r="M105" s="146" t="s">
        <v>735</v>
      </c>
      <c r="N105" s="607"/>
    </row>
    <row r="106" spans="1:14" ht="39.950000000000003" customHeight="1">
      <c r="A106" s="594"/>
      <c r="B106" s="597"/>
      <c r="C106" s="600"/>
      <c r="D106" s="523">
        <v>0</v>
      </c>
      <c r="E106" s="524">
        <v>1</v>
      </c>
      <c r="F106" s="505">
        <v>3021084201</v>
      </c>
      <c r="G106" s="505" t="s">
        <v>562</v>
      </c>
      <c r="H106" s="505">
        <v>3021084</v>
      </c>
      <c r="I106" s="504" t="s">
        <v>653</v>
      </c>
      <c r="J106" s="607"/>
      <c r="K106" s="607"/>
      <c r="L106" s="608"/>
      <c r="M106" s="146" t="s">
        <v>169</v>
      </c>
      <c r="N106" s="607"/>
    </row>
    <row r="107" spans="1:14" ht="39.950000000000003" customHeight="1">
      <c r="A107" s="594"/>
      <c r="B107" s="597"/>
      <c r="C107" s="600"/>
      <c r="D107" s="523">
        <v>0</v>
      </c>
      <c r="E107" s="524">
        <v>1</v>
      </c>
      <c r="F107" s="505">
        <v>3021144201</v>
      </c>
      <c r="G107" s="505" t="s">
        <v>563</v>
      </c>
      <c r="H107" s="505">
        <v>3021144</v>
      </c>
      <c r="I107" s="504" t="s">
        <v>654</v>
      </c>
      <c r="J107" s="607"/>
      <c r="K107" s="607"/>
      <c r="L107" s="608"/>
      <c r="M107" s="146" t="s">
        <v>170</v>
      </c>
      <c r="N107" s="607"/>
    </row>
    <row r="108" spans="1:14" ht="39.950000000000003" customHeight="1">
      <c r="A108" s="594"/>
      <c r="B108" s="597"/>
      <c r="C108" s="600"/>
      <c r="D108" s="523">
        <v>0</v>
      </c>
      <c r="E108" s="524">
        <v>1</v>
      </c>
      <c r="F108" s="505">
        <v>3021094201</v>
      </c>
      <c r="G108" s="504" t="s">
        <v>564</v>
      </c>
      <c r="H108" s="504">
        <v>3021094</v>
      </c>
      <c r="I108" s="504" t="s">
        <v>754</v>
      </c>
      <c r="J108" s="607"/>
      <c r="K108" s="607"/>
      <c r="L108" s="608"/>
      <c r="M108" s="146" t="s">
        <v>1835</v>
      </c>
      <c r="N108" s="607"/>
    </row>
    <row r="109" spans="1:14" ht="39.950000000000003" customHeight="1">
      <c r="A109" s="594"/>
      <c r="B109" s="597"/>
      <c r="C109" s="600"/>
      <c r="D109" s="523">
        <v>0</v>
      </c>
      <c r="E109" s="524">
        <v>1</v>
      </c>
      <c r="F109" s="505">
        <v>3021172201</v>
      </c>
      <c r="G109" s="505" t="s">
        <v>565</v>
      </c>
      <c r="H109" s="505">
        <v>3021172</v>
      </c>
      <c r="I109" s="504" t="s">
        <v>655</v>
      </c>
      <c r="J109" s="607"/>
      <c r="K109" s="607"/>
      <c r="L109" s="608"/>
      <c r="M109" s="146" t="s">
        <v>172</v>
      </c>
      <c r="N109" s="607"/>
    </row>
    <row r="110" spans="1:14" ht="39.950000000000003" customHeight="1">
      <c r="A110" s="594"/>
      <c r="B110" s="597"/>
      <c r="C110" s="600"/>
      <c r="D110" s="523">
        <v>0</v>
      </c>
      <c r="E110" s="524">
        <v>1</v>
      </c>
      <c r="F110" s="505">
        <v>3021034201</v>
      </c>
      <c r="G110" s="505" t="s">
        <v>566</v>
      </c>
      <c r="H110" s="505">
        <v>3021034</v>
      </c>
      <c r="I110" s="504" t="s">
        <v>656</v>
      </c>
      <c r="J110" s="607"/>
      <c r="K110" s="607"/>
      <c r="L110" s="608"/>
      <c r="M110" s="146" t="s">
        <v>173</v>
      </c>
      <c r="N110" s="607"/>
    </row>
    <row r="111" spans="1:14" ht="39.950000000000003" customHeight="1">
      <c r="A111" s="594"/>
      <c r="B111" s="597"/>
      <c r="C111" s="600"/>
      <c r="D111" s="523">
        <v>0</v>
      </c>
      <c r="E111" s="524">
        <v>1</v>
      </c>
      <c r="F111" s="505">
        <v>3021124201</v>
      </c>
      <c r="G111" s="505" t="s">
        <v>567</v>
      </c>
      <c r="H111" s="505">
        <v>3021124</v>
      </c>
      <c r="I111" s="504" t="s">
        <v>657</v>
      </c>
      <c r="J111" s="607"/>
      <c r="K111" s="607"/>
      <c r="L111" s="608"/>
      <c r="M111" s="146" t="s">
        <v>174</v>
      </c>
      <c r="N111" s="607"/>
    </row>
    <row r="112" spans="1:14" ht="39.950000000000003" customHeight="1">
      <c r="A112" s="594"/>
      <c r="B112" s="597"/>
      <c r="C112" s="600"/>
      <c r="D112" s="507">
        <v>1</v>
      </c>
      <c r="E112" s="508">
        <v>0</v>
      </c>
      <c r="F112" s="504">
        <v>3022054401</v>
      </c>
      <c r="G112" s="504" t="s">
        <v>568</v>
      </c>
      <c r="H112" s="505">
        <v>3022054</v>
      </c>
      <c r="I112" s="504" t="s">
        <v>658</v>
      </c>
      <c r="J112" s="599" t="s">
        <v>682</v>
      </c>
      <c r="K112" s="599" t="s">
        <v>658</v>
      </c>
      <c r="L112" s="616" t="s">
        <v>196</v>
      </c>
      <c r="M112" s="146" t="s">
        <v>697</v>
      </c>
      <c r="N112" s="599" t="s">
        <v>750</v>
      </c>
    </row>
    <row r="113" spans="1:256" ht="39.950000000000003" customHeight="1">
      <c r="A113" s="594"/>
      <c r="B113" s="597"/>
      <c r="C113" s="600"/>
      <c r="D113" s="507">
        <v>0</v>
      </c>
      <c r="E113" s="508">
        <v>1</v>
      </c>
      <c r="F113" s="504">
        <v>3022054201</v>
      </c>
      <c r="G113" s="504" t="s">
        <v>569</v>
      </c>
      <c r="H113" s="505">
        <v>3022054</v>
      </c>
      <c r="I113" s="504" t="s">
        <v>658</v>
      </c>
      <c r="J113" s="600"/>
      <c r="K113" s="600"/>
      <c r="L113" s="617"/>
      <c r="M113" s="146" t="s">
        <v>161</v>
      </c>
      <c r="N113" s="600"/>
    </row>
    <row r="114" spans="1:256" ht="39.950000000000003" customHeight="1">
      <c r="A114" s="594"/>
      <c r="B114" s="597"/>
      <c r="C114" s="600"/>
      <c r="D114" s="507">
        <v>1</v>
      </c>
      <c r="E114" s="508">
        <v>0</v>
      </c>
      <c r="F114" s="504">
        <v>3023011401</v>
      </c>
      <c r="G114" s="504" t="s">
        <v>570</v>
      </c>
      <c r="H114" s="505">
        <v>3023011</v>
      </c>
      <c r="I114" s="504" t="s">
        <v>659</v>
      </c>
      <c r="J114" s="607" t="s">
        <v>328</v>
      </c>
      <c r="K114" s="607" t="s">
        <v>693</v>
      </c>
      <c r="L114" s="609" t="s">
        <v>197</v>
      </c>
      <c r="M114" s="146" t="s">
        <v>739</v>
      </c>
      <c r="N114" s="607" t="s">
        <v>748</v>
      </c>
    </row>
    <row r="115" spans="1:256" ht="39.950000000000003" customHeight="1">
      <c r="A115" s="594"/>
      <c r="B115" s="597"/>
      <c r="C115" s="600"/>
      <c r="D115" s="507">
        <v>0</v>
      </c>
      <c r="E115" s="508">
        <v>1</v>
      </c>
      <c r="F115" s="504">
        <v>3023011201</v>
      </c>
      <c r="G115" s="504" t="s">
        <v>571</v>
      </c>
      <c r="H115" s="505">
        <v>3023011</v>
      </c>
      <c r="I115" s="504" t="s">
        <v>659</v>
      </c>
      <c r="J115" s="607"/>
      <c r="K115" s="607"/>
      <c r="L115" s="609"/>
      <c r="M115" s="146" t="s">
        <v>161</v>
      </c>
      <c r="N115" s="607"/>
    </row>
    <row r="116" spans="1:256" ht="39.950000000000003" customHeight="1">
      <c r="A116" s="594"/>
      <c r="B116" s="597"/>
      <c r="C116" s="600"/>
      <c r="D116" s="507">
        <v>1</v>
      </c>
      <c r="E116" s="508">
        <v>0</v>
      </c>
      <c r="F116" s="504">
        <v>3024074401</v>
      </c>
      <c r="G116" s="504" t="s">
        <v>572</v>
      </c>
      <c r="H116" s="505">
        <v>3024074</v>
      </c>
      <c r="I116" s="504" t="s">
        <v>660</v>
      </c>
      <c r="J116" s="607" t="s">
        <v>329</v>
      </c>
      <c r="K116" s="607" t="s">
        <v>660</v>
      </c>
      <c r="L116" s="608" t="s">
        <v>1963</v>
      </c>
      <c r="M116" s="146" t="s">
        <v>740</v>
      </c>
      <c r="N116" s="607" t="s">
        <v>748</v>
      </c>
    </row>
    <row r="117" spans="1:256" ht="39.950000000000003" customHeight="1">
      <c r="A117" s="594"/>
      <c r="B117" s="597"/>
      <c r="C117" s="600"/>
      <c r="D117" s="507">
        <v>0</v>
      </c>
      <c r="E117" s="508">
        <v>1</v>
      </c>
      <c r="F117" s="504">
        <v>3024064201</v>
      </c>
      <c r="G117" s="504" t="s">
        <v>573</v>
      </c>
      <c r="H117" s="505">
        <v>3024064</v>
      </c>
      <c r="I117" s="504" t="s">
        <v>661</v>
      </c>
      <c r="J117" s="607"/>
      <c r="K117" s="607"/>
      <c r="L117" s="608"/>
      <c r="M117" s="146" t="s">
        <v>741</v>
      </c>
      <c r="N117" s="607"/>
    </row>
    <row r="118" spans="1:256" ht="39.950000000000003" customHeight="1">
      <c r="A118" s="594"/>
      <c r="B118" s="597"/>
      <c r="C118" s="600"/>
      <c r="D118" s="507">
        <v>0</v>
      </c>
      <c r="E118" s="508">
        <v>1</v>
      </c>
      <c r="F118" s="504">
        <v>3024084201</v>
      </c>
      <c r="G118" s="504" t="s">
        <v>574</v>
      </c>
      <c r="H118" s="505">
        <v>3024084</v>
      </c>
      <c r="I118" s="504" t="s">
        <v>662</v>
      </c>
      <c r="J118" s="607"/>
      <c r="K118" s="607"/>
      <c r="L118" s="608"/>
      <c r="M118" s="146" t="s">
        <v>742</v>
      </c>
      <c r="N118" s="607"/>
    </row>
    <row r="119" spans="1:256" ht="39.950000000000003" customHeight="1">
      <c r="A119" s="594"/>
      <c r="B119" s="597"/>
      <c r="C119" s="600"/>
      <c r="D119" s="507">
        <v>1</v>
      </c>
      <c r="E119" s="508">
        <v>0</v>
      </c>
      <c r="F119" s="504">
        <v>3025044401</v>
      </c>
      <c r="G119" s="504" t="s">
        <v>575</v>
      </c>
      <c r="H119" s="505">
        <v>3025044</v>
      </c>
      <c r="I119" s="504" t="s">
        <v>663</v>
      </c>
      <c r="J119" s="599" t="s">
        <v>683</v>
      </c>
      <c r="K119" s="599" t="s">
        <v>663</v>
      </c>
      <c r="L119" s="593" t="s">
        <v>178</v>
      </c>
      <c r="M119" s="146" t="s">
        <v>743</v>
      </c>
      <c r="N119" s="599" t="s">
        <v>751</v>
      </c>
    </row>
    <row r="120" spans="1:256" ht="39.950000000000003" customHeight="1">
      <c r="A120" s="594"/>
      <c r="B120" s="597"/>
      <c r="C120" s="600"/>
      <c r="D120" s="507">
        <v>0</v>
      </c>
      <c r="E120" s="508">
        <v>1</v>
      </c>
      <c r="F120" s="505">
        <v>3021062201</v>
      </c>
      <c r="G120" s="505" t="s">
        <v>1947</v>
      </c>
      <c r="H120" s="505">
        <v>3021062</v>
      </c>
      <c r="I120" s="504" t="s">
        <v>1948</v>
      </c>
      <c r="J120" s="600"/>
      <c r="K120" s="600"/>
      <c r="L120" s="594"/>
      <c r="M120" s="146" t="s">
        <v>1334</v>
      </c>
      <c r="N120" s="600"/>
    </row>
    <row r="121" spans="1:256" s="34" customFormat="1" ht="39.950000000000003" customHeight="1">
      <c r="A121" s="594"/>
      <c r="B121" s="597"/>
      <c r="C121" s="600"/>
      <c r="D121" s="507">
        <v>0</v>
      </c>
      <c r="E121" s="508">
        <v>1</v>
      </c>
      <c r="F121" s="504">
        <v>3025022201</v>
      </c>
      <c r="G121" s="504" t="s">
        <v>576</v>
      </c>
      <c r="H121" s="505">
        <v>3025022</v>
      </c>
      <c r="I121" s="504" t="s">
        <v>664</v>
      </c>
      <c r="J121" s="600"/>
      <c r="K121" s="600"/>
      <c r="L121" s="594"/>
      <c r="M121" s="146" t="s">
        <v>696</v>
      </c>
      <c r="N121" s="600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</row>
    <row r="122" spans="1:256" ht="39.950000000000003" customHeight="1">
      <c r="A122" s="594"/>
      <c r="B122" s="597"/>
      <c r="C122" s="600"/>
      <c r="D122" s="498">
        <v>0</v>
      </c>
      <c r="E122" s="499">
        <v>1</v>
      </c>
      <c r="F122" s="500">
        <v>3026044202</v>
      </c>
      <c r="G122" s="500" t="s">
        <v>2928</v>
      </c>
      <c r="H122" s="501">
        <v>3026044</v>
      </c>
      <c r="I122" s="500" t="s">
        <v>665</v>
      </c>
      <c r="J122" s="607" t="s">
        <v>684</v>
      </c>
      <c r="K122" s="607" t="s">
        <v>694</v>
      </c>
      <c r="L122" s="609" t="s">
        <v>198</v>
      </c>
      <c r="M122" s="146" t="s">
        <v>744</v>
      </c>
      <c r="N122" s="607" t="s">
        <v>751</v>
      </c>
    </row>
    <row r="123" spans="1:256" ht="39.950000000000003" customHeight="1">
      <c r="A123" s="594"/>
      <c r="B123" s="597"/>
      <c r="C123" s="600"/>
      <c r="D123" s="507">
        <v>0</v>
      </c>
      <c r="E123" s="508">
        <v>1</v>
      </c>
      <c r="F123" s="504">
        <v>3026044201</v>
      </c>
      <c r="G123" s="504" t="s">
        <v>578</v>
      </c>
      <c r="H123" s="505">
        <v>3026044</v>
      </c>
      <c r="I123" s="504" t="s">
        <v>665</v>
      </c>
      <c r="J123" s="607"/>
      <c r="K123" s="607"/>
      <c r="L123" s="609"/>
      <c r="M123" s="146" t="s">
        <v>171</v>
      </c>
      <c r="N123" s="607"/>
    </row>
    <row r="124" spans="1:256" ht="39.950000000000003" customHeight="1">
      <c r="A124" s="594"/>
      <c r="B124" s="597"/>
      <c r="C124" s="600"/>
      <c r="D124" s="507">
        <v>1</v>
      </c>
      <c r="E124" s="508">
        <v>0</v>
      </c>
      <c r="F124" s="504">
        <v>3027011401</v>
      </c>
      <c r="G124" s="504" t="s">
        <v>579</v>
      </c>
      <c r="H124" s="505">
        <v>3027011</v>
      </c>
      <c r="I124" s="504" t="s">
        <v>666</v>
      </c>
      <c r="J124" s="607" t="s">
        <v>340</v>
      </c>
      <c r="K124" s="607" t="s">
        <v>666</v>
      </c>
      <c r="L124" s="609" t="s">
        <v>199</v>
      </c>
      <c r="M124" s="146" t="s">
        <v>745</v>
      </c>
      <c r="N124" s="607" t="s">
        <v>748</v>
      </c>
    </row>
    <row r="125" spans="1:256" ht="39.950000000000003" customHeight="1">
      <c r="A125" s="594"/>
      <c r="B125" s="597"/>
      <c r="C125" s="600"/>
      <c r="D125" s="507">
        <v>0</v>
      </c>
      <c r="E125" s="508">
        <v>1</v>
      </c>
      <c r="F125" s="504">
        <v>3027011201</v>
      </c>
      <c r="G125" s="504" t="s">
        <v>580</v>
      </c>
      <c r="H125" s="505">
        <v>3027011</v>
      </c>
      <c r="I125" s="504" t="s">
        <v>666</v>
      </c>
      <c r="J125" s="607"/>
      <c r="K125" s="607"/>
      <c r="L125" s="609"/>
      <c r="M125" s="146" t="s">
        <v>744</v>
      </c>
      <c r="N125" s="607"/>
    </row>
    <row r="126" spans="1:256" ht="39.950000000000003" customHeight="1">
      <c r="A126" s="594"/>
      <c r="B126" s="597"/>
      <c r="C126" s="600"/>
      <c r="D126" s="507">
        <v>0</v>
      </c>
      <c r="E126" s="508">
        <v>1</v>
      </c>
      <c r="F126" s="504">
        <v>3027034201</v>
      </c>
      <c r="G126" s="504" t="s">
        <v>581</v>
      </c>
      <c r="H126" s="505">
        <v>3027034</v>
      </c>
      <c r="I126" s="504" t="s">
        <v>667</v>
      </c>
      <c r="J126" s="607"/>
      <c r="K126" s="607"/>
      <c r="L126" s="609"/>
      <c r="M126" s="146" t="s">
        <v>746</v>
      </c>
      <c r="N126" s="607"/>
    </row>
    <row r="127" spans="1:256" ht="39.950000000000003" customHeight="1">
      <c r="A127" s="594"/>
      <c r="B127" s="597"/>
      <c r="C127" s="600"/>
      <c r="D127" s="498">
        <v>0</v>
      </c>
      <c r="E127" s="499">
        <v>1</v>
      </c>
      <c r="F127" s="500">
        <v>3028011202</v>
      </c>
      <c r="G127" s="500" t="s">
        <v>2929</v>
      </c>
      <c r="H127" s="501">
        <v>3028011</v>
      </c>
      <c r="I127" s="500" t="s">
        <v>668</v>
      </c>
      <c r="J127" s="607" t="s">
        <v>331</v>
      </c>
      <c r="K127" s="607" t="s">
        <v>668</v>
      </c>
      <c r="L127" s="608" t="s">
        <v>175</v>
      </c>
      <c r="M127" s="146" t="s">
        <v>744</v>
      </c>
      <c r="N127" s="607" t="s">
        <v>748</v>
      </c>
    </row>
    <row r="128" spans="1:256" ht="39.950000000000003" customHeight="1">
      <c r="A128" s="594"/>
      <c r="B128" s="597"/>
      <c r="C128" s="600"/>
      <c r="D128" s="507">
        <v>0</v>
      </c>
      <c r="E128" s="508">
        <v>1</v>
      </c>
      <c r="F128" s="504">
        <v>3028011201</v>
      </c>
      <c r="G128" s="504" t="s">
        <v>583</v>
      </c>
      <c r="H128" s="505">
        <v>3028011</v>
      </c>
      <c r="I128" s="504" t="s">
        <v>668</v>
      </c>
      <c r="J128" s="607"/>
      <c r="K128" s="607"/>
      <c r="L128" s="608"/>
      <c r="M128" s="146" t="s">
        <v>747</v>
      </c>
      <c r="N128" s="607"/>
    </row>
    <row r="129" spans="1:14" ht="39.950000000000003" customHeight="1">
      <c r="A129" s="594"/>
      <c r="B129" s="597"/>
      <c r="C129" s="600"/>
      <c r="D129" s="507">
        <v>0</v>
      </c>
      <c r="E129" s="508">
        <v>1</v>
      </c>
      <c r="F129" s="504">
        <v>3028034201</v>
      </c>
      <c r="G129" s="504" t="s">
        <v>584</v>
      </c>
      <c r="H129" s="505">
        <v>3028034</v>
      </c>
      <c r="I129" s="504" t="s">
        <v>669</v>
      </c>
      <c r="J129" s="607"/>
      <c r="K129" s="607"/>
      <c r="L129" s="608"/>
      <c r="M129" s="146" t="s">
        <v>715</v>
      </c>
      <c r="N129" s="607"/>
    </row>
    <row r="130" spans="1:14" ht="39.950000000000003" customHeight="1">
      <c r="A130" s="594"/>
      <c r="B130" s="597"/>
      <c r="C130" s="600"/>
      <c r="D130" s="507">
        <v>1</v>
      </c>
      <c r="E130" s="508">
        <v>0</v>
      </c>
      <c r="F130" s="504">
        <v>3029034401</v>
      </c>
      <c r="G130" s="504" t="s">
        <v>585</v>
      </c>
      <c r="H130" s="505">
        <v>3029034</v>
      </c>
      <c r="I130" s="504" t="s">
        <v>670</v>
      </c>
      <c r="J130" s="607" t="s">
        <v>330</v>
      </c>
      <c r="K130" s="607" t="s">
        <v>670</v>
      </c>
      <c r="L130" s="608" t="s">
        <v>176</v>
      </c>
      <c r="M130" s="146" t="s">
        <v>697</v>
      </c>
      <c r="N130" s="607" t="s">
        <v>748</v>
      </c>
    </row>
    <row r="131" spans="1:14" ht="39.950000000000003" customHeight="1">
      <c r="A131" s="594"/>
      <c r="B131" s="597"/>
      <c r="C131" s="600"/>
      <c r="D131" s="507">
        <v>0</v>
      </c>
      <c r="E131" s="508">
        <v>1</v>
      </c>
      <c r="F131" s="504">
        <v>3029034201</v>
      </c>
      <c r="G131" s="504" t="s">
        <v>586</v>
      </c>
      <c r="H131" s="505">
        <v>3029034</v>
      </c>
      <c r="I131" s="504" t="s">
        <v>670</v>
      </c>
      <c r="J131" s="607"/>
      <c r="K131" s="607"/>
      <c r="L131" s="608"/>
      <c r="M131" s="146" t="s">
        <v>161</v>
      </c>
      <c r="N131" s="607"/>
    </row>
    <row r="132" spans="1:14" ht="39.950000000000003" customHeight="1">
      <c r="A132" s="594"/>
      <c r="B132" s="597"/>
      <c r="C132" s="600"/>
      <c r="D132" s="498">
        <v>0</v>
      </c>
      <c r="E132" s="499">
        <v>1</v>
      </c>
      <c r="F132" s="500">
        <v>3030055202</v>
      </c>
      <c r="G132" s="500" t="s">
        <v>2933</v>
      </c>
      <c r="H132" s="501">
        <v>3030055</v>
      </c>
      <c r="I132" s="500" t="s">
        <v>695</v>
      </c>
      <c r="J132" s="607" t="s">
        <v>685</v>
      </c>
      <c r="K132" s="607" t="s">
        <v>695</v>
      </c>
      <c r="L132" s="609" t="s">
        <v>200</v>
      </c>
      <c r="M132" s="146" t="s">
        <v>700</v>
      </c>
      <c r="N132" s="607" t="s">
        <v>750</v>
      </c>
    </row>
    <row r="133" spans="1:14" ht="39.950000000000003" customHeight="1">
      <c r="A133" s="594"/>
      <c r="B133" s="597"/>
      <c r="C133" s="600"/>
      <c r="D133" s="507">
        <v>0</v>
      </c>
      <c r="E133" s="508">
        <v>1</v>
      </c>
      <c r="F133" s="504">
        <v>3030055201</v>
      </c>
      <c r="G133" s="504" t="s">
        <v>588</v>
      </c>
      <c r="H133" s="505">
        <v>3030055</v>
      </c>
      <c r="I133" s="504" t="s">
        <v>695</v>
      </c>
      <c r="J133" s="607"/>
      <c r="K133" s="607"/>
      <c r="L133" s="609"/>
      <c r="M133" s="146" t="s">
        <v>738</v>
      </c>
      <c r="N133" s="607"/>
    </row>
    <row r="134" spans="1:14" ht="39.950000000000003" customHeight="1">
      <c r="A134" s="594"/>
      <c r="B134" s="597"/>
      <c r="C134" s="600"/>
      <c r="D134" s="507">
        <v>1</v>
      </c>
      <c r="E134" s="508">
        <v>0</v>
      </c>
      <c r="F134" s="504">
        <v>3031011401</v>
      </c>
      <c r="G134" s="504" t="s">
        <v>589</v>
      </c>
      <c r="H134" s="505">
        <v>3031011</v>
      </c>
      <c r="I134" s="504" t="s">
        <v>671</v>
      </c>
      <c r="J134" s="607" t="s">
        <v>686</v>
      </c>
      <c r="K134" s="607" t="s">
        <v>671</v>
      </c>
      <c r="L134" s="608" t="s">
        <v>177</v>
      </c>
      <c r="M134" s="146" t="s">
        <v>720</v>
      </c>
      <c r="N134" s="607" t="s">
        <v>748</v>
      </c>
    </row>
    <row r="135" spans="1:14" ht="39.950000000000003" customHeight="1">
      <c r="A135" s="594"/>
      <c r="B135" s="597"/>
      <c r="C135" s="600"/>
      <c r="D135" s="507">
        <v>0</v>
      </c>
      <c r="E135" s="508">
        <v>1</v>
      </c>
      <c r="F135" s="504">
        <v>3031024201</v>
      </c>
      <c r="G135" s="504" t="s">
        <v>590</v>
      </c>
      <c r="H135" s="505">
        <v>3031024</v>
      </c>
      <c r="I135" s="504" t="s">
        <v>672</v>
      </c>
      <c r="J135" s="607"/>
      <c r="K135" s="607"/>
      <c r="L135" s="608"/>
      <c r="M135" s="146" t="s">
        <v>716</v>
      </c>
      <c r="N135" s="607"/>
    </row>
    <row r="136" spans="1:14" ht="39.950000000000003" customHeight="1">
      <c r="A136" s="613"/>
      <c r="B136" s="620"/>
      <c r="C136" s="611"/>
      <c r="D136" s="507">
        <v>0</v>
      </c>
      <c r="E136" s="508">
        <v>1</v>
      </c>
      <c r="F136" s="504">
        <v>3031054201</v>
      </c>
      <c r="G136" s="504" t="s">
        <v>591</v>
      </c>
      <c r="H136" s="505">
        <v>3031054</v>
      </c>
      <c r="I136" s="504" t="s">
        <v>673</v>
      </c>
      <c r="J136" s="607"/>
      <c r="K136" s="607"/>
      <c r="L136" s="608"/>
      <c r="M136" s="146" t="s">
        <v>164</v>
      </c>
      <c r="N136" s="607"/>
    </row>
    <row r="137" spans="1:14" s="14" customFormat="1" ht="25.5" customHeight="1">
      <c r="A137" s="621"/>
      <c r="B137" s="621"/>
      <c r="C137" s="621"/>
      <c r="D137" s="202">
        <f>SUM(D6:D136)</f>
        <v>21</v>
      </c>
      <c r="E137" s="203">
        <f>SUM(E6:E136)</f>
        <v>110</v>
      </c>
      <c r="F137" s="621"/>
      <c r="G137" s="621"/>
      <c r="H137" s="621"/>
      <c r="I137" s="621"/>
      <c r="J137" s="621"/>
      <c r="K137" s="621"/>
      <c r="L137" s="621"/>
      <c r="M137" s="621"/>
      <c r="N137" s="621"/>
    </row>
    <row r="138" spans="1:14" ht="12" customHeight="1">
      <c r="A138" s="618" t="s">
        <v>1672</v>
      </c>
      <c r="B138" s="618"/>
      <c r="C138" s="618"/>
      <c r="D138" s="618"/>
      <c r="E138" s="618"/>
      <c r="F138" s="618"/>
      <c r="G138" s="618"/>
      <c r="H138" s="618"/>
      <c r="I138" s="618"/>
      <c r="J138" s="618"/>
      <c r="K138" s="618"/>
      <c r="L138" s="618"/>
      <c r="M138" s="618"/>
      <c r="N138" s="618"/>
    </row>
    <row r="139" spans="1:14" ht="12" customHeight="1">
      <c r="A139" s="618"/>
      <c r="B139" s="618"/>
      <c r="C139" s="618"/>
      <c r="D139" s="618"/>
      <c r="E139" s="618"/>
      <c r="F139" s="618"/>
      <c r="G139" s="618"/>
      <c r="H139" s="618"/>
      <c r="I139" s="618"/>
      <c r="J139" s="618"/>
      <c r="K139" s="618"/>
      <c r="L139" s="618"/>
      <c r="M139" s="618"/>
      <c r="N139" s="618"/>
    </row>
    <row r="140" spans="1:14" ht="12" customHeight="1">
      <c r="A140" s="618"/>
      <c r="B140" s="618"/>
      <c r="C140" s="618"/>
      <c r="D140" s="618"/>
      <c r="E140" s="618"/>
      <c r="F140" s="618"/>
      <c r="G140" s="618"/>
      <c r="H140" s="618"/>
      <c r="I140" s="618"/>
      <c r="J140" s="618"/>
      <c r="K140" s="618"/>
      <c r="L140" s="618"/>
      <c r="M140" s="618"/>
      <c r="N140" s="618"/>
    </row>
    <row r="141" spans="1:14" ht="12" customHeight="1">
      <c r="A141" s="618"/>
      <c r="B141" s="618"/>
      <c r="C141" s="618"/>
      <c r="D141" s="618"/>
      <c r="E141" s="618"/>
      <c r="F141" s="618"/>
      <c r="G141" s="618"/>
      <c r="H141" s="618"/>
      <c r="I141" s="618"/>
      <c r="J141" s="618"/>
      <c r="K141" s="618"/>
      <c r="L141" s="618"/>
      <c r="M141" s="618"/>
      <c r="N141" s="618"/>
    </row>
    <row r="142" spans="1:14" ht="12" customHeight="1">
      <c r="A142" s="618"/>
      <c r="B142" s="618"/>
      <c r="C142" s="618"/>
      <c r="D142" s="618"/>
      <c r="E142" s="618"/>
      <c r="F142" s="618"/>
      <c r="G142" s="618"/>
      <c r="H142" s="618"/>
      <c r="I142" s="618"/>
      <c r="J142" s="618"/>
      <c r="K142" s="618"/>
      <c r="L142" s="618"/>
      <c r="M142" s="618"/>
      <c r="N142" s="618"/>
    </row>
    <row r="143" spans="1:14" ht="12" customHeight="1">
      <c r="A143" s="618"/>
      <c r="B143" s="618"/>
      <c r="C143" s="618"/>
      <c r="D143" s="618"/>
      <c r="E143" s="618"/>
      <c r="F143" s="618"/>
      <c r="G143" s="618"/>
      <c r="H143" s="618"/>
      <c r="I143" s="618"/>
      <c r="J143" s="618"/>
      <c r="K143" s="618"/>
      <c r="L143" s="618"/>
      <c r="M143" s="618"/>
      <c r="N143" s="618"/>
    </row>
    <row r="144" spans="1:14" ht="12" customHeight="1">
      <c r="A144" s="618"/>
      <c r="B144" s="618"/>
      <c r="C144" s="618"/>
      <c r="D144" s="618"/>
      <c r="E144" s="618"/>
      <c r="F144" s="618"/>
      <c r="G144" s="618"/>
      <c r="H144" s="618"/>
      <c r="I144" s="618"/>
      <c r="J144" s="618"/>
      <c r="K144" s="618"/>
      <c r="L144" s="618"/>
      <c r="M144" s="618"/>
      <c r="N144" s="618"/>
    </row>
    <row r="145" spans="1:14" ht="12" customHeight="1">
      <c r="A145" s="618"/>
      <c r="B145" s="618"/>
      <c r="C145" s="618"/>
      <c r="D145" s="618"/>
      <c r="E145" s="618"/>
      <c r="F145" s="618"/>
      <c r="G145" s="618"/>
      <c r="H145" s="618"/>
      <c r="I145" s="618"/>
      <c r="J145" s="618"/>
      <c r="K145" s="618"/>
      <c r="L145" s="618"/>
      <c r="M145" s="618"/>
      <c r="N145" s="618"/>
    </row>
    <row r="146" spans="1:14" ht="12" customHeight="1">
      <c r="A146" s="618"/>
      <c r="B146" s="618"/>
      <c r="C146" s="618"/>
      <c r="D146" s="618"/>
      <c r="E146" s="618"/>
      <c r="F146" s="618"/>
      <c r="G146" s="618"/>
      <c r="H146" s="618"/>
      <c r="I146" s="618"/>
      <c r="J146" s="618"/>
      <c r="K146" s="618"/>
      <c r="L146" s="618"/>
      <c r="M146" s="618"/>
      <c r="N146" s="618"/>
    </row>
    <row r="147" spans="1:14" ht="12" customHeight="1">
      <c r="A147" s="618"/>
      <c r="B147" s="618"/>
      <c r="C147" s="618"/>
      <c r="D147" s="618"/>
      <c r="E147" s="618"/>
      <c r="F147" s="618"/>
      <c r="G147" s="618"/>
      <c r="H147" s="618"/>
      <c r="I147" s="618"/>
      <c r="J147" s="618"/>
      <c r="K147" s="618"/>
      <c r="L147" s="618"/>
      <c r="M147" s="618"/>
      <c r="N147" s="618"/>
    </row>
    <row r="148" spans="1:14" ht="48" customHeight="1">
      <c r="A148" s="618"/>
      <c r="B148" s="618"/>
      <c r="C148" s="618"/>
      <c r="D148" s="618"/>
      <c r="E148" s="618"/>
      <c r="F148" s="618"/>
      <c r="G148" s="618"/>
      <c r="H148" s="618"/>
      <c r="I148" s="618"/>
      <c r="J148" s="618"/>
      <c r="K148" s="618"/>
      <c r="L148" s="618"/>
      <c r="M148" s="618"/>
      <c r="N148" s="618"/>
    </row>
  </sheetData>
  <mergeCells count="149">
    <mergeCell ref="J127:J129"/>
    <mergeCell ref="K127:K129"/>
    <mergeCell ref="L127:L129"/>
    <mergeCell ref="N127:N129"/>
    <mergeCell ref="J130:J131"/>
    <mergeCell ref="K130:K131"/>
    <mergeCell ref="L130:L131"/>
    <mergeCell ref="N130:N131"/>
    <mergeCell ref="A137:C137"/>
    <mergeCell ref="F137:N137"/>
    <mergeCell ref="A138:N148"/>
    <mergeCell ref="J132:J133"/>
    <mergeCell ref="K132:K133"/>
    <mergeCell ref="L132:L133"/>
    <mergeCell ref="N132:N133"/>
    <mergeCell ref="J134:J136"/>
    <mergeCell ref="K134:K136"/>
    <mergeCell ref="L134:L136"/>
    <mergeCell ref="N134:N136"/>
    <mergeCell ref="A6:A136"/>
    <mergeCell ref="B6:B136"/>
    <mergeCell ref="C6:C136"/>
    <mergeCell ref="J6:J7"/>
    <mergeCell ref="K6:K7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122:J123"/>
    <mergeCell ref="K122:K123"/>
    <mergeCell ref="L122:L123"/>
    <mergeCell ref="N122:N123"/>
    <mergeCell ref="J124:J126"/>
    <mergeCell ref="K124:K126"/>
    <mergeCell ref="L124:L126"/>
    <mergeCell ref="N124:N126"/>
    <mergeCell ref="J116:J118"/>
    <mergeCell ref="K116:K118"/>
    <mergeCell ref="L116:L118"/>
    <mergeCell ref="N116:N118"/>
    <mergeCell ref="J119:J121"/>
    <mergeCell ref="K119:K121"/>
    <mergeCell ref="L119:L121"/>
    <mergeCell ref="N119:N121"/>
    <mergeCell ref="J114:J115"/>
    <mergeCell ref="K114:K115"/>
    <mergeCell ref="L114:L115"/>
    <mergeCell ref="N114:N115"/>
    <mergeCell ref="J78:J80"/>
    <mergeCell ref="K78:K80"/>
    <mergeCell ref="L78:L80"/>
    <mergeCell ref="N78:N80"/>
    <mergeCell ref="J81:J111"/>
    <mergeCell ref="K81:K111"/>
    <mergeCell ref="L81:L111"/>
    <mergeCell ref="N81:N111"/>
    <mergeCell ref="K112:K113"/>
    <mergeCell ref="J112:J113"/>
    <mergeCell ref="L112:L113"/>
    <mergeCell ref="N112:N113"/>
    <mergeCell ref="J72:J75"/>
    <mergeCell ref="K72:K75"/>
    <mergeCell ref="L72:L75"/>
    <mergeCell ref="N72:N75"/>
    <mergeCell ref="J76:J77"/>
    <mergeCell ref="K76:K77"/>
    <mergeCell ref="L76:L77"/>
    <mergeCell ref="N76:N77"/>
    <mergeCell ref="J64:J69"/>
    <mergeCell ref="K64:K69"/>
    <mergeCell ref="L64:L69"/>
    <mergeCell ref="N64:N69"/>
    <mergeCell ref="J70:J71"/>
    <mergeCell ref="K70:K71"/>
    <mergeCell ref="L70:L71"/>
    <mergeCell ref="N70:N71"/>
    <mergeCell ref="J58:J60"/>
    <mergeCell ref="K58:K60"/>
    <mergeCell ref="L58:L60"/>
    <mergeCell ref="N58:N60"/>
    <mergeCell ref="J61:J63"/>
    <mergeCell ref="K61:K63"/>
    <mergeCell ref="L61:L63"/>
    <mergeCell ref="N61:N63"/>
    <mergeCell ref="J52:J55"/>
    <mergeCell ref="K52:K55"/>
    <mergeCell ref="L52:L55"/>
    <mergeCell ref="N52:N55"/>
    <mergeCell ref="J56:J57"/>
    <mergeCell ref="K56:K57"/>
    <mergeCell ref="L56:L57"/>
    <mergeCell ref="N56:N57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9:J11"/>
    <mergeCell ref="K9:K11"/>
    <mergeCell ref="L9:L11"/>
    <mergeCell ref="N9:N11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23622047244094491" right="0.23622047244094491" top="0.74803149606299213" bottom="0.74803149606299213" header="0.31496062992125984" footer="0.31496062992125984"/>
  <pageSetup paperSize="9" scale="59" firstPageNumber="0" fitToHeight="0" orientation="landscape" r:id="rId1"/>
  <rowBreaks count="1" manualBreakCount="1"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9"/>
  <sheetViews>
    <sheetView topLeftCell="A130" zoomScaleNormal="100" zoomScaleSheetLayoutView="84" zoomScalePageLayoutView="70" workbookViewId="0">
      <selection activeCell="E138" sqref="E138"/>
    </sheetView>
  </sheetViews>
  <sheetFormatPr defaultColWidth="9.140625" defaultRowHeight="14.25"/>
  <cols>
    <col min="1" max="1" width="8.5703125" style="1" customWidth="1"/>
    <col min="2" max="2" width="2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603" t="s">
        <v>2945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ht="15">
      <c r="A2" s="471">
        <v>1</v>
      </c>
      <c r="B2" s="471">
        <v>2</v>
      </c>
      <c r="C2" s="471">
        <v>3</v>
      </c>
      <c r="D2" s="604">
        <v>4</v>
      </c>
      <c r="E2" s="604"/>
      <c r="F2" s="471">
        <v>5</v>
      </c>
      <c r="G2" s="471">
        <v>6</v>
      </c>
      <c r="H2" s="471">
        <v>7</v>
      </c>
      <c r="I2" s="471">
        <v>8</v>
      </c>
      <c r="J2" s="471">
        <v>9</v>
      </c>
      <c r="K2" s="471">
        <v>10</v>
      </c>
      <c r="L2" s="471">
        <v>11</v>
      </c>
      <c r="M2" s="471">
        <v>12</v>
      </c>
      <c r="N2" s="471">
        <v>13</v>
      </c>
    </row>
    <row r="3" spans="1:14" ht="118.5" customHeight="1">
      <c r="A3" s="605" t="s">
        <v>135</v>
      </c>
      <c r="B3" s="604" t="s">
        <v>1</v>
      </c>
      <c r="C3" s="604" t="s">
        <v>136</v>
      </c>
      <c r="D3" s="604" t="s">
        <v>137</v>
      </c>
      <c r="E3" s="604"/>
      <c r="F3" s="606" t="s">
        <v>1667</v>
      </c>
      <c r="G3" s="604" t="s">
        <v>1668</v>
      </c>
      <c r="H3" s="604" t="s">
        <v>1669</v>
      </c>
      <c r="I3" s="606" t="s">
        <v>138</v>
      </c>
      <c r="J3" s="606" t="s">
        <v>139</v>
      </c>
      <c r="K3" s="606" t="s">
        <v>140</v>
      </c>
      <c r="L3" s="606" t="s">
        <v>141</v>
      </c>
      <c r="M3" s="606" t="s">
        <v>142</v>
      </c>
      <c r="N3" s="606" t="s">
        <v>143</v>
      </c>
    </row>
    <row r="4" spans="1:14" ht="17.25" customHeight="1">
      <c r="A4" s="605"/>
      <c r="B4" s="604"/>
      <c r="C4" s="604"/>
      <c r="D4" s="199" t="s">
        <v>12</v>
      </c>
      <c r="E4" s="199" t="s">
        <v>13</v>
      </c>
      <c r="F4" s="606"/>
      <c r="G4" s="604"/>
      <c r="H4" s="604"/>
      <c r="I4" s="606"/>
      <c r="J4" s="606"/>
      <c r="K4" s="606"/>
      <c r="L4" s="606"/>
      <c r="M4" s="606"/>
      <c r="N4" s="606"/>
    </row>
    <row r="5" spans="1:14" s="9" customFormat="1" ht="17.25" customHeight="1">
      <c r="A5" s="605"/>
      <c r="B5" s="604"/>
      <c r="C5" s="604"/>
      <c r="D5" s="199" t="s">
        <v>16</v>
      </c>
      <c r="E5" s="199" t="s">
        <v>17</v>
      </c>
      <c r="F5" s="606"/>
      <c r="G5" s="604"/>
      <c r="H5" s="604"/>
      <c r="I5" s="606"/>
      <c r="J5" s="606"/>
      <c r="K5" s="606"/>
      <c r="L5" s="606"/>
      <c r="M5" s="606"/>
      <c r="N5" s="606"/>
    </row>
    <row r="6" spans="1:14" ht="27.95" customHeight="1">
      <c r="A6" s="627" t="s">
        <v>21</v>
      </c>
      <c r="B6" s="630" t="s">
        <v>593</v>
      </c>
      <c r="C6" s="633" t="s">
        <v>22</v>
      </c>
      <c r="D6" s="498">
        <v>0</v>
      </c>
      <c r="E6" s="499">
        <v>1</v>
      </c>
      <c r="F6" s="500">
        <v>3001011201</v>
      </c>
      <c r="G6" s="500" t="s">
        <v>2920</v>
      </c>
      <c r="H6" s="501">
        <v>3001011</v>
      </c>
      <c r="I6" s="500" t="s">
        <v>594</v>
      </c>
      <c r="J6" s="624" t="s">
        <v>674</v>
      </c>
      <c r="K6" s="624" t="s">
        <v>594</v>
      </c>
      <c r="L6" s="626" t="s">
        <v>144</v>
      </c>
      <c r="M6" s="502" t="s">
        <v>1952</v>
      </c>
      <c r="N6" s="624" t="s">
        <v>748</v>
      </c>
    </row>
    <row r="7" spans="1:14" ht="27.95" customHeight="1">
      <c r="A7" s="628"/>
      <c r="B7" s="631"/>
      <c r="C7" s="634"/>
      <c r="D7" s="503">
        <v>0</v>
      </c>
      <c r="E7" s="503">
        <v>1</v>
      </c>
      <c r="F7" s="504">
        <v>3001044201</v>
      </c>
      <c r="G7" s="504" t="s">
        <v>472</v>
      </c>
      <c r="H7" s="505">
        <v>3001044</v>
      </c>
      <c r="I7" s="504" t="s">
        <v>1944</v>
      </c>
      <c r="J7" s="624"/>
      <c r="K7" s="624"/>
      <c r="L7" s="626"/>
      <c r="M7" s="506" t="s">
        <v>696</v>
      </c>
      <c r="N7" s="624"/>
    </row>
    <row r="8" spans="1:14" ht="44.25" customHeight="1">
      <c r="A8" s="628"/>
      <c r="B8" s="631"/>
      <c r="C8" s="634"/>
      <c r="D8" s="507">
        <v>1</v>
      </c>
      <c r="E8" s="508">
        <v>0</v>
      </c>
      <c r="F8" s="504">
        <v>3002011401</v>
      </c>
      <c r="G8" s="504" t="s">
        <v>473</v>
      </c>
      <c r="H8" s="505">
        <v>3002011</v>
      </c>
      <c r="I8" s="504" t="s">
        <v>595</v>
      </c>
      <c r="J8" s="504" t="s">
        <v>342</v>
      </c>
      <c r="K8" s="504" t="s">
        <v>687</v>
      </c>
      <c r="L8" s="502" t="s">
        <v>145</v>
      </c>
      <c r="M8" s="502" t="s">
        <v>697</v>
      </c>
      <c r="N8" s="504" t="s">
        <v>748</v>
      </c>
    </row>
    <row r="9" spans="1:14" ht="27.95" customHeight="1">
      <c r="A9" s="628"/>
      <c r="B9" s="631"/>
      <c r="C9" s="634"/>
      <c r="D9" s="507">
        <v>0</v>
      </c>
      <c r="E9" s="508">
        <v>1</v>
      </c>
      <c r="F9" s="504">
        <v>3002074201</v>
      </c>
      <c r="G9" s="504" t="s">
        <v>474</v>
      </c>
      <c r="H9" s="505">
        <v>3002074</v>
      </c>
      <c r="I9" s="504" t="s">
        <v>596</v>
      </c>
      <c r="J9" s="624" t="s">
        <v>334</v>
      </c>
      <c r="K9" s="624" t="s">
        <v>596</v>
      </c>
      <c r="L9" s="626" t="s">
        <v>146</v>
      </c>
      <c r="M9" s="509" t="s">
        <v>698</v>
      </c>
      <c r="N9" s="624" t="s">
        <v>748</v>
      </c>
    </row>
    <row r="10" spans="1:14" ht="27.95" customHeight="1">
      <c r="A10" s="628"/>
      <c r="B10" s="631"/>
      <c r="C10" s="634"/>
      <c r="D10" s="507">
        <v>0</v>
      </c>
      <c r="E10" s="508">
        <v>1</v>
      </c>
      <c r="F10" s="504">
        <v>3002044201</v>
      </c>
      <c r="G10" s="504" t="s">
        <v>475</v>
      </c>
      <c r="H10" s="505">
        <v>3002044</v>
      </c>
      <c r="I10" s="504" t="s">
        <v>597</v>
      </c>
      <c r="J10" s="624"/>
      <c r="K10" s="624"/>
      <c r="L10" s="626"/>
      <c r="M10" s="509" t="s">
        <v>699</v>
      </c>
      <c r="N10" s="624"/>
    </row>
    <row r="11" spans="1:14" ht="27.95" customHeight="1">
      <c r="A11" s="628"/>
      <c r="B11" s="631"/>
      <c r="C11" s="634"/>
      <c r="D11" s="507">
        <v>0</v>
      </c>
      <c r="E11" s="508">
        <v>1</v>
      </c>
      <c r="F11" s="504">
        <v>3002084201</v>
      </c>
      <c r="G11" s="504" t="s">
        <v>476</v>
      </c>
      <c r="H11" s="505">
        <v>3002084</v>
      </c>
      <c r="I11" s="504" t="s">
        <v>598</v>
      </c>
      <c r="J11" s="624"/>
      <c r="K11" s="624"/>
      <c r="L11" s="626"/>
      <c r="M11" s="509" t="s">
        <v>700</v>
      </c>
      <c r="N11" s="624"/>
    </row>
    <row r="12" spans="1:14" ht="27.95" customHeight="1">
      <c r="A12" s="628"/>
      <c r="B12" s="631"/>
      <c r="C12" s="634"/>
      <c r="D12" s="498">
        <v>0</v>
      </c>
      <c r="E12" s="499">
        <v>1</v>
      </c>
      <c r="F12" s="500">
        <v>3003011203</v>
      </c>
      <c r="G12" s="500" t="s">
        <v>2921</v>
      </c>
      <c r="H12" s="501">
        <v>3003011</v>
      </c>
      <c r="I12" s="500" t="s">
        <v>760</v>
      </c>
      <c r="J12" s="624" t="s">
        <v>322</v>
      </c>
      <c r="K12" s="624" t="s">
        <v>688</v>
      </c>
      <c r="L12" s="626" t="s">
        <v>179</v>
      </c>
      <c r="M12" s="510" t="s">
        <v>763</v>
      </c>
      <c r="N12" s="624" t="s">
        <v>748</v>
      </c>
    </row>
    <row r="13" spans="1:14" ht="27.95" customHeight="1">
      <c r="A13" s="628"/>
      <c r="B13" s="631"/>
      <c r="C13" s="634"/>
      <c r="D13" s="507">
        <v>0</v>
      </c>
      <c r="E13" s="508">
        <v>1</v>
      </c>
      <c r="F13" s="504">
        <v>3003011201</v>
      </c>
      <c r="G13" s="504" t="s">
        <v>478</v>
      </c>
      <c r="H13" s="505">
        <v>3003011</v>
      </c>
      <c r="I13" s="504" t="s">
        <v>760</v>
      </c>
      <c r="J13" s="624"/>
      <c r="K13" s="624"/>
      <c r="L13" s="626"/>
      <c r="M13" s="509" t="s">
        <v>764</v>
      </c>
      <c r="N13" s="624"/>
    </row>
    <row r="14" spans="1:14" ht="27.95" customHeight="1">
      <c r="A14" s="628"/>
      <c r="B14" s="631"/>
      <c r="C14" s="634"/>
      <c r="D14" s="507">
        <v>0</v>
      </c>
      <c r="E14" s="508">
        <v>1</v>
      </c>
      <c r="F14" s="504">
        <v>3003011202</v>
      </c>
      <c r="G14" s="504" t="s">
        <v>479</v>
      </c>
      <c r="H14" s="505">
        <v>3003011</v>
      </c>
      <c r="I14" s="504" t="s">
        <v>760</v>
      </c>
      <c r="J14" s="624"/>
      <c r="K14" s="624"/>
      <c r="L14" s="626"/>
      <c r="M14" s="502" t="s">
        <v>765</v>
      </c>
      <c r="N14" s="624"/>
    </row>
    <row r="15" spans="1:14" ht="27.95" customHeight="1">
      <c r="A15" s="628"/>
      <c r="B15" s="631"/>
      <c r="C15" s="634"/>
      <c r="D15" s="507">
        <v>0</v>
      </c>
      <c r="E15" s="508">
        <v>1</v>
      </c>
      <c r="F15" s="504">
        <v>3003104201</v>
      </c>
      <c r="G15" s="504" t="s">
        <v>480</v>
      </c>
      <c r="H15" s="505">
        <v>3003104</v>
      </c>
      <c r="I15" s="504" t="s">
        <v>599</v>
      </c>
      <c r="J15" s="624"/>
      <c r="K15" s="624"/>
      <c r="L15" s="626"/>
      <c r="M15" s="509" t="s">
        <v>698</v>
      </c>
      <c r="N15" s="624"/>
    </row>
    <row r="16" spans="1:14" ht="27.95" customHeight="1">
      <c r="A16" s="628"/>
      <c r="B16" s="631"/>
      <c r="C16" s="634"/>
      <c r="D16" s="511">
        <v>0</v>
      </c>
      <c r="E16" s="511">
        <v>1</v>
      </c>
      <c r="F16" s="512">
        <v>3003042201</v>
      </c>
      <c r="G16" s="512" t="s">
        <v>481</v>
      </c>
      <c r="H16" s="513">
        <v>3003042</v>
      </c>
      <c r="I16" s="512" t="s">
        <v>2902</v>
      </c>
      <c r="J16" s="624"/>
      <c r="K16" s="624"/>
      <c r="L16" s="626"/>
      <c r="M16" s="502" t="s">
        <v>701</v>
      </c>
      <c r="N16" s="624"/>
    </row>
    <row r="17" spans="1:14" ht="27.95" customHeight="1">
      <c r="A17" s="628"/>
      <c r="B17" s="631"/>
      <c r="C17" s="634"/>
      <c r="D17" s="507">
        <v>0</v>
      </c>
      <c r="E17" s="508">
        <v>1</v>
      </c>
      <c r="F17" s="504">
        <v>3003094201</v>
      </c>
      <c r="G17" s="504" t="s">
        <v>482</v>
      </c>
      <c r="H17" s="505">
        <v>3003094</v>
      </c>
      <c r="I17" s="504" t="s">
        <v>600</v>
      </c>
      <c r="J17" s="624"/>
      <c r="K17" s="624"/>
      <c r="L17" s="626"/>
      <c r="M17" s="502" t="s">
        <v>702</v>
      </c>
      <c r="N17" s="624"/>
    </row>
    <row r="18" spans="1:14" ht="27.95" customHeight="1">
      <c r="A18" s="628"/>
      <c r="B18" s="631"/>
      <c r="C18" s="634"/>
      <c r="D18" s="507">
        <v>1</v>
      </c>
      <c r="E18" s="508">
        <v>0</v>
      </c>
      <c r="F18" s="504">
        <v>3004024401</v>
      </c>
      <c r="G18" s="504" t="s">
        <v>483</v>
      </c>
      <c r="H18" s="505">
        <v>3004024</v>
      </c>
      <c r="I18" s="504" t="s">
        <v>601</v>
      </c>
      <c r="J18" s="624" t="s">
        <v>323</v>
      </c>
      <c r="K18" s="624" t="s">
        <v>601</v>
      </c>
      <c r="L18" s="626" t="s">
        <v>180</v>
      </c>
      <c r="M18" s="502" t="s">
        <v>703</v>
      </c>
      <c r="N18" s="624" t="s">
        <v>748</v>
      </c>
    </row>
    <row r="19" spans="1:14" ht="27.95" customHeight="1">
      <c r="A19" s="628"/>
      <c r="B19" s="631"/>
      <c r="C19" s="634"/>
      <c r="D19" s="507">
        <v>0</v>
      </c>
      <c r="E19" s="508">
        <v>1</v>
      </c>
      <c r="F19" s="504">
        <v>3004034201</v>
      </c>
      <c r="G19" s="504" t="s">
        <v>484</v>
      </c>
      <c r="H19" s="505">
        <v>3004034</v>
      </c>
      <c r="I19" s="504" t="s">
        <v>602</v>
      </c>
      <c r="J19" s="624"/>
      <c r="K19" s="624"/>
      <c r="L19" s="626"/>
      <c r="M19" s="502" t="s">
        <v>704</v>
      </c>
      <c r="N19" s="624"/>
    </row>
    <row r="20" spans="1:14" ht="27.95" customHeight="1">
      <c r="A20" s="628"/>
      <c r="B20" s="631"/>
      <c r="C20" s="634"/>
      <c r="D20" s="507">
        <v>0</v>
      </c>
      <c r="E20" s="508">
        <v>1</v>
      </c>
      <c r="F20" s="504">
        <v>3004014201</v>
      </c>
      <c r="G20" s="504" t="s">
        <v>485</v>
      </c>
      <c r="H20" s="505">
        <v>3004014</v>
      </c>
      <c r="I20" s="504" t="s">
        <v>603</v>
      </c>
      <c r="J20" s="624"/>
      <c r="K20" s="624"/>
      <c r="L20" s="626"/>
      <c r="M20" s="502" t="s">
        <v>705</v>
      </c>
      <c r="N20" s="624"/>
    </row>
    <row r="21" spans="1:14" ht="27.95" customHeight="1">
      <c r="A21" s="628"/>
      <c r="B21" s="631"/>
      <c r="C21" s="634"/>
      <c r="D21" s="507">
        <v>1</v>
      </c>
      <c r="E21" s="508">
        <v>0</v>
      </c>
      <c r="F21" s="504">
        <v>3005024401</v>
      </c>
      <c r="G21" s="504" t="s">
        <v>486</v>
      </c>
      <c r="H21" s="505">
        <v>3005024</v>
      </c>
      <c r="I21" s="504" t="s">
        <v>689</v>
      </c>
      <c r="J21" s="624" t="s">
        <v>324</v>
      </c>
      <c r="K21" s="624" t="s">
        <v>689</v>
      </c>
      <c r="L21" s="626" t="s">
        <v>147</v>
      </c>
      <c r="M21" s="502" t="s">
        <v>469</v>
      </c>
      <c r="N21" s="624" t="s">
        <v>748</v>
      </c>
    </row>
    <row r="22" spans="1:14" ht="27.95" customHeight="1">
      <c r="A22" s="628"/>
      <c r="B22" s="631"/>
      <c r="C22" s="634"/>
      <c r="D22" s="507">
        <v>0</v>
      </c>
      <c r="E22" s="508">
        <v>1</v>
      </c>
      <c r="F22" s="504">
        <v>3005054201</v>
      </c>
      <c r="G22" s="504" t="s">
        <v>487</v>
      </c>
      <c r="H22" s="505">
        <v>3005054</v>
      </c>
      <c r="I22" s="504" t="s">
        <v>1842</v>
      </c>
      <c r="J22" s="624"/>
      <c r="K22" s="624"/>
      <c r="L22" s="626"/>
      <c r="M22" s="502" t="s">
        <v>706</v>
      </c>
      <c r="N22" s="624"/>
    </row>
    <row r="23" spans="1:14" ht="27.95" customHeight="1">
      <c r="A23" s="628"/>
      <c r="B23" s="631"/>
      <c r="C23" s="634"/>
      <c r="D23" s="498">
        <v>0</v>
      </c>
      <c r="E23" s="499">
        <v>1</v>
      </c>
      <c r="F23" s="500">
        <v>3006024202</v>
      </c>
      <c r="G23" s="500" t="s">
        <v>2922</v>
      </c>
      <c r="H23" s="501">
        <v>3006024</v>
      </c>
      <c r="I23" s="500" t="s">
        <v>604</v>
      </c>
      <c r="J23" s="624" t="s">
        <v>675</v>
      </c>
      <c r="K23" s="624" t="s">
        <v>604</v>
      </c>
      <c r="L23" s="626" t="s">
        <v>181</v>
      </c>
      <c r="M23" s="502" t="s">
        <v>707</v>
      </c>
      <c r="N23" s="624" t="s">
        <v>749</v>
      </c>
    </row>
    <row r="24" spans="1:14" ht="27.95" customHeight="1">
      <c r="A24" s="628"/>
      <c r="B24" s="631"/>
      <c r="C24" s="634"/>
      <c r="D24" s="507">
        <v>0</v>
      </c>
      <c r="E24" s="508">
        <v>1</v>
      </c>
      <c r="F24" s="504">
        <v>3006024201</v>
      </c>
      <c r="G24" s="504" t="s">
        <v>489</v>
      </c>
      <c r="H24" s="505">
        <v>3006024</v>
      </c>
      <c r="I24" s="504" t="s">
        <v>604</v>
      </c>
      <c r="J24" s="624"/>
      <c r="K24" s="624"/>
      <c r="L24" s="626"/>
      <c r="M24" s="502" t="s">
        <v>708</v>
      </c>
      <c r="N24" s="624"/>
    </row>
    <row r="25" spans="1:14" ht="27.95" customHeight="1">
      <c r="A25" s="628"/>
      <c r="B25" s="631"/>
      <c r="C25" s="634"/>
      <c r="D25" s="507">
        <v>1</v>
      </c>
      <c r="E25" s="508">
        <v>0</v>
      </c>
      <c r="F25" s="504">
        <v>3061011401</v>
      </c>
      <c r="G25" s="504" t="s">
        <v>490</v>
      </c>
      <c r="H25" s="505">
        <v>3061011</v>
      </c>
      <c r="I25" s="504" t="s">
        <v>605</v>
      </c>
      <c r="J25" s="624" t="s">
        <v>182</v>
      </c>
      <c r="K25" s="624" t="s">
        <v>605</v>
      </c>
      <c r="L25" s="625" t="s">
        <v>183</v>
      </c>
      <c r="M25" s="502" t="s">
        <v>709</v>
      </c>
      <c r="N25" s="624" t="s">
        <v>748</v>
      </c>
    </row>
    <row r="26" spans="1:14" ht="27.95" customHeight="1">
      <c r="A26" s="628"/>
      <c r="B26" s="631"/>
      <c r="C26" s="634"/>
      <c r="D26" s="507">
        <v>0</v>
      </c>
      <c r="E26" s="508">
        <v>1</v>
      </c>
      <c r="F26" s="504">
        <v>3061011203</v>
      </c>
      <c r="G26" s="504" t="s">
        <v>491</v>
      </c>
      <c r="H26" s="505">
        <v>3061011</v>
      </c>
      <c r="I26" s="504" t="s">
        <v>605</v>
      </c>
      <c r="J26" s="624"/>
      <c r="K26" s="624"/>
      <c r="L26" s="625"/>
      <c r="M26" s="502" t="s">
        <v>711</v>
      </c>
      <c r="N26" s="624"/>
    </row>
    <row r="27" spans="1:14" ht="27.95" customHeight="1">
      <c r="A27" s="628"/>
      <c r="B27" s="631"/>
      <c r="C27" s="634"/>
      <c r="D27" s="507">
        <v>0</v>
      </c>
      <c r="E27" s="508">
        <v>1</v>
      </c>
      <c r="F27" s="504">
        <v>3061011201</v>
      </c>
      <c r="G27" s="504" t="s">
        <v>492</v>
      </c>
      <c r="H27" s="505">
        <v>3061011</v>
      </c>
      <c r="I27" s="504" t="s">
        <v>606</v>
      </c>
      <c r="J27" s="624"/>
      <c r="K27" s="624"/>
      <c r="L27" s="625"/>
      <c r="M27" s="502" t="s">
        <v>710</v>
      </c>
      <c r="N27" s="624"/>
    </row>
    <row r="28" spans="1:14" ht="27.95" customHeight="1">
      <c r="A28" s="628"/>
      <c r="B28" s="631"/>
      <c r="C28" s="634"/>
      <c r="D28" s="507">
        <v>0</v>
      </c>
      <c r="E28" s="508">
        <v>1</v>
      </c>
      <c r="F28" s="504">
        <v>3061011202</v>
      </c>
      <c r="G28" s="504" t="s">
        <v>493</v>
      </c>
      <c r="H28" s="505">
        <v>3061011</v>
      </c>
      <c r="I28" s="504" t="s">
        <v>605</v>
      </c>
      <c r="J28" s="624"/>
      <c r="K28" s="624"/>
      <c r="L28" s="625"/>
      <c r="M28" s="502" t="s">
        <v>712</v>
      </c>
      <c r="N28" s="624"/>
    </row>
    <row r="29" spans="1:14" ht="27.95" customHeight="1">
      <c r="A29" s="628"/>
      <c r="B29" s="631"/>
      <c r="C29" s="634"/>
      <c r="D29" s="507">
        <v>0</v>
      </c>
      <c r="E29" s="508">
        <v>1</v>
      </c>
      <c r="F29" s="504">
        <v>3007022201</v>
      </c>
      <c r="G29" s="504" t="s">
        <v>494</v>
      </c>
      <c r="H29" s="505">
        <v>3007022</v>
      </c>
      <c r="I29" s="504" t="s">
        <v>607</v>
      </c>
      <c r="J29" s="624"/>
      <c r="K29" s="624"/>
      <c r="L29" s="625"/>
      <c r="M29" s="502" t="s">
        <v>713</v>
      </c>
      <c r="N29" s="624"/>
    </row>
    <row r="30" spans="1:14" ht="27.95" customHeight="1">
      <c r="A30" s="628"/>
      <c r="B30" s="631"/>
      <c r="C30" s="634"/>
      <c r="D30" s="507">
        <v>0</v>
      </c>
      <c r="E30" s="508">
        <v>1</v>
      </c>
      <c r="F30" s="504">
        <v>3007062201</v>
      </c>
      <c r="G30" s="504" t="s">
        <v>495</v>
      </c>
      <c r="H30" s="505">
        <v>3007062</v>
      </c>
      <c r="I30" s="504" t="s">
        <v>608</v>
      </c>
      <c r="J30" s="624"/>
      <c r="K30" s="624"/>
      <c r="L30" s="625"/>
      <c r="M30" s="502" t="s">
        <v>714</v>
      </c>
      <c r="N30" s="624"/>
    </row>
    <row r="31" spans="1:14" ht="27.95" customHeight="1">
      <c r="A31" s="628"/>
      <c r="B31" s="631"/>
      <c r="C31" s="634"/>
      <c r="D31" s="507">
        <v>0</v>
      </c>
      <c r="E31" s="508">
        <v>1</v>
      </c>
      <c r="F31" s="504">
        <v>3007094201</v>
      </c>
      <c r="G31" s="504" t="s">
        <v>496</v>
      </c>
      <c r="H31" s="505">
        <v>3007094</v>
      </c>
      <c r="I31" s="504" t="s">
        <v>758</v>
      </c>
      <c r="J31" s="624"/>
      <c r="K31" s="624"/>
      <c r="L31" s="625"/>
      <c r="M31" s="502" t="s">
        <v>470</v>
      </c>
      <c r="N31" s="624"/>
    </row>
    <row r="32" spans="1:14" ht="27.95" customHeight="1">
      <c r="A32" s="628"/>
      <c r="B32" s="631"/>
      <c r="C32" s="634"/>
      <c r="D32" s="507">
        <v>1</v>
      </c>
      <c r="E32" s="508">
        <v>0</v>
      </c>
      <c r="F32" s="504">
        <v>3008034401</v>
      </c>
      <c r="G32" s="504" t="s">
        <v>497</v>
      </c>
      <c r="H32" s="505">
        <v>3008034</v>
      </c>
      <c r="I32" s="504" t="s">
        <v>609</v>
      </c>
      <c r="J32" s="624" t="s">
        <v>325</v>
      </c>
      <c r="K32" s="624" t="s">
        <v>690</v>
      </c>
      <c r="L32" s="625" t="s">
        <v>184</v>
      </c>
      <c r="M32" s="502" t="s">
        <v>715</v>
      </c>
      <c r="N32" s="624" t="s">
        <v>748</v>
      </c>
    </row>
    <row r="33" spans="1:14" ht="35.25" customHeight="1">
      <c r="A33" s="628"/>
      <c r="B33" s="631"/>
      <c r="C33" s="634"/>
      <c r="D33" s="507">
        <v>0</v>
      </c>
      <c r="E33" s="508">
        <v>1</v>
      </c>
      <c r="F33" s="504">
        <v>3008034201</v>
      </c>
      <c r="G33" s="504" t="s">
        <v>498</v>
      </c>
      <c r="H33" s="505">
        <v>3008034</v>
      </c>
      <c r="I33" s="504" t="s">
        <v>609</v>
      </c>
      <c r="J33" s="624"/>
      <c r="K33" s="624"/>
      <c r="L33" s="625"/>
      <c r="M33" s="502" t="s">
        <v>716</v>
      </c>
      <c r="N33" s="624"/>
    </row>
    <row r="34" spans="1:14" ht="31.5" customHeight="1">
      <c r="A34" s="628"/>
      <c r="B34" s="631"/>
      <c r="C34" s="634"/>
      <c r="D34" s="498">
        <v>0</v>
      </c>
      <c r="E34" s="499">
        <v>1</v>
      </c>
      <c r="F34" s="500">
        <v>3009011202</v>
      </c>
      <c r="G34" s="500" t="s">
        <v>2923</v>
      </c>
      <c r="H34" s="501">
        <v>3009011</v>
      </c>
      <c r="I34" s="500" t="s">
        <v>610</v>
      </c>
      <c r="J34" s="624" t="s">
        <v>676</v>
      </c>
      <c r="K34" s="624" t="s">
        <v>610</v>
      </c>
      <c r="L34" s="625" t="s">
        <v>185</v>
      </c>
      <c r="M34" s="502" t="s">
        <v>717</v>
      </c>
      <c r="N34" s="624" t="s">
        <v>748</v>
      </c>
    </row>
    <row r="35" spans="1:14" ht="27.95" customHeight="1">
      <c r="A35" s="628"/>
      <c r="B35" s="631"/>
      <c r="C35" s="634"/>
      <c r="D35" s="507">
        <v>0</v>
      </c>
      <c r="E35" s="508">
        <v>1</v>
      </c>
      <c r="F35" s="504">
        <v>3009011201</v>
      </c>
      <c r="G35" s="504" t="s">
        <v>500</v>
      </c>
      <c r="H35" s="505">
        <v>3009011</v>
      </c>
      <c r="I35" s="504" t="s">
        <v>610</v>
      </c>
      <c r="J35" s="624"/>
      <c r="K35" s="624"/>
      <c r="L35" s="625"/>
      <c r="M35" s="502" t="s">
        <v>718</v>
      </c>
      <c r="N35" s="624"/>
    </row>
    <row r="36" spans="1:14" ht="27.95" customHeight="1">
      <c r="A36" s="628"/>
      <c r="B36" s="631"/>
      <c r="C36" s="634"/>
      <c r="D36" s="507">
        <v>0</v>
      </c>
      <c r="E36" s="508">
        <v>1</v>
      </c>
      <c r="F36" s="504">
        <v>3009064201</v>
      </c>
      <c r="G36" s="504" t="s">
        <v>501</v>
      </c>
      <c r="H36" s="505">
        <v>3009064</v>
      </c>
      <c r="I36" s="504" t="s">
        <v>1945</v>
      </c>
      <c r="J36" s="624"/>
      <c r="K36" s="624"/>
      <c r="L36" s="625"/>
      <c r="M36" s="502" t="s">
        <v>698</v>
      </c>
      <c r="N36" s="624"/>
    </row>
    <row r="37" spans="1:14" ht="27.95" customHeight="1">
      <c r="A37" s="628"/>
      <c r="B37" s="631"/>
      <c r="C37" s="634"/>
      <c r="D37" s="507">
        <v>1</v>
      </c>
      <c r="E37" s="508">
        <v>0</v>
      </c>
      <c r="F37" s="504">
        <v>3062011401</v>
      </c>
      <c r="G37" s="504" t="s">
        <v>502</v>
      </c>
      <c r="H37" s="505">
        <v>3062011</v>
      </c>
      <c r="I37" s="504" t="s">
        <v>611</v>
      </c>
      <c r="J37" s="633" t="s">
        <v>186</v>
      </c>
      <c r="K37" s="633" t="s">
        <v>611</v>
      </c>
      <c r="L37" s="627" t="s">
        <v>187</v>
      </c>
      <c r="M37" s="502" t="s">
        <v>719</v>
      </c>
      <c r="N37" s="633" t="s">
        <v>750</v>
      </c>
    </row>
    <row r="38" spans="1:14" ht="27.95" customHeight="1">
      <c r="A38" s="628"/>
      <c r="B38" s="631"/>
      <c r="C38" s="634"/>
      <c r="D38" s="507">
        <v>0</v>
      </c>
      <c r="E38" s="508">
        <v>1</v>
      </c>
      <c r="F38" s="504">
        <v>3010124201</v>
      </c>
      <c r="G38" s="504" t="s">
        <v>503</v>
      </c>
      <c r="H38" s="505">
        <v>3010124</v>
      </c>
      <c r="I38" s="504" t="s">
        <v>612</v>
      </c>
      <c r="J38" s="634"/>
      <c r="K38" s="634"/>
      <c r="L38" s="628"/>
      <c r="M38" s="502" t="s">
        <v>720</v>
      </c>
      <c r="N38" s="634"/>
    </row>
    <row r="39" spans="1:14" ht="27.95" customHeight="1">
      <c r="A39" s="628"/>
      <c r="B39" s="631"/>
      <c r="C39" s="634"/>
      <c r="D39" s="507">
        <v>0</v>
      </c>
      <c r="E39" s="508">
        <v>1</v>
      </c>
      <c r="F39" s="504">
        <v>3062011201</v>
      </c>
      <c r="G39" s="504" t="s">
        <v>504</v>
      </c>
      <c r="H39" s="505">
        <v>3062011</v>
      </c>
      <c r="I39" s="504" t="s">
        <v>611</v>
      </c>
      <c r="J39" s="634"/>
      <c r="K39" s="634"/>
      <c r="L39" s="628"/>
      <c r="M39" s="514"/>
      <c r="N39" s="634"/>
    </row>
    <row r="40" spans="1:14" ht="27.95" customHeight="1">
      <c r="A40" s="628"/>
      <c r="B40" s="631"/>
      <c r="C40" s="634"/>
      <c r="D40" s="507">
        <v>0</v>
      </c>
      <c r="E40" s="508">
        <v>1</v>
      </c>
      <c r="F40" s="504">
        <v>3062011202</v>
      </c>
      <c r="G40" s="504" t="s">
        <v>505</v>
      </c>
      <c r="H40" s="505">
        <v>3062011</v>
      </c>
      <c r="I40" s="504" t="s">
        <v>611</v>
      </c>
      <c r="J40" s="634"/>
      <c r="K40" s="634"/>
      <c r="L40" s="628"/>
      <c r="M40" s="502" t="s">
        <v>721</v>
      </c>
      <c r="N40" s="634"/>
    </row>
    <row r="41" spans="1:14" ht="46.5" customHeight="1">
      <c r="A41" s="628"/>
      <c r="B41" s="631"/>
      <c r="C41" s="634"/>
      <c r="D41" s="507">
        <v>0</v>
      </c>
      <c r="E41" s="508">
        <v>1</v>
      </c>
      <c r="F41" s="504">
        <v>3062011203</v>
      </c>
      <c r="G41" s="504" t="s">
        <v>506</v>
      </c>
      <c r="H41" s="505">
        <v>3062011</v>
      </c>
      <c r="I41" s="504" t="s">
        <v>611</v>
      </c>
      <c r="J41" s="634"/>
      <c r="K41" s="634"/>
      <c r="L41" s="628"/>
      <c r="M41" s="502" t="s">
        <v>722</v>
      </c>
      <c r="N41" s="634"/>
    </row>
    <row r="42" spans="1:14" ht="27.95" customHeight="1">
      <c r="A42" s="628"/>
      <c r="B42" s="631"/>
      <c r="C42" s="634"/>
      <c r="D42" s="507">
        <v>0</v>
      </c>
      <c r="E42" s="508">
        <v>1</v>
      </c>
      <c r="F42" s="504">
        <v>3010074201</v>
      </c>
      <c r="G42" s="504" t="s">
        <v>507</v>
      </c>
      <c r="H42" s="505">
        <v>3010074</v>
      </c>
      <c r="I42" s="504" t="s">
        <v>613</v>
      </c>
      <c r="J42" s="634"/>
      <c r="K42" s="634"/>
      <c r="L42" s="628"/>
      <c r="M42" s="502" t="s">
        <v>723</v>
      </c>
      <c r="N42" s="634"/>
    </row>
    <row r="43" spans="1:14" ht="45" customHeight="1">
      <c r="A43" s="628"/>
      <c r="B43" s="631"/>
      <c r="C43" s="634"/>
      <c r="D43" s="507">
        <v>0</v>
      </c>
      <c r="E43" s="508">
        <v>1</v>
      </c>
      <c r="F43" s="504">
        <v>3062011205</v>
      </c>
      <c r="G43" s="504" t="s">
        <v>508</v>
      </c>
      <c r="H43" s="505">
        <v>3062011</v>
      </c>
      <c r="I43" s="504" t="s">
        <v>611</v>
      </c>
      <c r="J43" s="634"/>
      <c r="K43" s="634"/>
      <c r="L43" s="628"/>
      <c r="M43" s="502" t="s">
        <v>1197</v>
      </c>
      <c r="N43" s="634"/>
    </row>
    <row r="44" spans="1:14" ht="27.95" customHeight="1">
      <c r="A44" s="628"/>
      <c r="B44" s="631"/>
      <c r="C44" s="634"/>
      <c r="D44" s="507">
        <v>0</v>
      </c>
      <c r="E44" s="508">
        <v>1</v>
      </c>
      <c r="F44" s="515">
        <v>3010045201</v>
      </c>
      <c r="G44" s="504" t="s">
        <v>761</v>
      </c>
      <c r="H44" s="515">
        <v>3010045</v>
      </c>
      <c r="I44" s="504" t="s">
        <v>755</v>
      </c>
      <c r="J44" s="634"/>
      <c r="K44" s="634"/>
      <c r="L44" s="628"/>
      <c r="M44" s="502" t="s">
        <v>716</v>
      </c>
      <c r="N44" s="634"/>
    </row>
    <row r="45" spans="1:14" ht="27.95" customHeight="1">
      <c r="A45" s="628"/>
      <c r="B45" s="631"/>
      <c r="C45" s="634"/>
      <c r="D45" s="507">
        <v>0</v>
      </c>
      <c r="E45" s="508">
        <v>1</v>
      </c>
      <c r="F45" s="504">
        <v>3010104201</v>
      </c>
      <c r="G45" s="504" t="s">
        <v>1950</v>
      </c>
      <c r="H45" s="504">
        <v>3010104</v>
      </c>
      <c r="I45" s="504" t="s">
        <v>1958</v>
      </c>
      <c r="J45" s="635"/>
      <c r="K45" s="635"/>
      <c r="L45" s="629"/>
      <c r="M45" s="502" t="s">
        <v>715</v>
      </c>
      <c r="N45" s="635"/>
    </row>
    <row r="46" spans="1:14" ht="27.95" customHeight="1">
      <c r="A46" s="628"/>
      <c r="B46" s="631"/>
      <c r="C46" s="634"/>
      <c r="D46" s="507">
        <v>1</v>
      </c>
      <c r="E46" s="508">
        <v>0</v>
      </c>
      <c r="F46" s="504">
        <v>3011011401</v>
      </c>
      <c r="G46" s="504" t="s">
        <v>509</v>
      </c>
      <c r="H46" s="505">
        <v>3011011</v>
      </c>
      <c r="I46" s="504" t="s">
        <v>614</v>
      </c>
      <c r="J46" s="624" t="s">
        <v>333</v>
      </c>
      <c r="K46" s="624" t="s">
        <v>614</v>
      </c>
      <c r="L46" s="626" t="s">
        <v>188</v>
      </c>
      <c r="M46" s="502" t="s">
        <v>173</v>
      </c>
      <c r="N46" s="624" t="s">
        <v>748</v>
      </c>
    </row>
    <row r="47" spans="1:14" ht="27.95" customHeight="1">
      <c r="A47" s="628"/>
      <c r="B47" s="631"/>
      <c r="C47" s="634"/>
      <c r="D47" s="507">
        <v>0</v>
      </c>
      <c r="E47" s="508">
        <v>1</v>
      </c>
      <c r="F47" s="504">
        <v>3011011201</v>
      </c>
      <c r="G47" s="504" t="s">
        <v>510</v>
      </c>
      <c r="H47" s="505">
        <v>3011011</v>
      </c>
      <c r="I47" s="504" t="s">
        <v>614</v>
      </c>
      <c r="J47" s="624"/>
      <c r="K47" s="624"/>
      <c r="L47" s="626"/>
      <c r="M47" s="502" t="s">
        <v>720</v>
      </c>
      <c r="N47" s="624"/>
    </row>
    <row r="48" spans="1:14" ht="27.95" customHeight="1">
      <c r="A48" s="628"/>
      <c r="B48" s="631"/>
      <c r="C48" s="634"/>
      <c r="D48" s="507">
        <v>0</v>
      </c>
      <c r="E48" s="508">
        <v>1</v>
      </c>
      <c r="F48" s="504">
        <v>3011044201</v>
      </c>
      <c r="G48" s="504" t="s">
        <v>511</v>
      </c>
      <c r="H48" s="505">
        <v>3011044</v>
      </c>
      <c r="I48" s="504" t="s">
        <v>759</v>
      </c>
      <c r="J48" s="624"/>
      <c r="K48" s="624"/>
      <c r="L48" s="626"/>
      <c r="M48" s="502" t="s">
        <v>713</v>
      </c>
      <c r="N48" s="624"/>
    </row>
    <row r="49" spans="1:14" ht="27.95" customHeight="1">
      <c r="A49" s="628"/>
      <c r="B49" s="631"/>
      <c r="C49" s="634"/>
      <c r="D49" s="498">
        <v>0</v>
      </c>
      <c r="E49" s="499">
        <v>1</v>
      </c>
      <c r="F49" s="500">
        <v>3012044201</v>
      </c>
      <c r="G49" s="500" t="s">
        <v>2924</v>
      </c>
      <c r="H49" s="501">
        <v>3012044</v>
      </c>
      <c r="I49" s="500" t="s">
        <v>615</v>
      </c>
      <c r="J49" s="624" t="s">
        <v>677</v>
      </c>
      <c r="K49" s="624" t="s">
        <v>691</v>
      </c>
      <c r="L49" s="625" t="s">
        <v>189</v>
      </c>
      <c r="M49" s="502" t="s">
        <v>725</v>
      </c>
      <c r="N49" s="624" t="s">
        <v>748</v>
      </c>
    </row>
    <row r="50" spans="1:14" ht="27.95" customHeight="1">
      <c r="A50" s="628"/>
      <c r="B50" s="631"/>
      <c r="C50" s="634"/>
      <c r="D50" s="507">
        <v>0</v>
      </c>
      <c r="E50" s="508">
        <v>1</v>
      </c>
      <c r="F50" s="504">
        <v>3012034201</v>
      </c>
      <c r="G50" s="504" t="s">
        <v>513</v>
      </c>
      <c r="H50" s="505">
        <v>3012034</v>
      </c>
      <c r="I50" s="504" t="s">
        <v>616</v>
      </c>
      <c r="J50" s="624"/>
      <c r="K50" s="624"/>
      <c r="L50" s="625"/>
      <c r="M50" s="502" t="s">
        <v>470</v>
      </c>
      <c r="N50" s="624"/>
    </row>
    <row r="51" spans="1:14" ht="27.95" customHeight="1">
      <c r="A51" s="628"/>
      <c r="B51" s="631"/>
      <c r="C51" s="634"/>
      <c r="D51" s="507">
        <v>0</v>
      </c>
      <c r="E51" s="508">
        <v>1</v>
      </c>
      <c r="F51" s="504">
        <v>3012024201</v>
      </c>
      <c r="G51" s="504" t="s">
        <v>514</v>
      </c>
      <c r="H51" s="505">
        <v>3012024</v>
      </c>
      <c r="I51" s="504" t="s">
        <v>617</v>
      </c>
      <c r="J51" s="624"/>
      <c r="K51" s="624"/>
      <c r="L51" s="625"/>
      <c r="M51" s="502" t="s">
        <v>726</v>
      </c>
      <c r="N51" s="624"/>
    </row>
    <row r="52" spans="1:14" ht="27.95" customHeight="1">
      <c r="A52" s="628"/>
      <c r="B52" s="631"/>
      <c r="C52" s="634"/>
      <c r="D52" s="507">
        <v>1</v>
      </c>
      <c r="E52" s="508">
        <v>0</v>
      </c>
      <c r="F52" s="504">
        <v>3063011401</v>
      </c>
      <c r="G52" s="504" t="s">
        <v>515</v>
      </c>
      <c r="H52" s="504">
        <v>3063011</v>
      </c>
      <c r="I52" s="504" t="s">
        <v>618</v>
      </c>
      <c r="J52" s="624" t="s">
        <v>1962</v>
      </c>
      <c r="K52" s="624" t="s">
        <v>618</v>
      </c>
      <c r="L52" s="625" t="s">
        <v>191</v>
      </c>
      <c r="M52" s="502" t="s">
        <v>2919</v>
      </c>
      <c r="N52" s="624" t="s">
        <v>748</v>
      </c>
    </row>
    <row r="53" spans="1:14" ht="27.95" customHeight="1">
      <c r="A53" s="628"/>
      <c r="B53" s="631"/>
      <c r="C53" s="634"/>
      <c r="D53" s="507">
        <v>0</v>
      </c>
      <c r="E53" s="508">
        <v>1</v>
      </c>
      <c r="F53" s="516">
        <v>3063011201</v>
      </c>
      <c r="G53" s="504" t="s">
        <v>516</v>
      </c>
      <c r="H53" s="517">
        <v>3063011</v>
      </c>
      <c r="I53" s="504" t="s">
        <v>618</v>
      </c>
      <c r="J53" s="624"/>
      <c r="K53" s="624"/>
      <c r="L53" s="625"/>
      <c r="M53" s="502" t="s">
        <v>727</v>
      </c>
      <c r="N53" s="624"/>
    </row>
    <row r="54" spans="1:14" ht="27.95" customHeight="1">
      <c r="A54" s="628"/>
      <c r="B54" s="631"/>
      <c r="C54" s="634"/>
      <c r="D54" s="507">
        <v>0</v>
      </c>
      <c r="E54" s="508">
        <v>1</v>
      </c>
      <c r="F54" s="516">
        <v>3013072201</v>
      </c>
      <c r="G54" s="504" t="s">
        <v>517</v>
      </c>
      <c r="H54" s="517">
        <v>3013072</v>
      </c>
      <c r="I54" s="504" t="s">
        <v>619</v>
      </c>
      <c r="J54" s="624"/>
      <c r="K54" s="624"/>
      <c r="L54" s="625"/>
      <c r="M54" s="502" t="s">
        <v>728</v>
      </c>
      <c r="N54" s="624"/>
    </row>
    <row r="55" spans="1:14" ht="27.95" customHeight="1">
      <c r="A55" s="628"/>
      <c r="B55" s="631"/>
      <c r="C55" s="634"/>
      <c r="D55" s="507">
        <v>0</v>
      </c>
      <c r="E55" s="508">
        <v>1</v>
      </c>
      <c r="F55" s="516">
        <v>3013035201</v>
      </c>
      <c r="G55" s="504" t="s">
        <v>518</v>
      </c>
      <c r="H55" s="517">
        <v>3013035</v>
      </c>
      <c r="I55" s="504" t="s">
        <v>620</v>
      </c>
      <c r="J55" s="624"/>
      <c r="K55" s="624"/>
      <c r="L55" s="625"/>
      <c r="M55" s="502" t="s">
        <v>162</v>
      </c>
      <c r="N55" s="624"/>
    </row>
    <row r="56" spans="1:14" ht="27.95" customHeight="1">
      <c r="A56" s="628"/>
      <c r="B56" s="631"/>
      <c r="C56" s="634"/>
      <c r="D56" s="507">
        <v>1</v>
      </c>
      <c r="E56" s="508">
        <v>0</v>
      </c>
      <c r="F56" s="504">
        <v>3014034401</v>
      </c>
      <c r="G56" s="504" t="s">
        <v>519</v>
      </c>
      <c r="H56" s="505">
        <v>3014034</v>
      </c>
      <c r="I56" s="504" t="s">
        <v>621</v>
      </c>
      <c r="J56" s="624" t="s">
        <v>326</v>
      </c>
      <c r="K56" s="624" t="s">
        <v>621</v>
      </c>
      <c r="L56" s="626" t="s">
        <v>148</v>
      </c>
      <c r="M56" s="502" t="s">
        <v>174</v>
      </c>
      <c r="N56" s="624" t="s">
        <v>748</v>
      </c>
    </row>
    <row r="57" spans="1:14" ht="27.95" customHeight="1">
      <c r="A57" s="628"/>
      <c r="B57" s="631"/>
      <c r="C57" s="634"/>
      <c r="D57" s="507">
        <v>0</v>
      </c>
      <c r="E57" s="508">
        <v>1</v>
      </c>
      <c r="F57" s="504">
        <v>3014044201</v>
      </c>
      <c r="G57" s="504" t="s">
        <v>520</v>
      </c>
      <c r="H57" s="505">
        <v>3014044</v>
      </c>
      <c r="I57" s="504" t="s">
        <v>622</v>
      </c>
      <c r="J57" s="624"/>
      <c r="K57" s="624"/>
      <c r="L57" s="626"/>
      <c r="M57" s="502" t="s">
        <v>167</v>
      </c>
      <c r="N57" s="624"/>
    </row>
    <row r="58" spans="1:14" ht="27.95" customHeight="1">
      <c r="A58" s="628"/>
      <c r="B58" s="631"/>
      <c r="C58" s="634"/>
      <c r="D58" s="507">
        <v>1</v>
      </c>
      <c r="E58" s="508">
        <v>0</v>
      </c>
      <c r="F58" s="504">
        <v>3015044401</v>
      </c>
      <c r="G58" s="504" t="s">
        <v>521</v>
      </c>
      <c r="H58" s="505">
        <v>3015044</v>
      </c>
      <c r="I58" s="504" t="s">
        <v>623</v>
      </c>
      <c r="J58" s="624" t="s">
        <v>678</v>
      </c>
      <c r="K58" s="624" t="s">
        <v>692</v>
      </c>
      <c r="L58" s="626" t="s">
        <v>149</v>
      </c>
      <c r="M58" s="502" t="s">
        <v>696</v>
      </c>
      <c r="N58" s="624" t="s">
        <v>748</v>
      </c>
    </row>
    <row r="59" spans="1:14" ht="27.95" customHeight="1">
      <c r="A59" s="628"/>
      <c r="B59" s="631"/>
      <c r="C59" s="634"/>
      <c r="D59" s="507">
        <v>0</v>
      </c>
      <c r="E59" s="508">
        <v>1</v>
      </c>
      <c r="F59" s="504">
        <v>3015054201</v>
      </c>
      <c r="G59" s="504" t="s">
        <v>522</v>
      </c>
      <c r="H59" s="505">
        <v>3015054</v>
      </c>
      <c r="I59" s="504" t="s">
        <v>624</v>
      </c>
      <c r="J59" s="624"/>
      <c r="K59" s="624"/>
      <c r="L59" s="626"/>
      <c r="M59" s="502" t="s">
        <v>729</v>
      </c>
      <c r="N59" s="624"/>
    </row>
    <row r="60" spans="1:14" ht="27.95" customHeight="1">
      <c r="A60" s="628"/>
      <c r="B60" s="631"/>
      <c r="C60" s="634"/>
      <c r="D60" s="503">
        <v>0</v>
      </c>
      <c r="E60" s="503">
        <v>1</v>
      </c>
      <c r="F60" s="518">
        <v>3015064201</v>
      </c>
      <c r="G60" s="518" t="s">
        <v>523</v>
      </c>
      <c r="H60" s="505">
        <v>3015064</v>
      </c>
      <c r="I60" s="504" t="s">
        <v>757</v>
      </c>
      <c r="J60" s="624"/>
      <c r="K60" s="624"/>
      <c r="L60" s="626"/>
      <c r="M60" s="502" t="s">
        <v>167</v>
      </c>
      <c r="N60" s="624"/>
    </row>
    <row r="61" spans="1:14" ht="27.95" customHeight="1">
      <c r="A61" s="628"/>
      <c r="B61" s="631"/>
      <c r="C61" s="634"/>
      <c r="D61" s="507">
        <v>1</v>
      </c>
      <c r="E61" s="508">
        <v>0</v>
      </c>
      <c r="F61" s="504">
        <v>3016014401</v>
      </c>
      <c r="G61" s="504" t="s">
        <v>524</v>
      </c>
      <c r="H61" s="505">
        <v>3016014</v>
      </c>
      <c r="I61" s="504" t="s">
        <v>625</v>
      </c>
      <c r="J61" s="633" t="s">
        <v>332</v>
      </c>
      <c r="K61" s="633" t="s">
        <v>625</v>
      </c>
      <c r="L61" s="627" t="s">
        <v>150</v>
      </c>
      <c r="M61" s="502" t="s">
        <v>730</v>
      </c>
      <c r="N61" s="633" t="s">
        <v>748</v>
      </c>
    </row>
    <row r="62" spans="1:14" ht="27.95" customHeight="1">
      <c r="A62" s="628"/>
      <c r="B62" s="631"/>
      <c r="C62" s="634"/>
      <c r="D62" s="507">
        <v>0</v>
      </c>
      <c r="E62" s="508">
        <v>1</v>
      </c>
      <c r="F62" s="504">
        <v>3016024201</v>
      </c>
      <c r="G62" s="504" t="s">
        <v>525</v>
      </c>
      <c r="H62" s="505">
        <v>3016024</v>
      </c>
      <c r="I62" s="504" t="s">
        <v>626</v>
      </c>
      <c r="J62" s="634"/>
      <c r="K62" s="634"/>
      <c r="L62" s="628"/>
      <c r="M62" s="502" t="s">
        <v>731</v>
      </c>
      <c r="N62" s="634"/>
    </row>
    <row r="63" spans="1:14" ht="27.95" customHeight="1">
      <c r="A63" s="628"/>
      <c r="B63" s="631"/>
      <c r="C63" s="634"/>
      <c r="D63" s="507">
        <v>0</v>
      </c>
      <c r="E63" s="508">
        <v>1</v>
      </c>
      <c r="F63" s="504">
        <v>3016032201</v>
      </c>
      <c r="G63" s="504" t="s">
        <v>1951</v>
      </c>
      <c r="H63" s="504">
        <v>3016032</v>
      </c>
      <c r="I63" s="504" t="s">
        <v>1957</v>
      </c>
      <c r="J63" s="635"/>
      <c r="K63" s="635"/>
      <c r="L63" s="629"/>
      <c r="M63" s="502" t="s">
        <v>173</v>
      </c>
      <c r="N63" s="635"/>
    </row>
    <row r="64" spans="1:14" ht="27.95" customHeight="1">
      <c r="A64" s="628"/>
      <c r="B64" s="631"/>
      <c r="C64" s="634"/>
      <c r="D64" s="507">
        <v>1</v>
      </c>
      <c r="E64" s="508">
        <v>0</v>
      </c>
      <c r="F64" s="504">
        <v>3017011401</v>
      </c>
      <c r="G64" s="504" t="s">
        <v>526</v>
      </c>
      <c r="H64" s="505">
        <v>3017011</v>
      </c>
      <c r="I64" s="504" t="s">
        <v>627</v>
      </c>
      <c r="J64" s="624" t="s">
        <v>327</v>
      </c>
      <c r="K64" s="624" t="s">
        <v>627</v>
      </c>
      <c r="L64" s="625" t="s">
        <v>192</v>
      </c>
      <c r="M64" s="502" t="s">
        <v>732</v>
      </c>
      <c r="N64" s="624" t="s">
        <v>748</v>
      </c>
    </row>
    <row r="65" spans="1:14" ht="27.95" customHeight="1">
      <c r="A65" s="628"/>
      <c r="B65" s="631"/>
      <c r="C65" s="634"/>
      <c r="D65" s="507">
        <v>0</v>
      </c>
      <c r="E65" s="508">
        <v>1</v>
      </c>
      <c r="F65" s="504">
        <v>3017011201</v>
      </c>
      <c r="G65" s="504" t="s">
        <v>527</v>
      </c>
      <c r="H65" s="505">
        <v>3017011</v>
      </c>
      <c r="I65" s="504" t="s">
        <v>627</v>
      </c>
      <c r="J65" s="624"/>
      <c r="K65" s="624"/>
      <c r="L65" s="625"/>
      <c r="M65" s="502" t="s">
        <v>733</v>
      </c>
      <c r="N65" s="624"/>
    </row>
    <row r="66" spans="1:14" ht="27.95" customHeight="1">
      <c r="A66" s="628"/>
      <c r="B66" s="631"/>
      <c r="C66" s="634"/>
      <c r="D66" s="507">
        <v>0</v>
      </c>
      <c r="E66" s="508">
        <v>1</v>
      </c>
      <c r="F66" s="504">
        <v>3017011202</v>
      </c>
      <c r="G66" s="504" t="s">
        <v>528</v>
      </c>
      <c r="H66" s="505">
        <v>3017011</v>
      </c>
      <c r="I66" s="504" t="s">
        <v>628</v>
      </c>
      <c r="J66" s="624"/>
      <c r="K66" s="624"/>
      <c r="L66" s="625"/>
      <c r="M66" s="502" t="s">
        <v>734</v>
      </c>
      <c r="N66" s="624"/>
    </row>
    <row r="67" spans="1:14" ht="27.95" customHeight="1">
      <c r="A67" s="628"/>
      <c r="B67" s="631"/>
      <c r="C67" s="634"/>
      <c r="D67" s="507">
        <v>0</v>
      </c>
      <c r="E67" s="508">
        <v>1</v>
      </c>
      <c r="F67" s="504">
        <v>3017064201</v>
      </c>
      <c r="G67" s="504" t="s">
        <v>529</v>
      </c>
      <c r="H67" s="505">
        <v>3017064</v>
      </c>
      <c r="I67" s="504" t="s">
        <v>629</v>
      </c>
      <c r="J67" s="624"/>
      <c r="K67" s="624"/>
      <c r="L67" s="625"/>
      <c r="M67" s="504">
        <v>136</v>
      </c>
      <c r="N67" s="624"/>
    </row>
    <row r="68" spans="1:14" ht="39.950000000000003" customHeight="1">
      <c r="A68" s="628"/>
      <c r="B68" s="631"/>
      <c r="C68" s="634"/>
      <c r="D68" s="507">
        <v>0</v>
      </c>
      <c r="E68" s="508">
        <v>1</v>
      </c>
      <c r="F68" s="504">
        <v>3017052201</v>
      </c>
      <c r="G68" s="504" t="s">
        <v>530</v>
      </c>
      <c r="H68" s="505">
        <v>3017052</v>
      </c>
      <c r="I68" s="504" t="s">
        <v>630</v>
      </c>
      <c r="J68" s="624"/>
      <c r="K68" s="624"/>
      <c r="L68" s="625"/>
      <c r="M68" s="502" t="s">
        <v>714</v>
      </c>
      <c r="N68" s="624"/>
    </row>
    <row r="69" spans="1:14" ht="39.950000000000003" customHeight="1">
      <c r="A69" s="628"/>
      <c r="B69" s="631"/>
      <c r="C69" s="634"/>
      <c r="D69" s="507">
        <v>0</v>
      </c>
      <c r="E69" s="508">
        <v>1</v>
      </c>
      <c r="F69" s="504">
        <v>3017034201</v>
      </c>
      <c r="G69" s="504" t="s">
        <v>531</v>
      </c>
      <c r="H69" s="505">
        <v>3017034</v>
      </c>
      <c r="I69" s="504" t="s">
        <v>631</v>
      </c>
      <c r="J69" s="624"/>
      <c r="K69" s="624"/>
      <c r="L69" s="625"/>
      <c r="M69" s="502" t="s">
        <v>735</v>
      </c>
      <c r="N69" s="624"/>
    </row>
    <row r="70" spans="1:14" ht="29.25" customHeight="1">
      <c r="A70" s="628"/>
      <c r="B70" s="631"/>
      <c r="C70" s="634"/>
      <c r="D70" s="498">
        <v>0</v>
      </c>
      <c r="E70" s="499">
        <v>1</v>
      </c>
      <c r="F70" s="500">
        <v>3018074201</v>
      </c>
      <c r="G70" s="500" t="s">
        <v>2925</v>
      </c>
      <c r="H70" s="501">
        <v>3018074</v>
      </c>
      <c r="I70" s="500" t="s">
        <v>632</v>
      </c>
      <c r="J70" s="624" t="s">
        <v>193</v>
      </c>
      <c r="K70" s="624" t="s">
        <v>632</v>
      </c>
      <c r="L70" s="626" t="s">
        <v>194</v>
      </c>
      <c r="M70" s="502" t="s">
        <v>349</v>
      </c>
      <c r="N70" s="624" t="s">
        <v>750</v>
      </c>
    </row>
    <row r="71" spans="1:14" ht="39.950000000000003" customHeight="1">
      <c r="A71" s="628"/>
      <c r="B71" s="631"/>
      <c r="C71" s="634"/>
      <c r="D71" s="503">
        <v>0</v>
      </c>
      <c r="E71" s="503">
        <v>1</v>
      </c>
      <c r="F71" s="504">
        <v>3018034201</v>
      </c>
      <c r="G71" s="504" t="s">
        <v>533</v>
      </c>
      <c r="H71" s="505">
        <v>3018034</v>
      </c>
      <c r="I71" s="504" t="s">
        <v>633</v>
      </c>
      <c r="J71" s="624"/>
      <c r="K71" s="624"/>
      <c r="L71" s="626"/>
      <c r="M71" s="519" t="s">
        <v>162</v>
      </c>
      <c r="N71" s="624"/>
    </row>
    <row r="72" spans="1:14" ht="39.950000000000003" customHeight="1">
      <c r="A72" s="628"/>
      <c r="B72" s="631"/>
      <c r="C72" s="634"/>
      <c r="D72" s="507">
        <v>1</v>
      </c>
      <c r="E72" s="508">
        <v>0</v>
      </c>
      <c r="F72" s="504">
        <v>3019011401</v>
      </c>
      <c r="G72" s="504" t="s">
        <v>534</v>
      </c>
      <c r="H72" s="504">
        <v>3019011</v>
      </c>
      <c r="I72" s="504" t="s">
        <v>2900</v>
      </c>
      <c r="J72" s="624" t="s">
        <v>679</v>
      </c>
      <c r="K72" s="624" t="s">
        <v>1961</v>
      </c>
      <c r="L72" s="626" t="s">
        <v>151</v>
      </c>
      <c r="M72" s="502" t="s">
        <v>2918</v>
      </c>
      <c r="N72" s="624" t="s">
        <v>748</v>
      </c>
    </row>
    <row r="73" spans="1:14" ht="39.950000000000003" customHeight="1">
      <c r="A73" s="628"/>
      <c r="B73" s="631"/>
      <c r="C73" s="634"/>
      <c r="D73" s="507">
        <v>0</v>
      </c>
      <c r="E73" s="508">
        <v>1</v>
      </c>
      <c r="F73" s="504">
        <v>3019011201</v>
      </c>
      <c r="G73" s="504" t="s">
        <v>535</v>
      </c>
      <c r="H73" s="504">
        <v>3019011</v>
      </c>
      <c r="I73" s="504" t="s">
        <v>2908</v>
      </c>
      <c r="J73" s="624"/>
      <c r="K73" s="624"/>
      <c r="L73" s="626"/>
      <c r="M73" s="502" t="s">
        <v>1409</v>
      </c>
      <c r="N73" s="624"/>
    </row>
    <row r="74" spans="1:14" ht="39.950000000000003" customHeight="1">
      <c r="A74" s="628"/>
      <c r="B74" s="631"/>
      <c r="C74" s="634"/>
      <c r="D74" s="520">
        <v>0</v>
      </c>
      <c r="E74" s="521">
        <v>1</v>
      </c>
      <c r="F74" s="500">
        <v>3019011202</v>
      </c>
      <c r="G74" s="500" t="s">
        <v>2937</v>
      </c>
      <c r="H74" s="522">
        <v>3019011</v>
      </c>
      <c r="I74" s="522" t="s">
        <v>2900</v>
      </c>
      <c r="J74" s="640"/>
      <c r="K74" s="640"/>
      <c r="L74" s="641"/>
      <c r="M74" s="514"/>
      <c r="N74" s="640"/>
    </row>
    <row r="75" spans="1:14" ht="39.950000000000003" customHeight="1">
      <c r="A75" s="628"/>
      <c r="B75" s="631"/>
      <c r="C75" s="634"/>
      <c r="D75" s="507">
        <v>0</v>
      </c>
      <c r="E75" s="508">
        <v>1</v>
      </c>
      <c r="F75" s="504">
        <v>3019074201</v>
      </c>
      <c r="G75" s="504" t="s">
        <v>536</v>
      </c>
      <c r="H75" s="505">
        <v>3019074</v>
      </c>
      <c r="I75" s="504" t="s">
        <v>634</v>
      </c>
      <c r="J75" s="624"/>
      <c r="K75" s="624"/>
      <c r="L75" s="626"/>
      <c r="M75" s="502" t="s">
        <v>736</v>
      </c>
      <c r="N75" s="624"/>
    </row>
    <row r="76" spans="1:14" ht="39.950000000000003" customHeight="1">
      <c r="A76" s="628"/>
      <c r="B76" s="631"/>
      <c r="C76" s="634"/>
      <c r="D76" s="507">
        <v>0</v>
      </c>
      <c r="E76" s="508">
        <v>1</v>
      </c>
      <c r="F76" s="504">
        <v>3019094201</v>
      </c>
      <c r="G76" s="504" t="s">
        <v>537</v>
      </c>
      <c r="H76" s="505">
        <v>3019094</v>
      </c>
      <c r="I76" s="504" t="s">
        <v>635</v>
      </c>
      <c r="J76" s="624" t="s">
        <v>152</v>
      </c>
      <c r="K76" s="624" t="s">
        <v>636</v>
      </c>
      <c r="L76" s="626" t="s">
        <v>153</v>
      </c>
      <c r="M76" s="502" t="s">
        <v>707</v>
      </c>
      <c r="N76" s="624" t="s">
        <v>750</v>
      </c>
    </row>
    <row r="77" spans="1:14" ht="39.950000000000003" customHeight="1">
      <c r="A77" s="628"/>
      <c r="B77" s="631"/>
      <c r="C77" s="634"/>
      <c r="D77" s="507">
        <v>0</v>
      </c>
      <c r="E77" s="508">
        <v>1</v>
      </c>
      <c r="F77" s="504">
        <v>3019084201</v>
      </c>
      <c r="G77" s="504" t="s">
        <v>538</v>
      </c>
      <c r="H77" s="505">
        <v>3019084</v>
      </c>
      <c r="I77" s="504" t="s">
        <v>636</v>
      </c>
      <c r="J77" s="624"/>
      <c r="K77" s="624"/>
      <c r="L77" s="626"/>
      <c r="M77" s="502" t="s">
        <v>737</v>
      </c>
      <c r="N77" s="624"/>
    </row>
    <row r="78" spans="1:14" ht="39.950000000000003" customHeight="1">
      <c r="A78" s="628"/>
      <c r="B78" s="631"/>
      <c r="C78" s="634"/>
      <c r="D78" s="498">
        <v>0</v>
      </c>
      <c r="E78" s="499">
        <v>1</v>
      </c>
      <c r="F78" s="500">
        <v>3020064202</v>
      </c>
      <c r="G78" s="500" t="s">
        <v>2926</v>
      </c>
      <c r="H78" s="501">
        <v>3020064</v>
      </c>
      <c r="I78" s="500" t="s">
        <v>637</v>
      </c>
      <c r="J78" s="624" t="s">
        <v>680</v>
      </c>
      <c r="K78" s="624" t="s">
        <v>637</v>
      </c>
      <c r="L78" s="625" t="s">
        <v>195</v>
      </c>
      <c r="M78" s="502" t="s">
        <v>738</v>
      </c>
      <c r="N78" s="624" t="s">
        <v>751</v>
      </c>
    </row>
    <row r="79" spans="1:14" ht="39.950000000000003" customHeight="1">
      <c r="A79" s="628"/>
      <c r="B79" s="631"/>
      <c r="C79" s="634"/>
      <c r="D79" s="507">
        <v>0</v>
      </c>
      <c r="E79" s="508">
        <v>1</v>
      </c>
      <c r="F79" s="504">
        <v>3020064201</v>
      </c>
      <c r="G79" s="504" t="s">
        <v>540</v>
      </c>
      <c r="H79" s="505">
        <v>3020064</v>
      </c>
      <c r="I79" s="504" t="s">
        <v>637</v>
      </c>
      <c r="J79" s="624"/>
      <c r="K79" s="624"/>
      <c r="L79" s="625"/>
      <c r="M79" s="502" t="s">
        <v>158</v>
      </c>
      <c r="N79" s="624"/>
    </row>
    <row r="80" spans="1:14" ht="39.950000000000003" customHeight="1">
      <c r="A80" s="628"/>
      <c r="B80" s="631"/>
      <c r="C80" s="634"/>
      <c r="D80" s="507">
        <v>0</v>
      </c>
      <c r="E80" s="508">
        <v>1</v>
      </c>
      <c r="F80" s="504">
        <v>3020042201</v>
      </c>
      <c r="G80" s="504" t="s">
        <v>541</v>
      </c>
      <c r="H80" s="505">
        <v>3020042</v>
      </c>
      <c r="I80" s="504" t="s">
        <v>638</v>
      </c>
      <c r="J80" s="624"/>
      <c r="K80" s="624"/>
      <c r="L80" s="625"/>
      <c r="M80" s="502" t="s">
        <v>702</v>
      </c>
      <c r="N80" s="624"/>
    </row>
    <row r="81" spans="1:14" ht="39.950000000000003" customHeight="1">
      <c r="A81" s="628"/>
      <c r="B81" s="631"/>
      <c r="C81" s="634"/>
      <c r="D81" s="523">
        <v>0</v>
      </c>
      <c r="E81" s="524">
        <v>1</v>
      </c>
      <c r="F81" s="505">
        <v>3021132201</v>
      </c>
      <c r="G81" s="505" t="s">
        <v>542</v>
      </c>
      <c r="H81" s="505">
        <v>3021132</v>
      </c>
      <c r="I81" s="504" t="s">
        <v>639</v>
      </c>
      <c r="J81" s="624" t="s">
        <v>681</v>
      </c>
      <c r="K81" s="624" t="s">
        <v>642</v>
      </c>
      <c r="L81" s="626" t="s">
        <v>154</v>
      </c>
      <c r="M81" s="502" t="s">
        <v>155</v>
      </c>
      <c r="N81" s="624" t="s">
        <v>748</v>
      </c>
    </row>
    <row r="82" spans="1:14" ht="39.950000000000003" customHeight="1">
      <c r="A82" s="628"/>
      <c r="B82" s="631"/>
      <c r="C82" s="634"/>
      <c r="D82" s="523">
        <v>0</v>
      </c>
      <c r="E82" s="524">
        <v>1</v>
      </c>
      <c r="F82" s="505">
        <v>3064039201</v>
      </c>
      <c r="G82" s="505" t="s">
        <v>543</v>
      </c>
      <c r="H82" s="505">
        <v>3064039</v>
      </c>
      <c r="I82" s="504" t="s">
        <v>640</v>
      </c>
      <c r="J82" s="624"/>
      <c r="K82" s="624"/>
      <c r="L82" s="626"/>
      <c r="M82" s="502" t="s">
        <v>156</v>
      </c>
      <c r="N82" s="624"/>
    </row>
    <row r="83" spans="1:14" ht="39.950000000000003" customHeight="1">
      <c r="A83" s="628"/>
      <c r="B83" s="631"/>
      <c r="C83" s="634"/>
      <c r="D83" s="523">
        <v>0</v>
      </c>
      <c r="E83" s="524">
        <v>1</v>
      </c>
      <c r="F83" s="505">
        <v>3064039202</v>
      </c>
      <c r="G83" s="505" t="s">
        <v>544</v>
      </c>
      <c r="H83" s="505">
        <v>3064039</v>
      </c>
      <c r="I83" s="504" t="s">
        <v>641</v>
      </c>
      <c r="J83" s="624"/>
      <c r="K83" s="624"/>
      <c r="L83" s="626"/>
      <c r="M83" s="502" t="s">
        <v>157</v>
      </c>
      <c r="N83" s="624"/>
    </row>
    <row r="84" spans="1:14" ht="39.950000000000003" customHeight="1">
      <c r="A84" s="628"/>
      <c r="B84" s="631"/>
      <c r="C84" s="634"/>
      <c r="D84" s="525">
        <v>0</v>
      </c>
      <c r="E84" s="525">
        <v>1</v>
      </c>
      <c r="F84" s="501">
        <v>3064029203</v>
      </c>
      <c r="G84" s="501" t="s">
        <v>2927</v>
      </c>
      <c r="H84" s="501">
        <v>3064029</v>
      </c>
      <c r="I84" s="500" t="s">
        <v>642</v>
      </c>
      <c r="J84" s="624"/>
      <c r="K84" s="624"/>
      <c r="L84" s="626"/>
      <c r="M84" s="502" t="s">
        <v>344</v>
      </c>
      <c r="N84" s="624"/>
    </row>
    <row r="85" spans="1:14" ht="39.950000000000003" customHeight="1">
      <c r="A85" s="628"/>
      <c r="B85" s="631"/>
      <c r="C85" s="634"/>
      <c r="D85" s="525">
        <v>0</v>
      </c>
      <c r="E85" s="525">
        <v>1</v>
      </c>
      <c r="F85" s="501">
        <v>3064029204</v>
      </c>
      <c r="G85" s="501" t="s">
        <v>2934</v>
      </c>
      <c r="H85" s="501">
        <v>3064029</v>
      </c>
      <c r="I85" s="500" t="s">
        <v>642</v>
      </c>
      <c r="J85" s="640"/>
      <c r="K85" s="640"/>
      <c r="L85" s="641"/>
      <c r="M85" s="514"/>
      <c r="N85" s="640"/>
    </row>
    <row r="86" spans="1:14" ht="39.950000000000003" customHeight="1">
      <c r="A86" s="628"/>
      <c r="B86" s="631"/>
      <c r="C86" s="634"/>
      <c r="D86" s="526">
        <v>0</v>
      </c>
      <c r="E86" s="527">
        <v>1</v>
      </c>
      <c r="F86" s="501">
        <v>3064029205</v>
      </c>
      <c r="G86" s="528" t="s">
        <v>2942</v>
      </c>
      <c r="H86" s="501">
        <v>3064029</v>
      </c>
      <c r="I86" s="500" t="s">
        <v>642</v>
      </c>
      <c r="J86" s="640"/>
      <c r="K86" s="640"/>
      <c r="L86" s="641"/>
      <c r="M86" s="514"/>
      <c r="N86" s="640"/>
    </row>
    <row r="87" spans="1:14" ht="39.950000000000003" customHeight="1">
      <c r="A87" s="628"/>
      <c r="B87" s="631"/>
      <c r="C87" s="634"/>
      <c r="D87" s="523">
        <v>0</v>
      </c>
      <c r="E87" s="524">
        <v>1</v>
      </c>
      <c r="F87" s="505">
        <v>3064049201</v>
      </c>
      <c r="G87" s="505" t="s">
        <v>546</v>
      </c>
      <c r="H87" s="505">
        <v>3064049</v>
      </c>
      <c r="I87" s="504" t="s">
        <v>643</v>
      </c>
      <c r="J87" s="624"/>
      <c r="K87" s="624"/>
      <c r="L87" s="626"/>
      <c r="M87" s="502" t="s">
        <v>159</v>
      </c>
      <c r="N87" s="624"/>
    </row>
    <row r="88" spans="1:14" ht="39.950000000000003" customHeight="1">
      <c r="A88" s="628"/>
      <c r="B88" s="631"/>
      <c r="C88" s="634"/>
      <c r="D88" s="523">
        <v>0</v>
      </c>
      <c r="E88" s="524">
        <v>1</v>
      </c>
      <c r="F88" s="505">
        <v>3064049202</v>
      </c>
      <c r="G88" s="505" t="s">
        <v>547</v>
      </c>
      <c r="H88" s="505">
        <v>3064049</v>
      </c>
      <c r="I88" s="504" t="s">
        <v>643</v>
      </c>
      <c r="J88" s="624"/>
      <c r="K88" s="624"/>
      <c r="L88" s="626"/>
      <c r="M88" s="502" t="s">
        <v>160</v>
      </c>
      <c r="N88" s="624"/>
    </row>
    <row r="89" spans="1:14" ht="39.950000000000003" customHeight="1">
      <c r="A89" s="628"/>
      <c r="B89" s="631"/>
      <c r="C89" s="634"/>
      <c r="D89" s="523">
        <v>1</v>
      </c>
      <c r="E89" s="524">
        <v>0</v>
      </c>
      <c r="F89" s="505">
        <v>3064059401</v>
      </c>
      <c r="G89" s="505" t="s">
        <v>548</v>
      </c>
      <c r="H89" s="505">
        <v>3064059</v>
      </c>
      <c r="I89" s="504" t="s">
        <v>644</v>
      </c>
      <c r="J89" s="624"/>
      <c r="K89" s="624"/>
      <c r="L89" s="626"/>
      <c r="M89" s="502" t="s">
        <v>161</v>
      </c>
      <c r="N89" s="624"/>
    </row>
    <row r="90" spans="1:14" ht="39.950000000000003" customHeight="1">
      <c r="A90" s="628"/>
      <c r="B90" s="631"/>
      <c r="C90" s="634"/>
      <c r="D90" s="529">
        <v>0</v>
      </c>
      <c r="E90" s="529">
        <v>1</v>
      </c>
      <c r="F90" s="530">
        <v>3064059204</v>
      </c>
      <c r="G90" s="530" t="s">
        <v>549</v>
      </c>
      <c r="H90" s="505">
        <v>3064059</v>
      </c>
      <c r="I90" s="504" t="s">
        <v>644</v>
      </c>
      <c r="J90" s="624"/>
      <c r="K90" s="624"/>
      <c r="L90" s="626"/>
      <c r="M90" s="502" t="s">
        <v>345</v>
      </c>
      <c r="N90" s="624"/>
    </row>
    <row r="91" spans="1:14" ht="39.950000000000003" customHeight="1">
      <c r="A91" s="628"/>
      <c r="B91" s="631"/>
      <c r="C91" s="634"/>
      <c r="D91" s="529">
        <v>0</v>
      </c>
      <c r="E91" s="529">
        <v>1</v>
      </c>
      <c r="F91" s="530">
        <v>3021152201</v>
      </c>
      <c r="G91" s="530" t="s">
        <v>550</v>
      </c>
      <c r="H91" s="531">
        <v>3021152</v>
      </c>
      <c r="I91" s="504" t="s">
        <v>645</v>
      </c>
      <c r="J91" s="624"/>
      <c r="K91" s="624"/>
      <c r="L91" s="626"/>
      <c r="M91" s="532" t="s">
        <v>346</v>
      </c>
      <c r="N91" s="624"/>
    </row>
    <row r="92" spans="1:14" ht="39.950000000000003" customHeight="1">
      <c r="A92" s="628"/>
      <c r="B92" s="631"/>
      <c r="C92" s="634"/>
      <c r="D92" s="523">
        <v>0</v>
      </c>
      <c r="E92" s="524">
        <v>1</v>
      </c>
      <c r="F92" s="505">
        <v>3064059201</v>
      </c>
      <c r="G92" s="505" t="s">
        <v>551</v>
      </c>
      <c r="H92" s="505">
        <v>3064059</v>
      </c>
      <c r="I92" s="504" t="s">
        <v>646</v>
      </c>
      <c r="J92" s="624"/>
      <c r="K92" s="624"/>
      <c r="L92" s="626"/>
      <c r="M92" s="502" t="s">
        <v>162</v>
      </c>
      <c r="N92" s="624"/>
    </row>
    <row r="93" spans="1:14" ht="39.950000000000003" customHeight="1">
      <c r="A93" s="628"/>
      <c r="B93" s="631"/>
      <c r="C93" s="634"/>
      <c r="D93" s="523">
        <v>0</v>
      </c>
      <c r="E93" s="524">
        <v>1</v>
      </c>
      <c r="F93" s="505">
        <v>3064059202</v>
      </c>
      <c r="G93" s="505" t="s">
        <v>552</v>
      </c>
      <c r="H93" s="505">
        <v>3064059</v>
      </c>
      <c r="I93" s="504" t="s">
        <v>646</v>
      </c>
      <c r="J93" s="624"/>
      <c r="K93" s="624"/>
      <c r="L93" s="626"/>
      <c r="M93" s="502" t="s">
        <v>163</v>
      </c>
      <c r="N93" s="624"/>
    </row>
    <row r="94" spans="1:14" ht="39.950000000000003" customHeight="1">
      <c r="A94" s="628"/>
      <c r="B94" s="631"/>
      <c r="C94" s="634"/>
      <c r="D94" s="523">
        <v>0</v>
      </c>
      <c r="E94" s="524">
        <v>1</v>
      </c>
      <c r="F94" s="505">
        <v>3021042201</v>
      </c>
      <c r="G94" s="505" t="s">
        <v>553</v>
      </c>
      <c r="H94" s="505">
        <v>3021042</v>
      </c>
      <c r="I94" s="504" t="s">
        <v>647</v>
      </c>
      <c r="J94" s="624"/>
      <c r="K94" s="624"/>
      <c r="L94" s="626"/>
      <c r="M94" s="502" t="s">
        <v>164</v>
      </c>
      <c r="N94" s="624"/>
    </row>
    <row r="95" spans="1:14" ht="39.950000000000003" customHeight="1">
      <c r="A95" s="628"/>
      <c r="B95" s="631"/>
      <c r="C95" s="634"/>
      <c r="D95" s="524">
        <v>0</v>
      </c>
      <c r="E95" s="524">
        <v>1</v>
      </c>
      <c r="F95" s="505">
        <v>3064049203</v>
      </c>
      <c r="G95" s="505" t="s">
        <v>554</v>
      </c>
      <c r="H95" s="505">
        <v>3064049</v>
      </c>
      <c r="I95" s="504" t="s">
        <v>648</v>
      </c>
      <c r="J95" s="624"/>
      <c r="K95" s="624"/>
      <c r="L95" s="626"/>
      <c r="M95" s="502" t="s">
        <v>165</v>
      </c>
      <c r="N95" s="624"/>
    </row>
    <row r="96" spans="1:14" ht="39.950000000000003" customHeight="1">
      <c r="A96" s="628"/>
      <c r="B96" s="631"/>
      <c r="C96" s="634"/>
      <c r="D96" s="524">
        <v>0</v>
      </c>
      <c r="E96" s="524">
        <v>1</v>
      </c>
      <c r="F96" s="505">
        <v>3064049204</v>
      </c>
      <c r="G96" s="501" t="s">
        <v>2935</v>
      </c>
      <c r="H96" s="505">
        <v>3064049</v>
      </c>
      <c r="I96" s="533" t="s">
        <v>2939</v>
      </c>
      <c r="J96" s="640"/>
      <c r="K96" s="640"/>
      <c r="L96" s="641"/>
      <c r="M96" s="514"/>
      <c r="N96" s="640"/>
    </row>
    <row r="97" spans="1:14" ht="39.950000000000003" customHeight="1">
      <c r="A97" s="628"/>
      <c r="B97" s="631"/>
      <c r="C97" s="634"/>
      <c r="D97" s="524">
        <v>0</v>
      </c>
      <c r="E97" s="524">
        <v>1</v>
      </c>
      <c r="F97" s="505">
        <v>3064049205</v>
      </c>
      <c r="G97" s="501" t="s">
        <v>2936</v>
      </c>
      <c r="H97" s="505">
        <v>3064049</v>
      </c>
      <c r="I97" s="533" t="s">
        <v>2940</v>
      </c>
      <c r="J97" s="640"/>
      <c r="K97" s="640"/>
      <c r="L97" s="641"/>
      <c r="M97" s="514"/>
      <c r="N97" s="640"/>
    </row>
    <row r="98" spans="1:14" ht="39.950000000000003" customHeight="1">
      <c r="A98" s="628"/>
      <c r="B98" s="631"/>
      <c r="C98" s="634"/>
      <c r="D98" s="524">
        <v>0</v>
      </c>
      <c r="E98" s="524">
        <v>1</v>
      </c>
      <c r="F98" s="505">
        <v>3064049206</v>
      </c>
      <c r="G98" s="501" t="s">
        <v>2938</v>
      </c>
      <c r="H98" s="505">
        <v>3064049</v>
      </c>
      <c r="I98" s="533" t="s">
        <v>2941</v>
      </c>
      <c r="J98" s="640"/>
      <c r="K98" s="640"/>
      <c r="L98" s="641"/>
      <c r="M98" s="514"/>
      <c r="N98" s="640"/>
    </row>
    <row r="99" spans="1:14" ht="39.950000000000003" customHeight="1">
      <c r="A99" s="628"/>
      <c r="B99" s="631"/>
      <c r="C99" s="634"/>
      <c r="D99" s="523">
        <v>0</v>
      </c>
      <c r="E99" s="524">
        <v>1</v>
      </c>
      <c r="F99" s="505">
        <v>3064029201</v>
      </c>
      <c r="G99" s="505" t="s">
        <v>555</v>
      </c>
      <c r="H99" s="505">
        <v>3064029</v>
      </c>
      <c r="I99" s="504" t="s">
        <v>642</v>
      </c>
      <c r="J99" s="624"/>
      <c r="K99" s="624"/>
      <c r="L99" s="626"/>
      <c r="M99" s="502" t="s">
        <v>166</v>
      </c>
      <c r="N99" s="624"/>
    </row>
    <row r="100" spans="1:14" ht="39.950000000000003" customHeight="1">
      <c r="A100" s="628"/>
      <c r="B100" s="631"/>
      <c r="C100" s="634"/>
      <c r="D100" s="523">
        <v>0</v>
      </c>
      <c r="E100" s="524">
        <v>1</v>
      </c>
      <c r="F100" s="505">
        <v>3064029202</v>
      </c>
      <c r="G100" s="505" t="s">
        <v>556</v>
      </c>
      <c r="H100" s="505">
        <v>3064029</v>
      </c>
      <c r="I100" s="504" t="s">
        <v>642</v>
      </c>
      <c r="J100" s="624"/>
      <c r="K100" s="624"/>
      <c r="L100" s="626"/>
      <c r="M100" s="502" t="s">
        <v>158</v>
      </c>
      <c r="N100" s="624"/>
    </row>
    <row r="101" spans="1:14" ht="39.950000000000003" customHeight="1">
      <c r="A101" s="628"/>
      <c r="B101" s="631"/>
      <c r="C101" s="634"/>
      <c r="D101" s="523">
        <v>0</v>
      </c>
      <c r="E101" s="524">
        <v>1</v>
      </c>
      <c r="F101" s="534">
        <v>3021011202</v>
      </c>
      <c r="G101" s="505" t="s">
        <v>557</v>
      </c>
      <c r="H101" s="530">
        <v>3021011</v>
      </c>
      <c r="I101" s="518" t="s">
        <v>649</v>
      </c>
      <c r="J101" s="624"/>
      <c r="K101" s="624"/>
      <c r="L101" s="626"/>
      <c r="M101" s="535" t="s">
        <v>347</v>
      </c>
      <c r="N101" s="624"/>
    </row>
    <row r="102" spans="1:14" ht="39.950000000000003" customHeight="1">
      <c r="A102" s="628"/>
      <c r="B102" s="631"/>
      <c r="C102" s="634"/>
      <c r="D102" s="524">
        <v>0</v>
      </c>
      <c r="E102" s="524">
        <v>1</v>
      </c>
      <c r="F102" s="505">
        <v>3021011201</v>
      </c>
      <c r="G102" s="505" t="s">
        <v>558</v>
      </c>
      <c r="H102" s="505">
        <v>3021011</v>
      </c>
      <c r="I102" s="504" t="s">
        <v>649</v>
      </c>
      <c r="J102" s="624"/>
      <c r="K102" s="624"/>
      <c r="L102" s="626"/>
      <c r="M102" s="502" t="s">
        <v>348</v>
      </c>
      <c r="N102" s="624"/>
    </row>
    <row r="103" spans="1:14" ht="39.950000000000003" customHeight="1">
      <c r="A103" s="628"/>
      <c r="B103" s="631"/>
      <c r="C103" s="634"/>
      <c r="D103" s="523">
        <v>0</v>
      </c>
      <c r="E103" s="524">
        <v>1</v>
      </c>
      <c r="F103" s="505">
        <v>3064069201</v>
      </c>
      <c r="G103" s="505" t="s">
        <v>559</v>
      </c>
      <c r="H103" s="505">
        <v>3064069</v>
      </c>
      <c r="I103" s="504" t="s">
        <v>650</v>
      </c>
      <c r="J103" s="624"/>
      <c r="K103" s="624"/>
      <c r="L103" s="626"/>
      <c r="M103" s="502" t="s">
        <v>349</v>
      </c>
      <c r="N103" s="624"/>
    </row>
    <row r="104" spans="1:14" ht="39.950000000000003" customHeight="1">
      <c r="A104" s="628"/>
      <c r="B104" s="631"/>
      <c r="C104" s="634"/>
      <c r="D104" s="523">
        <v>0</v>
      </c>
      <c r="E104" s="524">
        <v>1</v>
      </c>
      <c r="F104" s="505">
        <v>3021105201</v>
      </c>
      <c r="G104" s="505" t="s">
        <v>560</v>
      </c>
      <c r="H104" s="505">
        <v>3021105</v>
      </c>
      <c r="I104" s="504" t="s">
        <v>651</v>
      </c>
      <c r="J104" s="624"/>
      <c r="K104" s="624"/>
      <c r="L104" s="626"/>
      <c r="M104" s="502" t="s">
        <v>167</v>
      </c>
      <c r="N104" s="624"/>
    </row>
    <row r="105" spans="1:14" ht="39.950000000000003" customHeight="1">
      <c r="A105" s="628"/>
      <c r="B105" s="631"/>
      <c r="C105" s="634"/>
      <c r="D105" s="523">
        <v>0</v>
      </c>
      <c r="E105" s="524">
        <v>1</v>
      </c>
      <c r="F105" s="505">
        <v>3021164201</v>
      </c>
      <c r="G105" s="505" t="s">
        <v>561</v>
      </c>
      <c r="H105" s="505">
        <v>3021164</v>
      </c>
      <c r="I105" s="504" t="s">
        <v>652</v>
      </c>
      <c r="J105" s="624"/>
      <c r="K105" s="624"/>
      <c r="L105" s="626"/>
      <c r="M105" s="502" t="s">
        <v>168</v>
      </c>
      <c r="N105" s="624"/>
    </row>
    <row r="106" spans="1:14" ht="39.950000000000003" customHeight="1">
      <c r="A106" s="628"/>
      <c r="B106" s="631"/>
      <c r="C106" s="634"/>
      <c r="D106" s="523">
        <v>0</v>
      </c>
      <c r="E106" s="524">
        <v>1</v>
      </c>
      <c r="F106" s="505">
        <v>3021042202</v>
      </c>
      <c r="G106" s="505" t="s">
        <v>1959</v>
      </c>
      <c r="H106" s="505">
        <v>3021042</v>
      </c>
      <c r="I106" s="505" t="s">
        <v>1960</v>
      </c>
      <c r="J106" s="624"/>
      <c r="K106" s="624"/>
      <c r="L106" s="626"/>
      <c r="M106" s="502" t="s">
        <v>735</v>
      </c>
      <c r="N106" s="624"/>
    </row>
    <row r="107" spans="1:14" ht="39.950000000000003" customHeight="1">
      <c r="A107" s="628"/>
      <c r="B107" s="631"/>
      <c r="C107" s="634"/>
      <c r="D107" s="523">
        <v>0</v>
      </c>
      <c r="E107" s="524">
        <v>1</v>
      </c>
      <c r="F107" s="505">
        <v>3021084201</v>
      </c>
      <c r="G107" s="505" t="s">
        <v>562</v>
      </c>
      <c r="H107" s="505">
        <v>3021084</v>
      </c>
      <c r="I107" s="504" t="s">
        <v>653</v>
      </c>
      <c r="J107" s="624"/>
      <c r="K107" s="624"/>
      <c r="L107" s="626"/>
      <c r="M107" s="502" t="s">
        <v>169</v>
      </c>
      <c r="N107" s="624"/>
    </row>
    <row r="108" spans="1:14" ht="39.950000000000003" customHeight="1">
      <c r="A108" s="628"/>
      <c r="B108" s="631"/>
      <c r="C108" s="634"/>
      <c r="D108" s="523">
        <v>0</v>
      </c>
      <c r="E108" s="524">
        <v>1</v>
      </c>
      <c r="F108" s="505">
        <v>3021144201</v>
      </c>
      <c r="G108" s="505" t="s">
        <v>563</v>
      </c>
      <c r="H108" s="505">
        <v>3021144</v>
      </c>
      <c r="I108" s="504" t="s">
        <v>654</v>
      </c>
      <c r="J108" s="624"/>
      <c r="K108" s="624"/>
      <c r="L108" s="626"/>
      <c r="M108" s="502" t="s">
        <v>170</v>
      </c>
      <c r="N108" s="624"/>
    </row>
    <row r="109" spans="1:14" ht="39.950000000000003" customHeight="1">
      <c r="A109" s="628"/>
      <c r="B109" s="631"/>
      <c r="C109" s="634"/>
      <c r="D109" s="523">
        <v>0</v>
      </c>
      <c r="E109" s="524">
        <v>1</v>
      </c>
      <c r="F109" s="505">
        <v>3021094201</v>
      </c>
      <c r="G109" s="504" t="s">
        <v>564</v>
      </c>
      <c r="H109" s="504">
        <v>3021094</v>
      </c>
      <c r="I109" s="504" t="s">
        <v>754</v>
      </c>
      <c r="J109" s="624"/>
      <c r="K109" s="624"/>
      <c r="L109" s="626"/>
      <c r="M109" s="502" t="s">
        <v>1835</v>
      </c>
      <c r="N109" s="624"/>
    </row>
    <row r="110" spans="1:14" ht="39.950000000000003" customHeight="1">
      <c r="A110" s="628"/>
      <c r="B110" s="631"/>
      <c r="C110" s="634"/>
      <c r="D110" s="523">
        <v>0</v>
      </c>
      <c r="E110" s="524">
        <v>1</v>
      </c>
      <c r="F110" s="505">
        <v>3021172201</v>
      </c>
      <c r="G110" s="505" t="s">
        <v>565</v>
      </c>
      <c r="H110" s="505">
        <v>3021172</v>
      </c>
      <c r="I110" s="504" t="s">
        <v>655</v>
      </c>
      <c r="J110" s="624"/>
      <c r="K110" s="624"/>
      <c r="L110" s="626"/>
      <c r="M110" s="502" t="s">
        <v>172</v>
      </c>
      <c r="N110" s="624"/>
    </row>
    <row r="111" spans="1:14" ht="39.950000000000003" customHeight="1">
      <c r="A111" s="628"/>
      <c r="B111" s="631"/>
      <c r="C111" s="634"/>
      <c r="D111" s="523">
        <v>0</v>
      </c>
      <c r="E111" s="524">
        <v>1</v>
      </c>
      <c r="F111" s="505">
        <v>3021034201</v>
      </c>
      <c r="G111" s="505" t="s">
        <v>566</v>
      </c>
      <c r="H111" s="505">
        <v>3021034</v>
      </c>
      <c r="I111" s="504" t="s">
        <v>656</v>
      </c>
      <c r="J111" s="624"/>
      <c r="K111" s="624"/>
      <c r="L111" s="626"/>
      <c r="M111" s="502" t="s">
        <v>173</v>
      </c>
      <c r="N111" s="624"/>
    </row>
    <row r="112" spans="1:14" ht="39.950000000000003" customHeight="1">
      <c r="A112" s="628"/>
      <c r="B112" s="631"/>
      <c r="C112" s="634"/>
      <c r="D112" s="523">
        <v>0</v>
      </c>
      <c r="E112" s="524">
        <v>1</v>
      </c>
      <c r="F112" s="505">
        <v>3021124201</v>
      </c>
      <c r="G112" s="505" t="s">
        <v>567</v>
      </c>
      <c r="H112" s="505">
        <v>3021124</v>
      </c>
      <c r="I112" s="504" t="s">
        <v>657</v>
      </c>
      <c r="J112" s="624"/>
      <c r="K112" s="624"/>
      <c r="L112" s="626"/>
      <c r="M112" s="502" t="s">
        <v>174</v>
      </c>
      <c r="N112" s="624"/>
    </row>
    <row r="113" spans="1:256" ht="39.950000000000003" customHeight="1">
      <c r="A113" s="628"/>
      <c r="B113" s="631"/>
      <c r="C113" s="634"/>
      <c r="D113" s="507">
        <v>1</v>
      </c>
      <c r="E113" s="508">
        <v>0</v>
      </c>
      <c r="F113" s="504">
        <v>3022054401</v>
      </c>
      <c r="G113" s="504" t="s">
        <v>568</v>
      </c>
      <c r="H113" s="505">
        <v>3022054</v>
      </c>
      <c r="I113" s="504" t="s">
        <v>658</v>
      </c>
      <c r="J113" s="636" t="s">
        <v>682</v>
      </c>
      <c r="K113" s="636" t="s">
        <v>658</v>
      </c>
      <c r="L113" s="638" t="s">
        <v>196</v>
      </c>
      <c r="M113" s="502" t="s">
        <v>697</v>
      </c>
      <c r="N113" s="636" t="s">
        <v>750</v>
      </c>
    </row>
    <row r="114" spans="1:256" ht="39.950000000000003" customHeight="1">
      <c r="A114" s="628"/>
      <c r="B114" s="631"/>
      <c r="C114" s="634"/>
      <c r="D114" s="507">
        <v>0</v>
      </c>
      <c r="E114" s="508">
        <v>1</v>
      </c>
      <c r="F114" s="504">
        <v>3022054201</v>
      </c>
      <c r="G114" s="504" t="s">
        <v>569</v>
      </c>
      <c r="H114" s="505">
        <v>3022054</v>
      </c>
      <c r="I114" s="504" t="s">
        <v>658</v>
      </c>
      <c r="J114" s="634"/>
      <c r="K114" s="634"/>
      <c r="L114" s="639"/>
      <c r="M114" s="502" t="s">
        <v>161</v>
      </c>
      <c r="N114" s="634"/>
    </row>
    <row r="115" spans="1:256" ht="39.950000000000003" customHeight="1">
      <c r="A115" s="628"/>
      <c r="B115" s="631"/>
      <c r="C115" s="634"/>
      <c r="D115" s="507">
        <v>1</v>
      </c>
      <c r="E115" s="508">
        <v>0</v>
      </c>
      <c r="F115" s="504">
        <v>3023011401</v>
      </c>
      <c r="G115" s="504" t="s">
        <v>570</v>
      </c>
      <c r="H115" s="505">
        <v>3023011</v>
      </c>
      <c r="I115" s="504" t="s">
        <v>659</v>
      </c>
      <c r="J115" s="624" t="s">
        <v>328</v>
      </c>
      <c r="K115" s="624" t="s">
        <v>693</v>
      </c>
      <c r="L115" s="625" t="s">
        <v>197</v>
      </c>
      <c r="M115" s="502" t="s">
        <v>739</v>
      </c>
      <c r="N115" s="624" t="s">
        <v>748</v>
      </c>
    </row>
    <row r="116" spans="1:256" ht="39.950000000000003" customHeight="1">
      <c r="A116" s="628"/>
      <c r="B116" s="631"/>
      <c r="C116" s="634"/>
      <c r="D116" s="507">
        <v>0</v>
      </c>
      <c r="E116" s="508">
        <v>1</v>
      </c>
      <c r="F116" s="504">
        <v>3023011201</v>
      </c>
      <c r="G116" s="504" t="s">
        <v>571</v>
      </c>
      <c r="H116" s="505">
        <v>3023011</v>
      </c>
      <c r="I116" s="504" t="s">
        <v>659</v>
      </c>
      <c r="J116" s="624"/>
      <c r="K116" s="624"/>
      <c r="L116" s="625"/>
      <c r="M116" s="502" t="s">
        <v>161</v>
      </c>
      <c r="N116" s="624"/>
    </row>
    <row r="117" spans="1:256" ht="39.950000000000003" customHeight="1">
      <c r="A117" s="628"/>
      <c r="B117" s="631"/>
      <c r="C117" s="634"/>
      <c r="D117" s="507">
        <v>1</v>
      </c>
      <c r="E117" s="508">
        <v>0</v>
      </c>
      <c r="F117" s="504">
        <v>3024074401</v>
      </c>
      <c r="G117" s="504" t="s">
        <v>572</v>
      </c>
      <c r="H117" s="505">
        <v>3024074</v>
      </c>
      <c r="I117" s="504" t="s">
        <v>660</v>
      </c>
      <c r="J117" s="624" t="s">
        <v>329</v>
      </c>
      <c r="K117" s="624" t="s">
        <v>660</v>
      </c>
      <c r="L117" s="626" t="s">
        <v>1963</v>
      </c>
      <c r="M117" s="502" t="s">
        <v>740</v>
      </c>
      <c r="N117" s="624" t="s">
        <v>748</v>
      </c>
    </row>
    <row r="118" spans="1:256" ht="39.950000000000003" customHeight="1">
      <c r="A118" s="628"/>
      <c r="B118" s="631"/>
      <c r="C118" s="634"/>
      <c r="D118" s="507">
        <v>0</v>
      </c>
      <c r="E118" s="508">
        <v>1</v>
      </c>
      <c r="F118" s="504">
        <v>3024064201</v>
      </c>
      <c r="G118" s="504" t="s">
        <v>573</v>
      </c>
      <c r="H118" s="505">
        <v>3024064</v>
      </c>
      <c r="I118" s="504" t="s">
        <v>661</v>
      </c>
      <c r="J118" s="624"/>
      <c r="K118" s="624"/>
      <c r="L118" s="626"/>
      <c r="M118" s="502" t="s">
        <v>741</v>
      </c>
      <c r="N118" s="624"/>
    </row>
    <row r="119" spans="1:256" ht="39.950000000000003" customHeight="1">
      <c r="A119" s="628"/>
      <c r="B119" s="631"/>
      <c r="C119" s="634"/>
      <c r="D119" s="507">
        <v>0</v>
      </c>
      <c r="E119" s="508">
        <v>1</v>
      </c>
      <c r="F119" s="504">
        <v>3024084201</v>
      </c>
      <c r="G119" s="504" t="s">
        <v>574</v>
      </c>
      <c r="H119" s="505">
        <v>3024084</v>
      </c>
      <c r="I119" s="504" t="s">
        <v>662</v>
      </c>
      <c r="J119" s="624"/>
      <c r="K119" s="624"/>
      <c r="L119" s="626"/>
      <c r="M119" s="502" t="s">
        <v>742</v>
      </c>
      <c r="N119" s="624"/>
    </row>
    <row r="120" spans="1:256" ht="39.950000000000003" customHeight="1">
      <c r="A120" s="628"/>
      <c r="B120" s="631"/>
      <c r="C120" s="634"/>
      <c r="D120" s="507">
        <v>1</v>
      </c>
      <c r="E120" s="508">
        <v>0</v>
      </c>
      <c r="F120" s="504">
        <v>3025044401</v>
      </c>
      <c r="G120" s="504" t="s">
        <v>575</v>
      </c>
      <c r="H120" s="505">
        <v>3025044</v>
      </c>
      <c r="I120" s="504" t="s">
        <v>663</v>
      </c>
      <c r="J120" s="636" t="s">
        <v>683</v>
      </c>
      <c r="K120" s="636" t="s">
        <v>663</v>
      </c>
      <c r="L120" s="637" t="s">
        <v>178</v>
      </c>
      <c r="M120" s="502" t="s">
        <v>743</v>
      </c>
      <c r="N120" s="636" t="s">
        <v>751</v>
      </c>
    </row>
    <row r="121" spans="1:256" ht="39.950000000000003" customHeight="1">
      <c r="A121" s="628"/>
      <c r="B121" s="631"/>
      <c r="C121" s="634"/>
      <c r="D121" s="507">
        <v>0</v>
      </c>
      <c r="E121" s="508">
        <v>1</v>
      </c>
      <c r="F121" s="505">
        <v>3021062201</v>
      </c>
      <c r="G121" s="505" t="s">
        <v>1947</v>
      </c>
      <c r="H121" s="505">
        <v>3021062</v>
      </c>
      <c r="I121" s="504" t="s">
        <v>1948</v>
      </c>
      <c r="J121" s="634"/>
      <c r="K121" s="634"/>
      <c r="L121" s="628"/>
      <c r="M121" s="502" t="s">
        <v>1334</v>
      </c>
      <c r="N121" s="634"/>
    </row>
    <row r="122" spans="1:256" s="34" customFormat="1" ht="39.950000000000003" customHeight="1">
      <c r="A122" s="628"/>
      <c r="B122" s="631"/>
      <c r="C122" s="634"/>
      <c r="D122" s="507">
        <v>0</v>
      </c>
      <c r="E122" s="508">
        <v>1</v>
      </c>
      <c r="F122" s="504">
        <v>3025022201</v>
      </c>
      <c r="G122" s="504" t="s">
        <v>576</v>
      </c>
      <c r="H122" s="505">
        <v>3025022</v>
      </c>
      <c r="I122" s="504" t="s">
        <v>664</v>
      </c>
      <c r="J122" s="634"/>
      <c r="K122" s="634"/>
      <c r="L122" s="628"/>
      <c r="M122" s="502" t="s">
        <v>696</v>
      </c>
      <c r="N122" s="634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</row>
    <row r="123" spans="1:256" ht="39.950000000000003" customHeight="1">
      <c r="A123" s="628"/>
      <c r="B123" s="631"/>
      <c r="C123" s="634"/>
      <c r="D123" s="498">
        <v>0</v>
      </c>
      <c r="E123" s="499">
        <v>1</v>
      </c>
      <c r="F123" s="500">
        <v>3026044202</v>
      </c>
      <c r="G123" s="500" t="s">
        <v>2928</v>
      </c>
      <c r="H123" s="501">
        <v>3026044</v>
      </c>
      <c r="I123" s="500" t="s">
        <v>665</v>
      </c>
      <c r="J123" s="624" t="s">
        <v>684</v>
      </c>
      <c r="K123" s="624" t="s">
        <v>694</v>
      </c>
      <c r="L123" s="625" t="s">
        <v>198</v>
      </c>
      <c r="M123" s="502" t="s">
        <v>744</v>
      </c>
      <c r="N123" s="624" t="s">
        <v>751</v>
      </c>
    </row>
    <row r="124" spans="1:256" ht="39.950000000000003" customHeight="1">
      <c r="A124" s="628"/>
      <c r="B124" s="631"/>
      <c r="C124" s="634"/>
      <c r="D124" s="507">
        <v>0</v>
      </c>
      <c r="E124" s="508">
        <v>1</v>
      </c>
      <c r="F124" s="504">
        <v>3026044201</v>
      </c>
      <c r="G124" s="504" t="s">
        <v>578</v>
      </c>
      <c r="H124" s="505">
        <v>3026044</v>
      </c>
      <c r="I124" s="504" t="s">
        <v>665</v>
      </c>
      <c r="J124" s="624"/>
      <c r="K124" s="624"/>
      <c r="L124" s="625"/>
      <c r="M124" s="502" t="s">
        <v>171</v>
      </c>
      <c r="N124" s="624"/>
    </row>
    <row r="125" spans="1:256" ht="39.950000000000003" customHeight="1">
      <c r="A125" s="628"/>
      <c r="B125" s="631"/>
      <c r="C125" s="634"/>
      <c r="D125" s="507">
        <v>1</v>
      </c>
      <c r="E125" s="508">
        <v>0</v>
      </c>
      <c r="F125" s="504">
        <v>3027011401</v>
      </c>
      <c r="G125" s="504" t="s">
        <v>579</v>
      </c>
      <c r="H125" s="505">
        <v>3027011</v>
      </c>
      <c r="I125" s="504" t="s">
        <v>666</v>
      </c>
      <c r="J125" s="624" t="s">
        <v>340</v>
      </c>
      <c r="K125" s="624" t="s">
        <v>666</v>
      </c>
      <c r="L125" s="625" t="s">
        <v>199</v>
      </c>
      <c r="M125" s="502" t="s">
        <v>745</v>
      </c>
      <c r="N125" s="624" t="s">
        <v>748</v>
      </c>
    </row>
    <row r="126" spans="1:256" ht="39.950000000000003" customHeight="1">
      <c r="A126" s="628"/>
      <c r="B126" s="631"/>
      <c r="C126" s="634"/>
      <c r="D126" s="507">
        <v>0</v>
      </c>
      <c r="E126" s="508">
        <v>1</v>
      </c>
      <c r="F126" s="504">
        <v>3027011201</v>
      </c>
      <c r="G126" s="504" t="s">
        <v>580</v>
      </c>
      <c r="H126" s="505">
        <v>3027011</v>
      </c>
      <c r="I126" s="504" t="s">
        <v>666</v>
      </c>
      <c r="J126" s="624"/>
      <c r="K126" s="624"/>
      <c r="L126" s="625"/>
      <c r="M126" s="502" t="s">
        <v>744</v>
      </c>
      <c r="N126" s="624"/>
    </row>
    <row r="127" spans="1:256" ht="39.950000000000003" customHeight="1">
      <c r="A127" s="628"/>
      <c r="B127" s="631"/>
      <c r="C127" s="634"/>
      <c r="D127" s="507">
        <v>0</v>
      </c>
      <c r="E127" s="508">
        <v>1</v>
      </c>
      <c r="F127" s="504">
        <v>3027034201</v>
      </c>
      <c r="G127" s="504" t="s">
        <v>581</v>
      </c>
      <c r="H127" s="505">
        <v>3027034</v>
      </c>
      <c r="I127" s="504" t="s">
        <v>667</v>
      </c>
      <c r="J127" s="624"/>
      <c r="K127" s="624"/>
      <c r="L127" s="625"/>
      <c r="M127" s="502" t="s">
        <v>746</v>
      </c>
      <c r="N127" s="624"/>
    </row>
    <row r="128" spans="1:256" ht="39.950000000000003" customHeight="1">
      <c r="A128" s="628"/>
      <c r="B128" s="631"/>
      <c r="C128" s="634"/>
      <c r="D128" s="498">
        <v>0</v>
      </c>
      <c r="E128" s="499">
        <v>1</v>
      </c>
      <c r="F128" s="500">
        <v>3028011202</v>
      </c>
      <c r="G128" s="500" t="s">
        <v>2929</v>
      </c>
      <c r="H128" s="501">
        <v>3028011</v>
      </c>
      <c r="I128" s="500" t="s">
        <v>668</v>
      </c>
      <c r="J128" s="624" t="s">
        <v>331</v>
      </c>
      <c r="K128" s="624" t="s">
        <v>668</v>
      </c>
      <c r="L128" s="626" t="s">
        <v>175</v>
      </c>
      <c r="M128" s="502" t="s">
        <v>744</v>
      </c>
      <c r="N128" s="624" t="s">
        <v>748</v>
      </c>
    </row>
    <row r="129" spans="1:14" ht="39.950000000000003" customHeight="1">
      <c r="A129" s="628"/>
      <c r="B129" s="631"/>
      <c r="C129" s="634"/>
      <c r="D129" s="507">
        <v>0</v>
      </c>
      <c r="E129" s="508">
        <v>1</v>
      </c>
      <c r="F129" s="504">
        <v>3028011201</v>
      </c>
      <c r="G129" s="504" t="s">
        <v>583</v>
      </c>
      <c r="H129" s="505">
        <v>3028011</v>
      </c>
      <c r="I129" s="504" t="s">
        <v>668</v>
      </c>
      <c r="J129" s="624"/>
      <c r="K129" s="624"/>
      <c r="L129" s="626"/>
      <c r="M129" s="502" t="s">
        <v>747</v>
      </c>
      <c r="N129" s="624"/>
    </row>
    <row r="130" spans="1:14" ht="39.950000000000003" customHeight="1">
      <c r="A130" s="628"/>
      <c r="B130" s="631"/>
      <c r="C130" s="634"/>
      <c r="D130" s="507">
        <v>0</v>
      </c>
      <c r="E130" s="508">
        <v>1</v>
      </c>
      <c r="F130" s="504">
        <v>3028034201</v>
      </c>
      <c r="G130" s="504" t="s">
        <v>584</v>
      </c>
      <c r="H130" s="505">
        <v>3028034</v>
      </c>
      <c r="I130" s="504" t="s">
        <v>669</v>
      </c>
      <c r="J130" s="624"/>
      <c r="K130" s="624"/>
      <c r="L130" s="626"/>
      <c r="M130" s="502" t="s">
        <v>715</v>
      </c>
      <c r="N130" s="624"/>
    </row>
    <row r="131" spans="1:14" ht="39.950000000000003" customHeight="1">
      <c r="A131" s="628"/>
      <c r="B131" s="631"/>
      <c r="C131" s="634"/>
      <c r="D131" s="507">
        <v>1</v>
      </c>
      <c r="E131" s="508">
        <v>0</v>
      </c>
      <c r="F131" s="504">
        <v>3029034401</v>
      </c>
      <c r="G131" s="504" t="s">
        <v>585</v>
      </c>
      <c r="H131" s="505">
        <v>3029034</v>
      </c>
      <c r="I131" s="504" t="s">
        <v>670</v>
      </c>
      <c r="J131" s="624" t="s">
        <v>330</v>
      </c>
      <c r="K131" s="624" t="s">
        <v>670</v>
      </c>
      <c r="L131" s="626" t="s">
        <v>176</v>
      </c>
      <c r="M131" s="502" t="s">
        <v>697</v>
      </c>
      <c r="N131" s="624" t="s">
        <v>748</v>
      </c>
    </row>
    <row r="132" spans="1:14" ht="39.950000000000003" customHeight="1">
      <c r="A132" s="628"/>
      <c r="B132" s="631"/>
      <c r="C132" s="634"/>
      <c r="D132" s="507">
        <v>0</v>
      </c>
      <c r="E132" s="508">
        <v>1</v>
      </c>
      <c r="F132" s="504">
        <v>3029034201</v>
      </c>
      <c r="G132" s="504" t="s">
        <v>586</v>
      </c>
      <c r="H132" s="505">
        <v>3029034</v>
      </c>
      <c r="I132" s="504" t="s">
        <v>670</v>
      </c>
      <c r="J132" s="624"/>
      <c r="K132" s="624"/>
      <c r="L132" s="626"/>
      <c r="M132" s="502" t="s">
        <v>161</v>
      </c>
      <c r="N132" s="624"/>
    </row>
    <row r="133" spans="1:14" ht="39.950000000000003" customHeight="1">
      <c r="A133" s="628"/>
      <c r="B133" s="631"/>
      <c r="C133" s="634"/>
      <c r="D133" s="498">
        <v>0</v>
      </c>
      <c r="E133" s="499">
        <v>1</v>
      </c>
      <c r="F133" s="500">
        <v>3030055202</v>
      </c>
      <c r="G133" s="500" t="s">
        <v>2933</v>
      </c>
      <c r="H133" s="501">
        <v>3030055</v>
      </c>
      <c r="I133" s="500" t="s">
        <v>695</v>
      </c>
      <c r="J133" s="624" t="s">
        <v>685</v>
      </c>
      <c r="K133" s="624" t="s">
        <v>695</v>
      </c>
      <c r="L133" s="625" t="s">
        <v>200</v>
      </c>
      <c r="M133" s="502" t="s">
        <v>700</v>
      </c>
      <c r="N133" s="624" t="s">
        <v>750</v>
      </c>
    </row>
    <row r="134" spans="1:14" ht="39.950000000000003" customHeight="1">
      <c r="A134" s="628"/>
      <c r="B134" s="631"/>
      <c r="C134" s="634"/>
      <c r="D134" s="507">
        <v>0</v>
      </c>
      <c r="E134" s="508">
        <v>1</v>
      </c>
      <c r="F134" s="504">
        <v>3030055201</v>
      </c>
      <c r="G134" s="504" t="s">
        <v>588</v>
      </c>
      <c r="H134" s="505">
        <v>3030055</v>
      </c>
      <c r="I134" s="504" t="s">
        <v>695</v>
      </c>
      <c r="J134" s="624"/>
      <c r="K134" s="624"/>
      <c r="L134" s="625"/>
      <c r="M134" s="502" t="s">
        <v>738</v>
      </c>
      <c r="N134" s="624"/>
    </row>
    <row r="135" spans="1:14" ht="39.950000000000003" customHeight="1">
      <c r="A135" s="628"/>
      <c r="B135" s="631"/>
      <c r="C135" s="634"/>
      <c r="D135" s="507">
        <v>1</v>
      </c>
      <c r="E135" s="508">
        <v>0</v>
      </c>
      <c r="F135" s="504">
        <v>3031011401</v>
      </c>
      <c r="G135" s="504" t="s">
        <v>589</v>
      </c>
      <c r="H135" s="505">
        <v>3031011</v>
      </c>
      <c r="I135" s="504" t="s">
        <v>671</v>
      </c>
      <c r="J135" s="624" t="s">
        <v>686</v>
      </c>
      <c r="K135" s="624" t="s">
        <v>671</v>
      </c>
      <c r="L135" s="626" t="s">
        <v>177</v>
      </c>
      <c r="M135" s="502" t="s">
        <v>720</v>
      </c>
      <c r="N135" s="624" t="s">
        <v>748</v>
      </c>
    </row>
    <row r="136" spans="1:14" ht="39.950000000000003" customHeight="1">
      <c r="A136" s="628"/>
      <c r="B136" s="631"/>
      <c r="C136" s="634"/>
      <c r="D136" s="507">
        <v>0</v>
      </c>
      <c r="E136" s="508">
        <v>1</v>
      </c>
      <c r="F136" s="504">
        <v>3031024201</v>
      </c>
      <c r="G136" s="504" t="s">
        <v>590</v>
      </c>
      <c r="H136" s="505">
        <v>3031024</v>
      </c>
      <c r="I136" s="504" t="s">
        <v>672</v>
      </c>
      <c r="J136" s="624"/>
      <c r="K136" s="624"/>
      <c r="L136" s="626"/>
      <c r="M136" s="502" t="s">
        <v>716</v>
      </c>
      <c r="N136" s="624"/>
    </row>
    <row r="137" spans="1:14" ht="39.950000000000003" customHeight="1">
      <c r="A137" s="629"/>
      <c r="B137" s="632"/>
      <c r="C137" s="635"/>
      <c r="D137" s="507">
        <v>0</v>
      </c>
      <c r="E137" s="508">
        <v>1</v>
      </c>
      <c r="F137" s="504">
        <v>3031054201</v>
      </c>
      <c r="G137" s="504" t="s">
        <v>591</v>
      </c>
      <c r="H137" s="505">
        <v>3031054</v>
      </c>
      <c r="I137" s="504" t="s">
        <v>673</v>
      </c>
      <c r="J137" s="624"/>
      <c r="K137" s="624"/>
      <c r="L137" s="626"/>
      <c r="M137" s="502" t="s">
        <v>164</v>
      </c>
      <c r="N137" s="624"/>
    </row>
    <row r="138" spans="1:14" s="14" customFormat="1" ht="25.5" customHeight="1">
      <c r="A138" s="622"/>
      <c r="B138" s="622"/>
      <c r="C138" s="622"/>
      <c r="D138" s="536">
        <f>SUM(D6:D137)</f>
        <v>21</v>
      </c>
      <c r="E138" s="499">
        <f>SUM(E6:E137)</f>
        <v>111</v>
      </c>
      <c r="F138" s="622"/>
      <c r="G138" s="622"/>
      <c r="H138" s="622"/>
      <c r="I138" s="622"/>
      <c r="J138" s="622"/>
      <c r="K138" s="622"/>
      <c r="L138" s="622"/>
      <c r="M138" s="622"/>
      <c r="N138" s="622"/>
    </row>
    <row r="139" spans="1:14" ht="12" customHeight="1">
      <c r="A139" s="623" t="s">
        <v>1672</v>
      </c>
      <c r="B139" s="623"/>
      <c r="C139" s="623"/>
      <c r="D139" s="623"/>
      <c r="E139" s="623"/>
      <c r="F139" s="623"/>
      <c r="G139" s="623"/>
      <c r="H139" s="623"/>
      <c r="I139" s="623"/>
      <c r="J139" s="623"/>
      <c r="K139" s="623"/>
      <c r="L139" s="623"/>
      <c r="M139" s="623"/>
      <c r="N139" s="623"/>
    </row>
    <row r="140" spans="1:14" ht="12" customHeight="1">
      <c r="A140" s="623"/>
      <c r="B140" s="623"/>
      <c r="C140" s="623"/>
      <c r="D140" s="623"/>
      <c r="E140" s="623"/>
      <c r="F140" s="623"/>
      <c r="G140" s="623"/>
      <c r="H140" s="623"/>
      <c r="I140" s="623"/>
      <c r="J140" s="623"/>
      <c r="K140" s="623"/>
      <c r="L140" s="623"/>
      <c r="M140" s="623"/>
      <c r="N140" s="623"/>
    </row>
    <row r="141" spans="1:14" ht="12" customHeight="1">
      <c r="A141" s="623"/>
      <c r="B141" s="623"/>
      <c r="C141" s="623"/>
      <c r="D141" s="623"/>
      <c r="E141" s="623"/>
      <c r="F141" s="623"/>
      <c r="G141" s="623"/>
      <c r="H141" s="623"/>
      <c r="I141" s="623"/>
      <c r="J141" s="623"/>
      <c r="K141" s="623"/>
      <c r="L141" s="623"/>
      <c r="M141" s="623"/>
      <c r="N141" s="623"/>
    </row>
    <row r="142" spans="1:14" ht="12" customHeight="1">
      <c r="A142" s="623"/>
      <c r="B142" s="623"/>
      <c r="C142" s="623"/>
      <c r="D142" s="623"/>
      <c r="E142" s="623"/>
      <c r="F142" s="623"/>
      <c r="G142" s="623"/>
      <c r="H142" s="623"/>
      <c r="I142" s="623"/>
      <c r="J142" s="623"/>
      <c r="K142" s="623"/>
      <c r="L142" s="623"/>
      <c r="M142" s="623"/>
      <c r="N142" s="623"/>
    </row>
    <row r="143" spans="1:14" ht="12" customHeight="1">
      <c r="A143" s="623"/>
      <c r="B143" s="623"/>
      <c r="C143" s="623"/>
      <c r="D143" s="623"/>
      <c r="E143" s="623"/>
      <c r="F143" s="623"/>
      <c r="G143" s="623"/>
      <c r="H143" s="623"/>
      <c r="I143" s="623"/>
      <c r="J143" s="623"/>
      <c r="K143" s="623"/>
      <c r="L143" s="623"/>
      <c r="M143" s="623"/>
      <c r="N143" s="623"/>
    </row>
    <row r="144" spans="1:14" ht="12" customHeight="1">
      <c r="A144" s="623"/>
      <c r="B144" s="623"/>
      <c r="C144" s="623"/>
      <c r="D144" s="623"/>
      <c r="E144" s="623"/>
      <c r="F144" s="623"/>
      <c r="G144" s="623"/>
      <c r="H144" s="623"/>
      <c r="I144" s="623"/>
      <c r="J144" s="623"/>
      <c r="K144" s="623"/>
      <c r="L144" s="623"/>
      <c r="M144" s="623"/>
      <c r="N144" s="623"/>
    </row>
    <row r="145" spans="1:14" ht="12" customHeight="1">
      <c r="A145" s="623"/>
      <c r="B145" s="623"/>
      <c r="C145" s="623"/>
      <c r="D145" s="623"/>
      <c r="E145" s="623"/>
      <c r="F145" s="623"/>
      <c r="G145" s="623"/>
      <c r="H145" s="623"/>
      <c r="I145" s="623"/>
      <c r="J145" s="623"/>
      <c r="K145" s="623"/>
      <c r="L145" s="623"/>
      <c r="M145" s="623"/>
      <c r="N145" s="623"/>
    </row>
    <row r="146" spans="1:14" ht="12" customHeight="1">
      <c r="A146" s="623"/>
      <c r="B146" s="623"/>
      <c r="C146" s="623"/>
      <c r="D146" s="623"/>
      <c r="E146" s="623"/>
      <c r="F146" s="623"/>
      <c r="G146" s="623"/>
      <c r="H146" s="623"/>
      <c r="I146" s="623"/>
      <c r="J146" s="623"/>
      <c r="K146" s="623"/>
      <c r="L146" s="623"/>
      <c r="M146" s="623"/>
      <c r="N146" s="623"/>
    </row>
    <row r="147" spans="1:14" ht="12" customHeight="1">
      <c r="A147" s="623"/>
      <c r="B147" s="623"/>
      <c r="C147" s="623"/>
      <c r="D147" s="623"/>
      <c r="E147" s="623"/>
      <c r="F147" s="623"/>
      <c r="G147" s="623"/>
      <c r="H147" s="623"/>
      <c r="I147" s="623"/>
      <c r="J147" s="623"/>
      <c r="K147" s="623"/>
      <c r="L147" s="623"/>
      <c r="M147" s="623"/>
      <c r="N147" s="623"/>
    </row>
    <row r="148" spans="1:14" ht="12" customHeight="1">
      <c r="A148" s="623"/>
      <c r="B148" s="623"/>
      <c r="C148" s="623"/>
      <c r="D148" s="623"/>
      <c r="E148" s="623"/>
      <c r="F148" s="623"/>
      <c r="G148" s="623"/>
      <c r="H148" s="623"/>
      <c r="I148" s="623"/>
      <c r="J148" s="623"/>
      <c r="K148" s="623"/>
      <c r="L148" s="623"/>
      <c r="M148" s="623"/>
      <c r="N148" s="623"/>
    </row>
    <row r="149" spans="1:14" ht="48" customHeight="1">
      <c r="A149" s="623"/>
      <c r="B149" s="623"/>
      <c r="C149" s="623"/>
      <c r="D149" s="623"/>
      <c r="E149" s="623"/>
      <c r="F149" s="623"/>
      <c r="G149" s="623"/>
      <c r="H149" s="623"/>
      <c r="I149" s="623"/>
      <c r="J149" s="623"/>
      <c r="K149" s="623"/>
      <c r="L149" s="623"/>
      <c r="M149" s="623"/>
      <c r="N149" s="623"/>
    </row>
  </sheetData>
  <mergeCells count="149">
    <mergeCell ref="J3:J5"/>
    <mergeCell ref="K3:K5"/>
    <mergeCell ref="L3:L5"/>
    <mergeCell ref="M3:M5"/>
    <mergeCell ref="N3:N5"/>
    <mergeCell ref="J6:J7"/>
    <mergeCell ref="K6:K7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9:J11"/>
    <mergeCell ref="K9:K11"/>
    <mergeCell ref="L9:L11"/>
    <mergeCell ref="N9:N11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58:J60"/>
    <mergeCell ref="K58:K60"/>
    <mergeCell ref="L58:L60"/>
    <mergeCell ref="N58:N60"/>
    <mergeCell ref="J61:J63"/>
    <mergeCell ref="K61:K63"/>
    <mergeCell ref="L61:L63"/>
    <mergeCell ref="N61:N63"/>
    <mergeCell ref="J52:J55"/>
    <mergeCell ref="K52:K55"/>
    <mergeCell ref="L52:L55"/>
    <mergeCell ref="N52:N55"/>
    <mergeCell ref="J56:J57"/>
    <mergeCell ref="K56:K57"/>
    <mergeCell ref="L56:L57"/>
    <mergeCell ref="N56:N57"/>
    <mergeCell ref="J72:J75"/>
    <mergeCell ref="K72:K75"/>
    <mergeCell ref="L72:L75"/>
    <mergeCell ref="N72:N75"/>
    <mergeCell ref="J76:J77"/>
    <mergeCell ref="K76:K77"/>
    <mergeCell ref="L76:L77"/>
    <mergeCell ref="N76:N77"/>
    <mergeCell ref="J64:J69"/>
    <mergeCell ref="K64:K69"/>
    <mergeCell ref="L64:L69"/>
    <mergeCell ref="N64:N69"/>
    <mergeCell ref="J70:J71"/>
    <mergeCell ref="K70:K71"/>
    <mergeCell ref="L70:L71"/>
    <mergeCell ref="N70:N71"/>
    <mergeCell ref="J113:J114"/>
    <mergeCell ref="K113:K114"/>
    <mergeCell ref="L113:L114"/>
    <mergeCell ref="N113:N114"/>
    <mergeCell ref="J115:J116"/>
    <mergeCell ref="K115:K116"/>
    <mergeCell ref="L115:L116"/>
    <mergeCell ref="N115:N116"/>
    <mergeCell ref="J78:J80"/>
    <mergeCell ref="K78:K80"/>
    <mergeCell ref="L78:L80"/>
    <mergeCell ref="N78:N80"/>
    <mergeCell ref="J81:J112"/>
    <mergeCell ref="K81:K112"/>
    <mergeCell ref="L81:L112"/>
    <mergeCell ref="N81:N112"/>
    <mergeCell ref="L123:L124"/>
    <mergeCell ref="N123:N124"/>
    <mergeCell ref="J125:J127"/>
    <mergeCell ref="K125:K127"/>
    <mergeCell ref="L125:L127"/>
    <mergeCell ref="N125:N127"/>
    <mergeCell ref="J117:J119"/>
    <mergeCell ref="K117:K119"/>
    <mergeCell ref="L117:L119"/>
    <mergeCell ref="N117:N119"/>
    <mergeCell ref="J120:J122"/>
    <mergeCell ref="K120:K122"/>
    <mergeCell ref="L120:L122"/>
    <mergeCell ref="N120:N122"/>
    <mergeCell ref="A138:C138"/>
    <mergeCell ref="F138:N138"/>
    <mergeCell ref="A139:N149"/>
    <mergeCell ref="J133:J134"/>
    <mergeCell ref="K133:K134"/>
    <mergeCell ref="L133:L134"/>
    <mergeCell ref="N133:N134"/>
    <mergeCell ref="J135:J137"/>
    <mergeCell ref="K135:K137"/>
    <mergeCell ref="L135:L137"/>
    <mergeCell ref="N135:N137"/>
    <mergeCell ref="A6:A137"/>
    <mergeCell ref="B6:B137"/>
    <mergeCell ref="C6:C137"/>
    <mergeCell ref="J128:J130"/>
    <mergeCell ref="K128:K130"/>
    <mergeCell ref="L128:L130"/>
    <mergeCell ref="N128:N130"/>
    <mergeCell ref="J131:J132"/>
    <mergeCell ref="K131:K132"/>
    <mergeCell ref="L131:L132"/>
    <mergeCell ref="N131:N132"/>
    <mergeCell ref="J123:J124"/>
    <mergeCell ref="K123:K124"/>
  </mergeCells>
  <pageMargins left="0.23622047244094491" right="0.23622047244094491" top="0.74803149606299213" bottom="0.74803149606299213" header="0.31496062992125984" footer="0.31496062992125984"/>
  <pageSetup paperSize="9" scale="59" firstPageNumber="0" fitToHeight="0" orientation="landscape" r:id="rId1"/>
  <rowBreaks count="1" manualBreakCount="1"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8"/>
  <sheetViews>
    <sheetView view="pageBreakPreview" zoomScale="75" zoomScaleNormal="20" zoomScalePageLayoutView="75" workbookViewId="0">
      <selection activeCell="A12" sqref="A12:A13"/>
    </sheetView>
  </sheetViews>
  <sheetFormatPr defaultColWidth="9.140625" defaultRowHeight="12.75"/>
  <cols>
    <col min="1" max="1" width="6.42578125" style="24" customWidth="1"/>
    <col min="2" max="3" width="10.7109375" style="39" customWidth="1"/>
    <col min="4" max="4" width="16.7109375" style="39" customWidth="1"/>
    <col min="5" max="5" width="31.5703125" style="39" customWidth="1"/>
    <col min="6" max="6" width="43" style="39" customWidth="1"/>
    <col min="7" max="7" width="27.7109375" style="39" customWidth="1"/>
    <col min="8" max="16384" width="9.140625" style="39"/>
  </cols>
  <sheetData>
    <row r="1" spans="1:256" ht="45" customHeight="1">
      <c r="A1" s="642" t="s">
        <v>2903</v>
      </c>
      <c r="B1" s="642"/>
      <c r="C1" s="642"/>
      <c r="D1" s="642"/>
      <c r="E1" s="642"/>
      <c r="F1" s="642"/>
      <c r="G1" s="642"/>
    </row>
    <row r="2" spans="1:256" ht="12" customHeight="1">
      <c r="A2" s="41">
        <v>1</v>
      </c>
      <c r="B2" s="643">
        <v>2</v>
      </c>
      <c r="C2" s="643"/>
      <c r="D2" s="643"/>
      <c r="E2" s="41">
        <v>3</v>
      </c>
      <c r="F2" s="41">
        <v>4</v>
      </c>
      <c r="G2" s="41">
        <v>5</v>
      </c>
    </row>
    <row r="3" spans="1:256" ht="78" customHeight="1">
      <c r="A3" s="643" t="s">
        <v>201</v>
      </c>
      <c r="B3" s="643" t="s">
        <v>774</v>
      </c>
      <c r="C3" s="643"/>
      <c r="D3" s="643"/>
      <c r="E3" s="643" t="s">
        <v>138</v>
      </c>
      <c r="F3" s="643" t="s">
        <v>773</v>
      </c>
      <c r="G3" s="643" t="s">
        <v>772</v>
      </c>
    </row>
    <row r="4" spans="1:256" ht="16.149999999999999" customHeight="1">
      <c r="A4" s="643"/>
      <c r="B4" s="40" t="s">
        <v>202</v>
      </c>
      <c r="C4" s="40" t="s">
        <v>203</v>
      </c>
      <c r="D4" s="40" t="s">
        <v>771</v>
      </c>
      <c r="E4" s="643"/>
      <c r="F4" s="643"/>
      <c r="G4" s="643"/>
    </row>
    <row r="5" spans="1:256" ht="51.75" customHeight="1">
      <c r="A5" s="643"/>
      <c r="B5" s="40" t="s">
        <v>16</v>
      </c>
      <c r="C5" s="40" t="s">
        <v>17</v>
      </c>
      <c r="D5" s="40" t="s">
        <v>770</v>
      </c>
      <c r="E5" s="643"/>
      <c r="F5" s="643"/>
      <c r="G5" s="643"/>
    </row>
    <row r="6" spans="1:256" customFormat="1" ht="49.5" customHeight="1">
      <c r="A6" s="153">
        <v>1</v>
      </c>
      <c r="B6" s="231">
        <v>0</v>
      </c>
      <c r="C6" s="231">
        <v>1</v>
      </c>
      <c r="D6" s="232" t="s">
        <v>1982</v>
      </c>
      <c r="E6" s="224" t="s">
        <v>1979</v>
      </c>
      <c r="F6" s="224" t="s">
        <v>1980</v>
      </c>
      <c r="G6" s="230">
        <v>120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ht="54" customHeight="1">
      <c r="A7" s="153">
        <f t="shared" ref="A7:A11" si="0">A6+1</f>
        <v>2</v>
      </c>
      <c r="B7" s="225">
        <v>0</v>
      </c>
      <c r="C7" s="225">
        <v>1</v>
      </c>
      <c r="D7" s="226" t="s">
        <v>1987</v>
      </c>
      <c r="E7" s="227" t="s">
        <v>1988</v>
      </c>
      <c r="F7" s="227" t="s">
        <v>1989</v>
      </c>
      <c r="G7" s="244">
        <v>180</v>
      </c>
    </row>
    <row r="8" spans="1:256" ht="54" customHeight="1">
      <c r="A8" s="153">
        <f t="shared" si="0"/>
        <v>3</v>
      </c>
      <c r="B8" s="237">
        <v>0</v>
      </c>
      <c r="C8" s="237">
        <v>1</v>
      </c>
      <c r="D8" s="238" t="s">
        <v>1990</v>
      </c>
      <c r="E8" s="239" t="s">
        <v>1991</v>
      </c>
      <c r="F8" s="239" t="s">
        <v>1992</v>
      </c>
      <c r="G8" s="240">
        <v>120</v>
      </c>
      <c r="J8" s="39" t="s">
        <v>1985</v>
      </c>
    </row>
    <row r="9" spans="1:256" ht="54" customHeight="1">
      <c r="A9" s="153">
        <f>A8+1</f>
        <v>4</v>
      </c>
      <c r="B9" s="174">
        <v>0</v>
      </c>
      <c r="C9" s="174">
        <v>1</v>
      </c>
      <c r="D9" s="228" t="s">
        <v>2000</v>
      </c>
      <c r="E9" s="229" t="s">
        <v>1435</v>
      </c>
      <c r="F9" s="229" t="s">
        <v>2006</v>
      </c>
      <c r="G9" s="230">
        <v>60</v>
      </c>
    </row>
    <row r="10" spans="1:256" customFormat="1" ht="54" customHeight="1">
      <c r="A10" s="153">
        <f t="shared" si="0"/>
        <v>5</v>
      </c>
      <c r="B10" s="174">
        <v>0</v>
      </c>
      <c r="C10" s="174">
        <v>1</v>
      </c>
      <c r="D10" s="175" t="s">
        <v>2003</v>
      </c>
      <c r="E10" s="224" t="s">
        <v>2004</v>
      </c>
      <c r="F10" s="224" t="s">
        <v>2005</v>
      </c>
      <c r="G10" s="230">
        <v>120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customFormat="1" ht="54" customHeight="1">
      <c r="A11" s="153">
        <f t="shared" si="0"/>
        <v>6</v>
      </c>
      <c r="B11" s="140">
        <v>0</v>
      </c>
      <c r="C11" s="233">
        <v>1</v>
      </c>
      <c r="D11" s="234" t="s">
        <v>2018</v>
      </c>
      <c r="E11" s="235" t="s">
        <v>2019</v>
      </c>
      <c r="F11" s="235" t="s">
        <v>2020</v>
      </c>
      <c r="G11" s="236">
        <v>60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customFormat="1" ht="54" customHeight="1">
      <c r="A12" s="153"/>
      <c r="B12" s="176"/>
      <c r="C12" s="174"/>
      <c r="D12" s="175"/>
      <c r="E12" s="177"/>
      <c r="F12" s="177"/>
      <c r="G12" s="17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ht="51.75" customHeight="1">
      <c r="A13" s="153"/>
      <c r="B13" s="179"/>
      <c r="C13" s="179"/>
      <c r="D13" s="180"/>
      <c r="E13" s="181"/>
      <c r="F13" s="181" t="s">
        <v>1986</v>
      </c>
      <c r="G13" s="182"/>
    </row>
    <row r="14" spans="1:256" ht="69" customHeight="1">
      <c r="A14" s="154"/>
    </row>
    <row r="15" spans="1:256" ht="12.75" customHeight="1">
      <c r="A15" s="592" t="s">
        <v>1670</v>
      </c>
      <c r="B15" s="592" t="s">
        <v>205</v>
      </c>
      <c r="C15" s="592" t="s">
        <v>204</v>
      </c>
      <c r="D15" s="592" t="s">
        <v>769</v>
      </c>
      <c r="E15" s="592" t="s">
        <v>768</v>
      </c>
      <c r="F15" s="592" t="s">
        <v>767</v>
      </c>
      <c r="G15" s="592" t="s">
        <v>767</v>
      </c>
    </row>
    <row r="16" spans="1:256">
      <c r="A16" s="592"/>
      <c r="B16" s="592" t="s">
        <v>205</v>
      </c>
      <c r="C16" s="592" t="s">
        <v>205</v>
      </c>
      <c r="D16" s="592" t="s">
        <v>205</v>
      </c>
      <c r="E16" s="592" t="s">
        <v>766</v>
      </c>
      <c r="F16" s="592" t="s">
        <v>205</v>
      </c>
      <c r="G16" s="592" t="s">
        <v>205</v>
      </c>
    </row>
    <row r="17" spans="1:7">
      <c r="A17" s="592"/>
      <c r="B17" s="592"/>
      <c r="C17" s="592"/>
      <c r="D17" s="592"/>
      <c r="E17" s="592"/>
      <c r="F17" s="592"/>
      <c r="G17" s="592"/>
    </row>
    <row r="18" spans="1:7">
      <c r="A18" s="592"/>
      <c r="B18" s="592"/>
      <c r="C18" s="592"/>
      <c r="D18" s="592"/>
      <c r="E18" s="592"/>
      <c r="F18" s="592"/>
      <c r="G18" s="592"/>
    </row>
  </sheetData>
  <mergeCells count="8">
    <mergeCell ref="A15:G18"/>
    <mergeCell ref="A1:G1"/>
    <mergeCell ref="B2:D2"/>
    <mergeCell ref="A3:A5"/>
    <mergeCell ref="B3:D3"/>
    <mergeCell ref="E3:E5"/>
    <mergeCell ref="F3:F5"/>
    <mergeCell ref="G3:G5"/>
  </mergeCells>
  <pageMargins left="0.27013888888888898" right="0.179861111111111" top="0.98402777777777795" bottom="0.98402777777777795" header="0.51180555555555496" footer="0.51180555555555496"/>
  <pageSetup paperSize="9" scale="6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121" workbookViewId="0">
      <selection activeCell="A138" sqref="A138:D138"/>
    </sheetView>
  </sheetViews>
  <sheetFormatPr defaultColWidth="9.140625" defaultRowHeight="15"/>
  <cols>
    <col min="1" max="1" width="9.140625" style="187"/>
    <col min="2" max="2" width="20.7109375" style="187" customWidth="1"/>
    <col min="3" max="3" width="49.28515625" style="187" customWidth="1"/>
    <col min="4" max="4" width="10.85546875" style="187" customWidth="1"/>
    <col min="5" max="12" width="9.140625" style="187"/>
    <col min="13" max="13" width="14.28515625" style="187" customWidth="1"/>
    <col min="14" max="14" width="4.140625" style="187" customWidth="1"/>
    <col min="15" max="16384" width="9.140625" style="187"/>
  </cols>
  <sheetData>
    <row r="1" spans="1:13" ht="16.5" thickBot="1">
      <c r="A1" s="658" t="s">
        <v>2904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</row>
    <row r="2" spans="1:13" ht="16.5" thickBot="1">
      <c r="A2" s="659">
        <v>1</v>
      </c>
      <c r="B2" s="650">
        <v>2</v>
      </c>
      <c r="C2" s="659">
        <v>3</v>
      </c>
      <c r="D2" s="659">
        <v>4</v>
      </c>
      <c r="E2" s="660" t="s">
        <v>206</v>
      </c>
      <c r="F2" s="660"/>
      <c r="G2" s="660"/>
      <c r="H2" s="660"/>
      <c r="I2" s="660"/>
      <c r="J2" s="660"/>
      <c r="K2" s="660"/>
      <c r="L2" s="660"/>
      <c r="M2" s="185">
        <v>8</v>
      </c>
    </row>
    <row r="3" spans="1:13" ht="16.5" thickBot="1">
      <c r="A3" s="659"/>
      <c r="B3" s="650"/>
      <c r="C3" s="659"/>
      <c r="D3" s="659"/>
      <c r="E3" s="660">
        <v>5</v>
      </c>
      <c r="F3" s="660"/>
      <c r="G3" s="660"/>
      <c r="H3" s="660"/>
      <c r="I3" s="186">
        <v>6</v>
      </c>
      <c r="J3" s="127"/>
      <c r="K3" s="659">
        <v>7</v>
      </c>
      <c r="L3" s="659"/>
      <c r="M3" s="650" t="s">
        <v>207</v>
      </c>
    </row>
    <row r="4" spans="1:13" ht="16.5" thickBot="1">
      <c r="A4" s="128"/>
      <c r="B4" s="650" t="s">
        <v>208</v>
      </c>
      <c r="C4" s="650" t="s">
        <v>138</v>
      </c>
      <c r="D4" s="650" t="s">
        <v>209</v>
      </c>
      <c r="E4" s="650" t="s">
        <v>210</v>
      </c>
      <c r="F4" s="650"/>
      <c r="G4" s="650"/>
      <c r="H4" s="650"/>
      <c r="I4" s="650" t="s">
        <v>211</v>
      </c>
      <c r="J4" s="650"/>
      <c r="K4" s="652" t="s">
        <v>214</v>
      </c>
      <c r="L4" s="653"/>
      <c r="M4" s="650"/>
    </row>
    <row r="5" spans="1:13" ht="16.5" customHeight="1" thickBot="1">
      <c r="A5" s="651" t="s">
        <v>201</v>
      </c>
      <c r="B5" s="650"/>
      <c r="C5" s="650"/>
      <c r="D5" s="650"/>
      <c r="E5" s="650"/>
      <c r="F5" s="650"/>
      <c r="G5" s="650"/>
      <c r="H5" s="650"/>
      <c r="I5" s="650"/>
      <c r="J5" s="650"/>
      <c r="K5" s="654"/>
      <c r="L5" s="655"/>
      <c r="M5" s="650"/>
    </row>
    <row r="6" spans="1:13" ht="15.75" customHeight="1" thickBot="1">
      <c r="A6" s="651"/>
      <c r="B6" s="650"/>
      <c r="C6" s="650"/>
      <c r="D6" s="650"/>
      <c r="E6" s="650" t="s">
        <v>212</v>
      </c>
      <c r="F6" s="650"/>
      <c r="G6" s="650" t="s">
        <v>213</v>
      </c>
      <c r="H6" s="650"/>
      <c r="I6" s="650"/>
      <c r="J6" s="650"/>
      <c r="K6" s="654"/>
      <c r="L6" s="655"/>
      <c r="M6" s="650"/>
    </row>
    <row r="7" spans="1:13" ht="15.75" customHeight="1" thickBot="1">
      <c r="A7" s="651"/>
      <c r="B7" s="650"/>
      <c r="C7" s="650"/>
      <c r="D7" s="650"/>
      <c r="E7" s="650"/>
      <c r="F7" s="650"/>
      <c r="G7" s="650"/>
      <c r="H7" s="650"/>
      <c r="I7" s="650"/>
      <c r="J7" s="650"/>
      <c r="K7" s="654"/>
      <c r="L7" s="655"/>
      <c r="M7" s="650"/>
    </row>
    <row r="8" spans="1:13" ht="19.5" customHeight="1" thickBot="1">
      <c r="A8" s="651"/>
      <c r="B8" s="650"/>
      <c r="C8" s="650"/>
      <c r="D8" s="650"/>
      <c r="E8" s="650"/>
      <c r="F8" s="650"/>
      <c r="G8" s="650"/>
      <c r="H8" s="650"/>
      <c r="I8" s="650"/>
      <c r="J8" s="650"/>
      <c r="K8" s="656"/>
      <c r="L8" s="657"/>
      <c r="M8" s="650"/>
    </row>
    <row r="9" spans="1:13" ht="16.5" thickBot="1">
      <c r="A9" s="651"/>
      <c r="B9" s="650"/>
      <c r="C9" s="650"/>
      <c r="D9" s="650"/>
      <c r="E9" s="126" t="s">
        <v>215</v>
      </c>
      <c r="F9" s="126" t="s">
        <v>216</v>
      </c>
      <c r="G9" s="126" t="s">
        <v>217</v>
      </c>
      <c r="H9" s="126" t="s">
        <v>218</v>
      </c>
      <c r="I9" s="126" t="s">
        <v>219</v>
      </c>
      <c r="J9" s="126" t="s">
        <v>220</v>
      </c>
      <c r="K9" s="126" t="s">
        <v>221</v>
      </c>
      <c r="L9" s="126" t="s">
        <v>222</v>
      </c>
      <c r="M9" s="650"/>
    </row>
    <row r="10" spans="1:13" ht="43.5" thickBot="1">
      <c r="A10" s="651"/>
      <c r="B10" s="650"/>
      <c r="C10" s="650"/>
      <c r="D10" s="650"/>
      <c r="E10" s="125" t="s">
        <v>223</v>
      </c>
      <c r="F10" s="125" t="s">
        <v>224</v>
      </c>
      <c r="G10" s="125" t="s">
        <v>223</v>
      </c>
      <c r="H10" s="125" t="s">
        <v>224</v>
      </c>
      <c r="I10" s="125" t="s">
        <v>223</v>
      </c>
      <c r="J10" s="125" t="s">
        <v>224</v>
      </c>
      <c r="K10" s="125" t="s">
        <v>223</v>
      </c>
      <c r="L10" s="125" t="s">
        <v>224</v>
      </c>
      <c r="M10" s="650"/>
    </row>
    <row r="11" spans="1:13" ht="16.5" thickBot="1">
      <c r="A11" s="644" t="s">
        <v>1684</v>
      </c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</row>
    <row r="12" spans="1:13" ht="17.100000000000001" customHeight="1">
      <c r="A12" s="164">
        <v>1</v>
      </c>
      <c r="B12" s="645" t="s">
        <v>752</v>
      </c>
      <c r="C12" s="198" t="s">
        <v>1935</v>
      </c>
      <c r="D12" s="172" t="s">
        <v>471</v>
      </c>
      <c r="E12" s="215">
        <v>25</v>
      </c>
      <c r="F12" s="215">
        <v>541</v>
      </c>
      <c r="G12" s="215">
        <v>7</v>
      </c>
      <c r="H12" s="215">
        <v>168</v>
      </c>
      <c r="I12" s="215">
        <v>48</v>
      </c>
      <c r="J12" s="215">
        <v>704</v>
      </c>
      <c r="K12" s="215">
        <v>0</v>
      </c>
      <c r="L12" s="215">
        <v>27</v>
      </c>
      <c r="M12" s="215">
        <v>679</v>
      </c>
    </row>
    <row r="13" spans="1:13" ht="17.100000000000001" customHeight="1">
      <c r="A13" s="165">
        <v>2</v>
      </c>
      <c r="B13" s="646"/>
      <c r="C13" s="198" t="s">
        <v>1935</v>
      </c>
      <c r="D13" s="171" t="s">
        <v>472</v>
      </c>
      <c r="E13" s="215">
        <v>21</v>
      </c>
      <c r="F13" s="215">
        <v>353</v>
      </c>
      <c r="G13" s="215">
        <v>5</v>
      </c>
      <c r="H13" s="215">
        <v>97</v>
      </c>
      <c r="I13" s="215">
        <v>30</v>
      </c>
      <c r="J13" s="215">
        <v>544</v>
      </c>
      <c r="K13" s="215">
        <v>0</v>
      </c>
      <c r="L13" s="215">
        <v>21</v>
      </c>
      <c r="M13" s="215">
        <v>491</v>
      </c>
    </row>
    <row r="14" spans="1:13" ht="17.100000000000001" customHeight="1">
      <c r="A14" s="164">
        <v>3</v>
      </c>
      <c r="B14" s="646"/>
      <c r="C14" s="191" t="s">
        <v>1934</v>
      </c>
      <c r="D14" s="170" t="s">
        <v>473</v>
      </c>
      <c r="E14" s="215">
        <v>20</v>
      </c>
      <c r="F14" s="215">
        <v>480</v>
      </c>
      <c r="G14" s="215">
        <v>5</v>
      </c>
      <c r="H14" s="215">
        <v>82</v>
      </c>
      <c r="I14" s="215">
        <v>48</v>
      </c>
      <c r="J14" s="215">
        <v>991</v>
      </c>
      <c r="K14" s="215">
        <v>1</v>
      </c>
      <c r="L14" s="215">
        <v>50</v>
      </c>
      <c r="M14" s="215">
        <v>904</v>
      </c>
    </row>
    <row r="15" spans="1:13" ht="17.100000000000001" customHeight="1">
      <c r="A15" s="165">
        <v>4</v>
      </c>
      <c r="B15" s="646"/>
      <c r="C15" s="167" t="s">
        <v>1933</v>
      </c>
      <c r="D15" s="193" t="s">
        <v>474</v>
      </c>
      <c r="E15" s="215">
        <v>18</v>
      </c>
      <c r="F15" s="215">
        <v>531</v>
      </c>
      <c r="G15" s="215">
        <v>7</v>
      </c>
      <c r="H15" s="215">
        <v>83</v>
      </c>
      <c r="I15" s="215">
        <v>49</v>
      </c>
      <c r="J15" s="215">
        <v>857</v>
      </c>
      <c r="K15" s="215">
        <v>0</v>
      </c>
      <c r="L15" s="215">
        <v>29</v>
      </c>
      <c r="M15" s="215">
        <v>855</v>
      </c>
    </row>
    <row r="16" spans="1:13" ht="17.100000000000001" customHeight="1">
      <c r="A16" s="164">
        <v>5</v>
      </c>
      <c r="B16" s="646"/>
      <c r="C16" s="191" t="s">
        <v>1928</v>
      </c>
      <c r="D16" s="193" t="s">
        <v>477</v>
      </c>
      <c r="E16" s="215">
        <v>54</v>
      </c>
      <c r="F16" s="215">
        <v>780</v>
      </c>
      <c r="G16" s="215">
        <v>16</v>
      </c>
      <c r="H16" s="215">
        <v>169</v>
      </c>
      <c r="I16" s="215">
        <v>100</v>
      </c>
      <c r="J16" s="215">
        <v>1270</v>
      </c>
      <c r="K16" s="215">
        <v>0</v>
      </c>
      <c r="L16" s="215">
        <v>47</v>
      </c>
      <c r="M16" s="215">
        <v>1314</v>
      </c>
    </row>
    <row r="17" spans="1:13" ht="17.100000000000001" customHeight="1">
      <c r="A17" s="165">
        <v>6</v>
      </c>
      <c r="B17" s="646"/>
      <c r="C17" s="191" t="s">
        <v>1932</v>
      </c>
      <c r="D17" s="193" t="s">
        <v>475</v>
      </c>
      <c r="E17" s="215">
        <v>15</v>
      </c>
      <c r="F17" s="215">
        <v>228</v>
      </c>
      <c r="G17" s="215">
        <v>5</v>
      </c>
      <c r="H17" s="215">
        <v>33</v>
      </c>
      <c r="I17" s="215">
        <v>44</v>
      </c>
      <c r="J17" s="215">
        <v>733</v>
      </c>
      <c r="K17" s="215">
        <v>1</v>
      </c>
      <c r="L17" s="215">
        <v>27</v>
      </c>
      <c r="M17" s="215">
        <v>496</v>
      </c>
    </row>
    <row r="18" spans="1:13" ht="17.100000000000001" customHeight="1">
      <c r="A18" s="164">
        <v>7</v>
      </c>
      <c r="B18" s="646"/>
      <c r="C18" s="191" t="s">
        <v>1931</v>
      </c>
      <c r="D18" s="193" t="s">
        <v>483</v>
      </c>
      <c r="E18" s="215">
        <v>50</v>
      </c>
      <c r="F18" s="215">
        <v>947</v>
      </c>
      <c r="G18" s="215">
        <v>21</v>
      </c>
      <c r="H18" s="215">
        <v>211</v>
      </c>
      <c r="I18" s="215">
        <v>26</v>
      </c>
      <c r="J18" s="215">
        <v>501</v>
      </c>
      <c r="K18" s="215">
        <v>0</v>
      </c>
      <c r="L18" s="215">
        <v>48</v>
      </c>
      <c r="M18" s="215">
        <v>975</v>
      </c>
    </row>
    <row r="19" spans="1:13" ht="17.100000000000001" customHeight="1">
      <c r="A19" s="165">
        <v>8</v>
      </c>
      <c r="B19" s="646"/>
      <c r="C19" s="191" t="s">
        <v>1930</v>
      </c>
      <c r="D19" s="193" t="s">
        <v>476</v>
      </c>
      <c r="E19" s="215">
        <v>20</v>
      </c>
      <c r="F19" s="215">
        <v>423</v>
      </c>
      <c r="G19" s="215">
        <v>3</v>
      </c>
      <c r="H19" s="215">
        <v>68</v>
      </c>
      <c r="I19" s="215">
        <v>42</v>
      </c>
      <c r="J19" s="215">
        <v>599</v>
      </c>
      <c r="K19" s="215">
        <v>0</v>
      </c>
      <c r="L19" s="215">
        <v>14</v>
      </c>
      <c r="M19" s="215">
        <v>630</v>
      </c>
    </row>
    <row r="20" spans="1:13" ht="17.100000000000001" customHeight="1">
      <c r="A20" s="164">
        <v>9</v>
      </c>
      <c r="B20" s="646"/>
      <c r="C20" s="191" t="s">
        <v>1929</v>
      </c>
      <c r="D20" s="193" t="s">
        <v>486</v>
      </c>
      <c r="E20" s="215">
        <v>29</v>
      </c>
      <c r="F20" s="215">
        <v>492</v>
      </c>
      <c r="G20" s="215">
        <v>8</v>
      </c>
      <c r="H20" s="215">
        <v>98</v>
      </c>
      <c r="I20" s="215">
        <v>75</v>
      </c>
      <c r="J20" s="215">
        <v>951</v>
      </c>
      <c r="K20" s="215">
        <v>0</v>
      </c>
      <c r="L20" s="215">
        <v>35</v>
      </c>
      <c r="M20" s="215">
        <v>809</v>
      </c>
    </row>
    <row r="21" spans="1:13" ht="17.100000000000001" customHeight="1">
      <c r="A21" s="165">
        <v>10</v>
      </c>
      <c r="B21" s="646"/>
      <c r="C21" s="191" t="s">
        <v>1928</v>
      </c>
      <c r="D21" s="189" t="s">
        <v>478</v>
      </c>
      <c r="E21" s="215">
        <v>51</v>
      </c>
      <c r="F21" s="215">
        <v>671</v>
      </c>
      <c r="G21" s="215">
        <v>14</v>
      </c>
      <c r="H21" s="215">
        <v>168</v>
      </c>
      <c r="I21" s="215">
        <v>118</v>
      </c>
      <c r="J21" s="215">
        <v>1461</v>
      </c>
      <c r="K21" s="215">
        <v>0</v>
      </c>
      <c r="L21" s="215">
        <v>44</v>
      </c>
      <c r="M21" s="215">
        <v>1162</v>
      </c>
    </row>
    <row r="22" spans="1:13" ht="17.100000000000001" customHeight="1">
      <c r="A22" s="164">
        <v>11</v>
      </c>
      <c r="B22" s="646"/>
      <c r="C22" s="165" t="s">
        <v>1919</v>
      </c>
      <c r="D22" s="189" t="s">
        <v>488</v>
      </c>
      <c r="E22" s="215">
        <v>29</v>
      </c>
      <c r="F22" s="215">
        <v>508</v>
      </c>
      <c r="G22" s="215">
        <v>9</v>
      </c>
      <c r="H22" s="215">
        <v>98</v>
      </c>
      <c r="I22" s="215">
        <v>74</v>
      </c>
      <c r="J22" s="215">
        <v>1289</v>
      </c>
      <c r="K22" s="215">
        <v>0</v>
      </c>
      <c r="L22" s="215">
        <v>68</v>
      </c>
      <c r="M22" s="215">
        <v>783</v>
      </c>
    </row>
    <row r="23" spans="1:13" ht="17.100000000000001" customHeight="1">
      <c r="A23" s="165">
        <v>12</v>
      </c>
      <c r="B23" s="646"/>
      <c r="C23" s="165" t="s">
        <v>1928</v>
      </c>
      <c r="D23" s="189" t="s">
        <v>479</v>
      </c>
      <c r="E23" s="215">
        <v>53</v>
      </c>
      <c r="F23" s="215">
        <v>685</v>
      </c>
      <c r="G23" s="215">
        <v>8</v>
      </c>
      <c r="H23" s="215">
        <v>159</v>
      </c>
      <c r="I23" s="215">
        <v>122</v>
      </c>
      <c r="J23" s="215">
        <v>1336</v>
      </c>
      <c r="K23" s="215">
        <v>0</v>
      </c>
      <c r="L23" s="215">
        <v>32</v>
      </c>
      <c r="M23" s="215">
        <v>1225</v>
      </c>
    </row>
    <row r="24" spans="1:13" ht="17.100000000000001" customHeight="1">
      <c r="A24" s="164">
        <v>13</v>
      </c>
      <c r="B24" s="646"/>
      <c r="C24" s="165" t="s">
        <v>1914</v>
      </c>
      <c r="D24" s="189" t="s">
        <v>490</v>
      </c>
      <c r="E24" s="215">
        <v>66</v>
      </c>
      <c r="F24" s="215">
        <v>1286</v>
      </c>
      <c r="G24" s="215">
        <v>25</v>
      </c>
      <c r="H24" s="215">
        <v>272</v>
      </c>
      <c r="I24" s="215">
        <v>57</v>
      </c>
      <c r="J24" s="215">
        <v>1278</v>
      </c>
      <c r="K24" s="215">
        <v>2</v>
      </c>
      <c r="L24" s="215">
        <v>70</v>
      </c>
      <c r="M24" s="215">
        <v>1559</v>
      </c>
    </row>
    <row r="25" spans="1:13" ht="17.100000000000001" customHeight="1">
      <c r="A25" s="165">
        <v>14</v>
      </c>
      <c r="B25" s="646"/>
      <c r="C25" s="165" t="s">
        <v>1927</v>
      </c>
      <c r="D25" s="189" t="s">
        <v>480</v>
      </c>
      <c r="E25" s="215">
        <v>51</v>
      </c>
      <c r="F25" s="215">
        <v>589</v>
      </c>
      <c r="G25" s="215">
        <v>22</v>
      </c>
      <c r="H25" s="215">
        <v>178</v>
      </c>
      <c r="I25" s="215">
        <v>56</v>
      </c>
      <c r="J25" s="215">
        <v>578</v>
      </c>
      <c r="K25" s="215">
        <v>0</v>
      </c>
      <c r="L25" s="215">
        <v>26</v>
      </c>
      <c r="M25" s="215">
        <v>744</v>
      </c>
    </row>
    <row r="26" spans="1:13" ht="17.100000000000001" customHeight="1">
      <c r="A26" s="164">
        <v>15</v>
      </c>
      <c r="B26" s="646"/>
      <c r="C26" s="165" t="s">
        <v>1908</v>
      </c>
      <c r="D26" s="189" t="s">
        <v>497</v>
      </c>
      <c r="E26" s="215">
        <v>37</v>
      </c>
      <c r="F26" s="215">
        <v>637</v>
      </c>
      <c r="G26" s="215">
        <v>18</v>
      </c>
      <c r="H26" s="215">
        <v>168</v>
      </c>
      <c r="I26" s="215">
        <v>39</v>
      </c>
      <c r="J26" s="215">
        <v>702</v>
      </c>
      <c r="K26" s="215">
        <v>0</v>
      </c>
      <c r="L26" s="215">
        <v>34</v>
      </c>
      <c r="M26" s="215">
        <v>884</v>
      </c>
    </row>
    <row r="27" spans="1:13" ht="17.100000000000001" customHeight="1">
      <c r="A27" s="165">
        <v>16</v>
      </c>
      <c r="B27" s="646"/>
      <c r="C27" s="165" t="s">
        <v>1926</v>
      </c>
      <c r="D27" s="189" t="s">
        <v>481</v>
      </c>
      <c r="E27" s="215">
        <v>31</v>
      </c>
      <c r="F27" s="215">
        <v>293</v>
      </c>
      <c r="G27" s="215">
        <v>7</v>
      </c>
      <c r="H27" s="215">
        <v>52</v>
      </c>
      <c r="I27" s="215">
        <v>66</v>
      </c>
      <c r="J27" s="215">
        <v>704</v>
      </c>
      <c r="K27" s="215">
        <v>1</v>
      </c>
      <c r="L27" s="215">
        <v>21</v>
      </c>
      <c r="M27" s="215">
        <v>493</v>
      </c>
    </row>
    <row r="28" spans="1:13" ht="17.100000000000001" customHeight="1">
      <c r="A28" s="164">
        <v>17</v>
      </c>
      <c r="B28" s="646"/>
      <c r="C28" s="165" t="s">
        <v>1907</v>
      </c>
      <c r="D28" s="189" t="s">
        <v>499</v>
      </c>
      <c r="E28" s="215">
        <v>60</v>
      </c>
      <c r="F28" s="215">
        <v>872</v>
      </c>
      <c r="G28" s="215">
        <v>20</v>
      </c>
      <c r="H28" s="215">
        <v>245</v>
      </c>
      <c r="I28" s="215">
        <v>39</v>
      </c>
      <c r="J28" s="215">
        <v>678</v>
      </c>
      <c r="K28" s="215">
        <v>0</v>
      </c>
      <c r="L28" s="215">
        <v>40</v>
      </c>
      <c r="M28" s="215">
        <v>838</v>
      </c>
    </row>
    <row r="29" spans="1:13" ht="17.100000000000001" customHeight="1">
      <c r="A29" s="165">
        <v>18</v>
      </c>
      <c r="B29" s="646"/>
      <c r="C29" s="165" t="s">
        <v>1925</v>
      </c>
      <c r="D29" s="189" t="s">
        <v>482</v>
      </c>
      <c r="E29" s="215">
        <v>51</v>
      </c>
      <c r="F29" s="215">
        <v>593</v>
      </c>
      <c r="G29" s="215">
        <v>15</v>
      </c>
      <c r="H29" s="215">
        <v>175</v>
      </c>
      <c r="I29" s="215">
        <v>38</v>
      </c>
      <c r="J29" s="215">
        <v>381</v>
      </c>
      <c r="K29" s="215">
        <v>0</v>
      </c>
      <c r="L29" s="215">
        <v>31</v>
      </c>
      <c r="M29" s="215">
        <v>608</v>
      </c>
    </row>
    <row r="30" spans="1:13" ht="17.100000000000001" customHeight="1">
      <c r="A30" s="164">
        <v>19</v>
      </c>
      <c r="B30" s="646"/>
      <c r="C30" s="191" t="s">
        <v>1902</v>
      </c>
      <c r="D30" s="189" t="s">
        <v>502</v>
      </c>
      <c r="E30" s="215">
        <v>37</v>
      </c>
      <c r="F30" s="215">
        <v>719</v>
      </c>
      <c r="G30" s="215">
        <v>11</v>
      </c>
      <c r="H30" s="215">
        <v>160</v>
      </c>
      <c r="I30" s="215">
        <v>58</v>
      </c>
      <c r="J30" s="215">
        <v>1002</v>
      </c>
      <c r="K30" s="215">
        <v>0</v>
      </c>
      <c r="L30" s="215">
        <v>41</v>
      </c>
      <c r="M30" s="215">
        <v>1102</v>
      </c>
    </row>
    <row r="31" spans="1:13" ht="17.100000000000001" customHeight="1">
      <c r="A31" s="165">
        <v>20</v>
      </c>
      <c r="B31" s="646"/>
      <c r="C31" s="191" t="s">
        <v>1924</v>
      </c>
      <c r="D31" s="189" t="s">
        <v>484</v>
      </c>
      <c r="E31" s="215">
        <v>23</v>
      </c>
      <c r="F31" s="215">
        <v>449</v>
      </c>
      <c r="G31" s="215">
        <v>13</v>
      </c>
      <c r="H31" s="215">
        <v>122</v>
      </c>
      <c r="I31" s="215">
        <v>33</v>
      </c>
      <c r="J31" s="215">
        <v>678</v>
      </c>
      <c r="K31" s="215">
        <v>1</v>
      </c>
      <c r="L31" s="215">
        <v>33</v>
      </c>
      <c r="M31" s="215">
        <v>542</v>
      </c>
    </row>
    <row r="32" spans="1:13" ht="17.100000000000001" customHeight="1">
      <c r="A32" s="164">
        <v>21</v>
      </c>
      <c r="B32" s="646"/>
      <c r="C32" s="191" t="s">
        <v>1899</v>
      </c>
      <c r="D32" s="197" t="s">
        <v>509</v>
      </c>
      <c r="E32" s="215">
        <v>66</v>
      </c>
      <c r="F32" s="215">
        <v>951</v>
      </c>
      <c r="G32" s="215">
        <v>15</v>
      </c>
      <c r="H32" s="215">
        <v>176</v>
      </c>
      <c r="I32" s="215">
        <v>66</v>
      </c>
      <c r="J32" s="215">
        <v>770</v>
      </c>
      <c r="K32" s="215">
        <v>0</v>
      </c>
      <c r="L32" s="215">
        <v>57</v>
      </c>
      <c r="M32" s="215">
        <v>1197</v>
      </c>
    </row>
    <row r="33" spans="1:13" ht="17.100000000000001" customHeight="1">
      <c r="A33" s="165">
        <v>22</v>
      </c>
      <c r="B33" s="646"/>
      <c r="C33" s="165" t="s">
        <v>1923</v>
      </c>
      <c r="D33" s="193" t="s">
        <v>485</v>
      </c>
      <c r="E33" s="215">
        <v>22</v>
      </c>
      <c r="F33" s="215">
        <v>453</v>
      </c>
      <c r="G33" s="215">
        <v>10</v>
      </c>
      <c r="H33" s="215">
        <v>98</v>
      </c>
      <c r="I33" s="215">
        <v>21</v>
      </c>
      <c r="J33" s="215">
        <v>358</v>
      </c>
      <c r="K33" s="215">
        <v>0</v>
      </c>
      <c r="L33" s="215">
        <v>26</v>
      </c>
      <c r="M33" s="215">
        <v>462</v>
      </c>
    </row>
    <row r="34" spans="1:13" ht="17.100000000000001" customHeight="1">
      <c r="A34" s="164">
        <v>23</v>
      </c>
      <c r="B34" s="646"/>
      <c r="C34" s="167" t="s">
        <v>1922</v>
      </c>
      <c r="D34" s="193" t="s">
        <v>512</v>
      </c>
      <c r="E34" s="215">
        <v>30</v>
      </c>
      <c r="F34" s="215">
        <v>803</v>
      </c>
      <c r="G34" s="215">
        <v>11</v>
      </c>
      <c r="H34" s="215">
        <v>190</v>
      </c>
      <c r="I34" s="215">
        <v>75</v>
      </c>
      <c r="J34" s="215">
        <v>1271</v>
      </c>
      <c r="K34" s="215">
        <v>0</v>
      </c>
      <c r="L34" s="215">
        <v>67</v>
      </c>
      <c r="M34" s="215">
        <v>1122</v>
      </c>
    </row>
    <row r="35" spans="1:13" ht="17.100000000000001" customHeight="1">
      <c r="A35" s="165">
        <v>24</v>
      </c>
      <c r="B35" s="646"/>
      <c r="C35" s="168" t="s">
        <v>1921</v>
      </c>
      <c r="D35" s="193" t="s">
        <v>487</v>
      </c>
      <c r="E35" s="215">
        <v>27</v>
      </c>
      <c r="F35" s="215">
        <v>490</v>
      </c>
      <c r="G35" s="215">
        <v>10</v>
      </c>
      <c r="H35" s="215">
        <v>140</v>
      </c>
      <c r="I35" s="215">
        <v>26</v>
      </c>
      <c r="J35" s="215">
        <v>418</v>
      </c>
      <c r="K35" s="215">
        <v>1</v>
      </c>
      <c r="L35" s="215">
        <v>15</v>
      </c>
      <c r="M35" s="215">
        <v>556</v>
      </c>
    </row>
    <row r="36" spans="1:13" ht="17.100000000000001" customHeight="1">
      <c r="A36" s="164">
        <v>25</v>
      </c>
      <c r="B36" s="646"/>
      <c r="C36" s="191" t="s">
        <v>1920</v>
      </c>
      <c r="D36" s="193" t="s">
        <v>515</v>
      </c>
      <c r="E36" s="215">
        <v>25</v>
      </c>
      <c r="F36" s="215">
        <v>612</v>
      </c>
      <c r="G36" s="215">
        <v>6</v>
      </c>
      <c r="H36" s="215">
        <v>96</v>
      </c>
      <c r="I36" s="215">
        <v>144</v>
      </c>
      <c r="J36" s="215">
        <v>2424</v>
      </c>
      <c r="K36" s="215">
        <v>1</v>
      </c>
      <c r="L36" s="215">
        <v>65</v>
      </c>
      <c r="M36" s="215">
        <v>1605</v>
      </c>
    </row>
    <row r="37" spans="1:13" ht="17.100000000000001" customHeight="1">
      <c r="A37" s="165">
        <v>26</v>
      </c>
      <c r="B37" s="646"/>
      <c r="C37" s="194" t="s">
        <v>1919</v>
      </c>
      <c r="D37" s="193" t="s">
        <v>489</v>
      </c>
      <c r="E37" s="215">
        <v>27</v>
      </c>
      <c r="F37" s="215">
        <v>673</v>
      </c>
      <c r="G37" s="215">
        <v>8</v>
      </c>
      <c r="H37" s="215">
        <v>160</v>
      </c>
      <c r="I37" s="215">
        <v>73</v>
      </c>
      <c r="J37" s="215">
        <v>1162</v>
      </c>
      <c r="K37" s="215">
        <v>1</v>
      </c>
      <c r="L37" s="215">
        <v>48</v>
      </c>
      <c r="M37" s="215">
        <v>1073</v>
      </c>
    </row>
    <row r="38" spans="1:13" ht="17.100000000000001" customHeight="1">
      <c r="A38" s="164">
        <v>27</v>
      </c>
      <c r="B38" s="646"/>
      <c r="C38" s="191" t="s">
        <v>1918</v>
      </c>
      <c r="D38" s="193" t="s">
        <v>519</v>
      </c>
      <c r="E38" s="215">
        <v>36</v>
      </c>
      <c r="F38" s="215">
        <v>613</v>
      </c>
      <c r="G38" s="215">
        <v>10</v>
      </c>
      <c r="H38" s="215">
        <v>129</v>
      </c>
      <c r="I38" s="215">
        <v>21</v>
      </c>
      <c r="J38" s="215">
        <v>408</v>
      </c>
      <c r="K38" s="215">
        <v>0</v>
      </c>
      <c r="L38" s="215">
        <v>35</v>
      </c>
      <c r="M38" s="215">
        <v>635</v>
      </c>
    </row>
    <row r="39" spans="1:13" ht="17.100000000000001" customHeight="1">
      <c r="A39" s="165">
        <v>28</v>
      </c>
      <c r="B39" s="646"/>
      <c r="C39" s="169" t="s">
        <v>1914</v>
      </c>
      <c r="D39" s="193" t="s">
        <v>491</v>
      </c>
      <c r="E39" s="215">
        <v>39</v>
      </c>
      <c r="F39" s="215">
        <v>707</v>
      </c>
      <c r="G39" s="215">
        <v>17</v>
      </c>
      <c r="H39" s="215">
        <v>124</v>
      </c>
      <c r="I39" s="215">
        <v>106</v>
      </c>
      <c r="J39" s="215">
        <v>1755</v>
      </c>
      <c r="K39" s="215">
        <v>0</v>
      </c>
      <c r="L39" s="215">
        <v>52</v>
      </c>
      <c r="M39" s="215">
        <v>1305</v>
      </c>
    </row>
    <row r="40" spans="1:13" ht="17.100000000000001" customHeight="1">
      <c r="A40" s="164">
        <v>29</v>
      </c>
      <c r="B40" s="646"/>
      <c r="C40" s="191" t="s">
        <v>1917</v>
      </c>
      <c r="D40" s="193" t="s">
        <v>521</v>
      </c>
      <c r="E40" s="215">
        <v>41</v>
      </c>
      <c r="F40" s="215">
        <v>549</v>
      </c>
      <c r="G40" s="215">
        <v>12</v>
      </c>
      <c r="H40" s="215">
        <v>104</v>
      </c>
      <c r="I40" s="215">
        <v>92</v>
      </c>
      <c r="J40" s="215">
        <v>1342</v>
      </c>
      <c r="K40" s="215">
        <v>0</v>
      </c>
      <c r="L40" s="215">
        <v>43</v>
      </c>
      <c r="M40" s="215">
        <v>991</v>
      </c>
    </row>
    <row r="41" spans="1:13" ht="17.100000000000001" customHeight="1">
      <c r="A41" s="165">
        <v>30</v>
      </c>
      <c r="B41" s="646"/>
      <c r="C41" s="191" t="s">
        <v>1916</v>
      </c>
      <c r="D41" s="193" t="s">
        <v>492</v>
      </c>
      <c r="E41" s="215">
        <v>30</v>
      </c>
      <c r="F41" s="215">
        <v>560</v>
      </c>
      <c r="G41" s="215">
        <v>7</v>
      </c>
      <c r="H41" s="215">
        <v>105</v>
      </c>
      <c r="I41" s="215">
        <v>114</v>
      </c>
      <c r="J41" s="215">
        <v>1781</v>
      </c>
      <c r="K41" s="215">
        <v>1</v>
      </c>
      <c r="L41" s="215">
        <v>53</v>
      </c>
      <c r="M41" s="215">
        <v>1403</v>
      </c>
    </row>
    <row r="42" spans="1:13" ht="17.100000000000001" customHeight="1">
      <c r="A42" s="164">
        <v>31</v>
      </c>
      <c r="B42" s="646"/>
      <c r="C42" s="191" t="s">
        <v>1915</v>
      </c>
      <c r="D42" s="193" t="s">
        <v>524</v>
      </c>
      <c r="E42" s="215">
        <v>46</v>
      </c>
      <c r="F42" s="215">
        <v>800</v>
      </c>
      <c r="G42" s="215">
        <v>11</v>
      </c>
      <c r="H42" s="215">
        <v>160</v>
      </c>
      <c r="I42" s="215">
        <v>85</v>
      </c>
      <c r="J42" s="215">
        <v>1286</v>
      </c>
      <c r="K42" s="215">
        <v>0</v>
      </c>
      <c r="L42" s="215">
        <v>43</v>
      </c>
      <c r="M42" s="215">
        <v>1010</v>
      </c>
    </row>
    <row r="43" spans="1:13" ht="17.100000000000001" customHeight="1">
      <c r="A43" s="165">
        <v>32</v>
      </c>
      <c r="B43" s="646"/>
      <c r="C43" s="167" t="s">
        <v>1914</v>
      </c>
      <c r="D43" s="193" t="s">
        <v>493</v>
      </c>
      <c r="E43" s="215">
        <v>55</v>
      </c>
      <c r="F43" s="215">
        <v>1114</v>
      </c>
      <c r="G43" s="215">
        <v>24</v>
      </c>
      <c r="H43" s="215">
        <v>290</v>
      </c>
      <c r="I43" s="215">
        <v>82</v>
      </c>
      <c r="J43" s="215">
        <v>1369</v>
      </c>
      <c r="K43" s="215">
        <v>0</v>
      </c>
      <c r="L43" s="215">
        <v>40</v>
      </c>
      <c r="M43" s="215">
        <v>1468</v>
      </c>
    </row>
    <row r="44" spans="1:13" ht="17.100000000000001" customHeight="1">
      <c r="A44" s="164">
        <v>33</v>
      </c>
      <c r="B44" s="646"/>
      <c r="C44" s="168" t="s">
        <v>1887</v>
      </c>
      <c r="D44" s="193" t="s">
        <v>526</v>
      </c>
      <c r="E44" s="215">
        <v>47</v>
      </c>
      <c r="F44" s="215">
        <v>996</v>
      </c>
      <c r="G44" s="215">
        <v>10</v>
      </c>
      <c r="H44" s="215">
        <v>201</v>
      </c>
      <c r="I44" s="215">
        <v>86</v>
      </c>
      <c r="J44" s="215">
        <v>1543</v>
      </c>
      <c r="K44" s="215">
        <v>0</v>
      </c>
      <c r="L44" s="215">
        <v>55</v>
      </c>
      <c r="M44" s="215">
        <v>1410</v>
      </c>
    </row>
    <row r="45" spans="1:13" ht="17.100000000000001" customHeight="1">
      <c r="A45" s="165">
        <v>34</v>
      </c>
      <c r="B45" s="646"/>
      <c r="C45" s="191" t="s">
        <v>1913</v>
      </c>
      <c r="D45" s="193" t="s">
        <v>494</v>
      </c>
      <c r="E45" s="215">
        <v>21</v>
      </c>
      <c r="F45" s="215">
        <v>356</v>
      </c>
      <c r="G45" s="215">
        <v>5</v>
      </c>
      <c r="H45" s="215">
        <v>84</v>
      </c>
      <c r="I45" s="215">
        <v>44</v>
      </c>
      <c r="J45" s="215">
        <v>518</v>
      </c>
      <c r="K45" s="215">
        <v>0</v>
      </c>
      <c r="L45" s="215">
        <v>21</v>
      </c>
      <c r="M45" s="215">
        <v>562</v>
      </c>
    </row>
    <row r="46" spans="1:13" ht="17.100000000000001" customHeight="1">
      <c r="A46" s="164">
        <v>35</v>
      </c>
      <c r="B46" s="646"/>
      <c r="C46" s="191" t="s">
        <v>1912</v>
      </c>
      <c r="D46" s="193" t="s">
        <v>532</v>
      </c>
      <c r="E46" s="215">
        <v>40</v>
      </c>
      <c r="F46" s="215">
        <v>545</v>
      </c>
      <c r="G46" s="215">
        <v>14</v>
      </c>
      <c r="H46" s="215">
        <v>121</v>
      </c>
      <c r="I46" s="215">
        <v>54</v>
      </c>
      <c r="J46" s="215">
        <v>787</v>
      </c>
      <c r="K46" s="215">
        <v>2</v>
      </c>
      <c r="L46" s="215">
        <v>36</v>
      </c>
      <c r="M46" s="215">
        <v>847</v>
      </c>
    </row>
    <row r="47" spans="1:13" ht="17.100000000000001" customHeight="1">
      <c r="A47" s="165">
        <v>36</v>
      </c>
      <c r="B47" s="646"/>
      <c r="C47" s="196" t="s">
        <v>1911</v>
      </c>
      <c r="D47" s="193" t="s">
        <v>495</v>
      </c>
      <c r="E47" s="215">
        <v>24</v>
      </c>
      <c r="F47" s="215">
        <v>493</v>
      </c>
      <c r="G47" s="215">
        <v>10</v>
      </c>
      <c r="H47" s="215">
        <v>107</v>
      </c>
      <c r="I47" s="215">
        <v>31</v>
      </c>
      <c r="J47" s="215">
        <v>572</v>
      </c>
      <c r="K47" s="215">
        <v>1</v>
      </c>
      <c r="L47" s="215">
        <v>25</v>
      </c>
      <c r="M47" s="215">
        <v>656</v>
      </c>
    </row>
    <row r="48" spans="1:13" ht="17.100000000000001" customHeight="1">
      <c r="A48" s="164">
        <v>37</v>
      </c>
      <c r="B48" s="646"/>
      <c r="C48" s="168" t="s">
        <v>1910</v>
      </c>
      <c r="D48" s="193" t="s">
        <v>534</v>
      </c>
      <c r="E48" s="215">
        <v>55</v>
      </c>
      <c r="F48" s="215">
        <v>911</v>
      </c>
      <c r="G48" s="215">
        <v>13</v>
      </c>
      <c r="H48" s="215">
        <v>193</v>
      </c>
      <c r="I48" s="215">
        <v>134</v>
      </c>
      <c r="J48" s="215">
        <v>2201</v>
      </c>
      <c r="K48" s="215">
        <v>1</v>
      </c>
      <c r="L48" s="215">
        <v>58</v>
      </c>
      <c r="M48" s="215">
        <v>1696</v>
      </c>
    </row>
    <row r="49" spans="1:13" ht="17.100000000000001" customHeight="1">
      <c r="A49" s="165">
        <v>38</v>
      </c>
      <c r="B49" s="646"/>
      <c r="C49" s="191" t="s">
        <v>1909</v>
      </c>
      <c r="D49" s="193" t="s">
        <v>496</v>
      </c>
      <c r="E49" s="215">
        <v>26</v>
      </c>
      <c r="F49" s="215">
        <v>464</v>
      </c>
      <c r="G49" s="215">
        <v>9</v>
      </c>
      <c r="H49" s="215">
        <v>138</v>
      </c>
      <c r="I49" s="215">
        <v>39</v>
      </c>
      <c r="J49" s="215">
        <v>526</v>
      </c>
      <c r="K49" s="215">
        <v>0</v>
      </c>
      <c r="L49" s="215">
        <v>33</v>
      </c>
      <c r="M49" s="215">
        <v>693</v>
      </c>
    </row>
    <row r="50" spans="1:13" ht="17.100000000000001" customHeight="1">
      <c r="A50" s="164">
        <v>39</v>
      </c>
      <c r="B50" s="646"/>
      <c r="C50" s="167" t="s">
        <v>1877</v>
      </c>
      <c r="D50" s="195" t="s">
        <v>539</v>
      </c>
      <c r="E50" s="215">
        <v>16</v>
      </c>
      <c r="F50" s="215">
        <v>465</v>
      </c>
      <c r="G50" s="215">
        <v>4</v>
      </c>
      <c r="H50" s="215">
        <v>106</v>
      </c>
      <c r="I50" s="215">
        <v>47</v>
      </c>
      <c r="J50" s="215">
        <v>722</v>
      </c>
      <c r="K50" s="215">
        <v>0</v>
      </c>
      <c r="L50" s="215">
        <v>30</v>
      </c>
      <c r="M50" s="215">
        <v>737</v>
      </c>
    </row>
    <row r="51" spans="1:13" ht="17.100000000000001" customHeight="1">
      <c r="A51" s="165">
        <v>40</v>
      </c>
      <c r="B51" s="646"/>
      <c r="C51" s="167" t="s">
        <v>1908</v>
      </c>
      <c r="D51" s="195" t="s">
        <v>498</v>
      </c>
      <c r="E51" s="215">
        <v>31</v>
      </c>
      <c r="F51" s="215">
        <v>577</v>
      </c>
      <c r="G51" s="215">
        <v>12</v>
      </c>
      <c r="H51" s="215">
        <v>134</v>
      </c>
      <c r="I51" s="215">
        <v>48</v>
      </c>
      <c r="J51" s="215">
        <v>771</v>
      </c>
      <c r="K51" s="215">
        <v>1</v>
      </c>
      <c r="L51" s="215">
        <v>29</v>
      </c>
      <c r="M51" s="215">
        <v>887</v>
      </c>
    </row>
    <row r="52" spans="1:13" ht="17.100000000000001" customHeight="1">
      <c r="A52" s="164">
        <v>41</v>
      </c>
      <c r="B52" s="646"/>
      <c r="C52" s="167" t="s">
        <v>1866</v>
      </c>
      <c r="D52" s="195" t="s">
        <v>545</v>
      </c>
      <c r="E52" s="215">
        <v>71</v>
      </c>
      <c r="F52" s="215">
        <v>1281</v>
      </c>
      <c r="G52" s="215">
        <v>17</v>
      </c>
      <c r="H52" s="215">
        <v>220</v>
      </c>
      <c r="I52" s="215">
        <v>157</v>
      </c>
      <c r="J52" s="215">
        <v>2395</v>
      </c>
      <c r="K52" s="215">
        <v>1</v>
      </c>
      <c r="L52" s="215">
        <v>57</v>
      </c>
      <c r="M52" s="215">
        <v>2409</v>
      </c>
    </row>
    <row r="53" spans="1:13" ht="17.100000000000001" customHeight="1">
      <c r="A53" s="165">
        <v>42</v>
      </c>
      <c r="B53" s="646"/>
      <c r="C53" s="165" t="s">
        <v>1907</v>
      </c>
      <c r="D53" s="195" t="s">
        <v>500</v>
      </c>
      <c r="E53" s="215">
        <v>41</v>
      </c>
      <c r="F53" s="215">
        <v>843</v>
      </c>
      <c r="G53" s="215">
        <v>17</v>
      </c>
      <c r="H53" s="215">
        <v>275</v>
      </c>
      <c r="I53" s="215">
        <v>29</v>
      </c>
      <c r="J53" s="215">
        <v>685</v>
      </c>
      <c r="K53" s="215">
        <v>1</v>
      </c>
      <c r="L53" s="215">
        <v>44</v>
      </c>
      <c r="M53" s="215">
        <v>807</v>
      </c>
    </row>
    <row r="54" spans="1:13" ht="17.100000000000001" customHeight="1">
      <c r="A54" s="164">
        <v>43</v>
      </c>
      <c r="B54" s="646"/>
      <c r="C54" s="165" t="s">
        <v>1871</v>
      </c>
      <c r="D54" s="195" t="s">
        <v>548</v>
      </c>
      <c r="E54" s="215">
        <v>137</v>
      </c>
      <c r="F54" s="215">
        <v>1759</v>
      </c>
      <c r="G54" s="215">
        <v>40</v>
      </c>
      <c r="H54" s="215">
        <v>312</v>
      </c>
      <c r="I54" s="215">
        <v>105</v>
      </c>
      <c r="J54" s="215">
        <v>1822</v>
      </c>
      <c r="K54" s="215">
        <v>2</v>
      </c>
      <c r="L54" s="215">
        <v>52</v>
      </c>
      <c r="M54" s="215">
        <v>2299</v>
      </c>
    </row>
    <row r="55" spans="1:13" ht="17.100000000000001" customHeight="1">
      <c r="A55" s="165">
        <v>44</v>
      </c>
      <c r="B55" s="646"/>
      <c r="C55" s="165" t="s">
        <v>1906</v>
      </c>
      <c r="D55" s="195" t="s">
        <v>501</v>
      </c>
      <c r="E55" s="215">
        <v>15</v>
      </c>
      <c r="F55" s="215">
        <v>374</v>
      </c>
      <c r="G55" s="215">
        <v>3</v>
      </c>
      <c r="H55" s="215">
        <v>69</v>
      </c>
      <c r="I55" s="215">
        <v>71</v>
      </c>
      <c r="J55" s="215">
        <v>1139</v>
      </c>
      <c r="K55" s="215">
        <v>0</v>
      </c>
      <c r="L55" s="215">
        <v>45</v>
      </c>
      <c r="M55" s="215">
        <v>607</v>
      </c>
    </row>
    <row r="56" spans="1:13" ht="17.100000000000001" customHeight="1">
      <c r="A56" s="164">
        <v>45</v>
      </c>
      <c r="B56" s="646"/>
      <c r="C56" s="165" t="s">
        <v>1855</v>
      </c>
      <c r="D56" s="195" t="s">
        <v>568</v>
      </c>
      <c r="E56" s="215">
        <v>30</v>
      </c>
      <c r="F56" s="215">
        <v>611</v>
      </c>
      <c r="G56" s="215">
        <v>5</v>
      </c>
      <c r="H56" s="215">
        <v>96</v>
      </c>
      <c r="I56" s="215">
        <v>46</v>
      </c>
      <c r="J56" s="215">
        <v>846</v>
      </c>
      <c r="K56" s="215">
        <v>0</v>
      </c>
      <c r="L56" s="215">
        <v>35</v>
      </c>
      <c r="M56" s="215">
        <v>851</v>
      </c>
    </row>
    <row r="57" spans="1:13" ht="17.100000000000001" customHeight="1">
      <c r="A57" s="165">
        <v>46</v>
      </c>
      <c r="B57" s="646"/>
      <c r="C57" s="165" t="s">
        <v>1905</v>
      </c>
      <c r="D57" s="195" t="s">
        <v>503</v>
      </c>
      <c r="E57" s="215">
        <v>23</v>
      </c>
      <c r="F57" s="215">
        <v>388</v>
      </c>
      <c r="G57" s="215">
        <v>4</v>
      </c>
      <c r="H57" s="215">
        <v>61</v>
      </c>
      <c r="I57" s="215">
        <v>80</v>
      </c>
      <c r="J57" s="215">
        <v>1163</v>
      </c>
      <c r="K57" s="215">
        <v>0</v>
      </c>
      <c r="L57" s="215">
        <v>28</v>
      </c>
      <c r="M57" s="215">
        <v>861</v>
      </c>
    </row>
    <row r="58" spans="1:13" ht="17.100000000000001" customHeight="1">
      <c r="A58" s="164">
        <v>47</v>
      </c>
      <c r="B58" s="646"/>
      <c r="C58" s="163" t="s">
        <v>1854</v>
      </c>
      <c r="D58" s="189" t="s">
        <v>570</v>
      </c>
      <c r="E58" s="215">
        <v>17</v>
      </c>
      <c r="F58" s="215">
        <v>308</v>
      </c>
      <c r="G58" s="215">
        <v>5</v>
      </c>
      <c r="H58" s="215">
        <v>62</v>
      </c>
      <c r="I58" s="215">
        <v>67</v>
      </c>
      <c r="J58" s="215">
        <v>853</v>
      </c>
      <c r="K58" s="215">
        <v>0</v>
      </c>
      <c r="L58" s="215">
        <v>36</v>
      </c>
      <c r="M58" s="215">
        <v>643</v>
      </c>
    </row>
    <row r="59" spans="1:13" ht="17.100000000000001" customHeight="1">
      <c r="A59" s="165">
        <v>48</v>
      </c>
      <c r="B59" s="646"/>
      <c r="C59" s="163" t="s">
        <v>1902</v>
      </c>
      <c r="D59" s="189" t="s">
        <v>504</v>
      </c>
      <c r="E59" s="215">
        <v>52</v>
      </c>
      <c r="F59" s="215">
        <v>650</v>
      </c>
      <c r="G59" s="215">
        <v>16</v>
      </c>
      <c r="H59" s="215">
        <v>149</v>
      </c>
      <c r="I59" s="215">
        <v>75</v>
      </c>
      <c r="J59" s="215">
        <v>1078</v>
      </c>
      <c r="K59" s="215">
        <v>0</v>
      </c>
      <c r="L59" s="215">
        <v>20</v>
      </c>
      <c r="M59" s="215">
        <v>1173</v>
      </c>
    </row>
    <row r="60" spans="1:13" ht="17.100000000000001" customHeight="1">
      <c r="A60" s="164">
        <v>49</v>
      </c>
      <c r="B60" s="646"/>
      <c r="C60" s="163" t="s">
        <v>1904</v>
      </c>
      <c r="D60" s="189" t="s">
        <v>572</v>
      </c>
      <c r="E60" s="215">
        <v>60</v>
      </c>
      <c r="F60" s="215">
        <v>1100</v>
      </c>
      <c r="G60" s="215">
        <v>19</v>
      </c>
      <c r="H60" s="215">
        <v>219</v>
      </c>
      <c r="I60" s="215">
        <v>87</v>
      </c>
      <c r="J60" s="215">
        <v>1283</v>
      </c>
      <c r="K60" s="215">
        <v>0</v>
      </c>
      <c r="L60" s="215">
        <v>39</v>
      </c>
      <c r="M60" s="215">
        <v>1283</v>
      </c>
    </row>
    <row r="61" spans="1:13" ht="17.100000000000001" customHeight="1">
      <c r="A61" s="165">
        <v>50</v>
      </c>
      <c r="B61" s="646"/>
      <c r="C61" s="191" t="s">
        <v>1902</v>
      </c>
      <c r="D61" s="189" t="s">
        <v>505</v>
      </c>
      <c r="E61" s="215">
        <v>25</v>
      </c>
      <c r="F61" s="215">
        <v>705</v>
      </c>
      <c r="G61" s="215">
        <v>9</v>
      </c>
      <c r="H61" s="215">
        <v>168</v>
      </c>
      <c r="I61" s="215">
        <v>73</v>
      </c>
      <c r="J61" s="215">
        <v>984</v>
      </c>
      <c r="K61" s="215">
        <v>0</v>
      </c>
      <c r="L61" s="215">
        <v>26</v>
      </c>
      <c r="M61" s="215">
        <v>1101</v>
      </c>
    </row>
    <row r="62" spans="1:13" ht="17.100000000000001" customHeight="1">
      <c r="A62" s="164">
        <v>51</v>
      </c>
      <c r="B62" s="646"/>
      <c r="C62" s="191" t="s">
        <v>1903</v>
      </c>
      <c r="D62" s="189" t="s">
        <v>575</v>
      </c>
      <c r="E62" s="215">
        <v>79</v>
      </c>
      <c r="F62" s="215">
        <v>1202</v>
      </c>
      <c r="G62" s="215">
        <v>25</v>
      </c>
      <c r="H62" s="215">
        <v>262</v>
      </c>
      <c r="I62" s="215">
        <v>61</v>
      </c>
      <c r="J62" s="215">
        <v>917</v>
      </c>
      <c r="K62" s="215">
        <v>0</v>
      </c>
      <c r="L62" s="215">
        <v>47</v>
      </c>
      <c r="M62" s="215">
        <v>1367</v>
      </c>
    </row>
    <row r="63" spans="1:13" ht="17.100000000000001" customHeight="1">
      <c r="A63" s="165">
        <v>52</v>
      </c>
      <c r="B63" s="646"/>
      <c r="C63" s="165" t="s">
        <v>1902</v>
      </c>
      <c r="D63" s="189" t="s">
        <v>506</v>
      </c>
      <c r="E63" s="215">
        <v>28</v>
      </c>
      <c r="F63" s="215">
        <v>512</v>
      </c>
      <c r="G63" s="215">
        <v>9</v>
      </c>
      <c r="H63" s="215">
        <v>73</v>
      </c>
      <c r="I63" s="215">
        <v>87</v>
      </c>
      <c r="J63" s="215">
        <v>1235</v>
      </c>
      <c r="K63" s="215">
        <v>0</v>
      </c>
      <c r="L63" s="215">
        <v>18</v>
      </c>
      <c r="M63" s="215">
        <v>1129</v>
      </c>
    </row>
    <row r="64" spans="1:13" ht="17.100000000000001" customHeight="1">
      <c r="A64" s="164">
        <v>53</v>
      </c>
      <c r="B64" s="646"/>
      <c r="C64" s="191" t="s">
        <v>1850</v>
      </c>
      <c r="D64" s="189" t="s">
        <v>577</v>
      </c>
      <c r="E64" s="215">
        <v>54</v>
      </c>
      <c r="F64" s="215">
        <v>831</v>
      </c>
      <c r="G64" s="215">
        <v>19</v>
      </c>
      <c r="H64" s="215">
        <v>167</v>
      </c>
      <c r="I64" s="215">
        <v>51</v>
      </c>
      <c r="J64" s="215">
        <v>830</v>
      </c>
      <c r="K64" s="215">
        <v>1</v>
      </c>
      <c r="L64" s="215">
        <v>31</v>
      </c>
      <c r="M64" s="215">
        <v>967</v>
      </c>
    </row>
    <row r="65" spans="1:13" ht="17.100000000000001" customHeight="1">
      <c r="A65" s="165">
        <v>54</v>
      </c>
      <c r="B65" s="646"/>
      <c r="C65" s="191" t="s">
        <v>1901</v>
      </c>
      <c r="D65" s="189" t="s">
        <v>507</v>
      </c>
      <c r="E65" s="215">
        <v>42</v>
      </c>
      <c r="F65" s="215">
        <v>668</v>
      </c>
      <c r="G65" s="215">
        <v>15</v>
      </c>
      <c r="H65" s="215">
        <v>132</v>
      </c>
      <c r="I65" s="215">
        <v>34</v>
      </c>
      <c r="J65" s="215">
        <v>352</v>
      </c>
      <c r="K65" s="215">
        <v>0</v>
      </c>
      <c r="L65" s="215">
        <v>34</v>
      </c>
      <c r="M65" s="215">
        <v>661</v>
      </c>
    </row>
    <row r="66" spans="1:13" ht="17.100000000000001" customHeight="1">
      <c r="A66" s="164">
        <v>55</v>
      </c>
      <c r="B66" s="646"/>
      <c r="C66" s="165" t="s">
        <v>1849</v>
      </c>
      <c r="D66" s="189" t="s">
        <v>579</v>
      </c>
      <c r="E66" s="215">
        <v>37</v>
      </c>
      <c r="F66" s="215">
        <v>713</v>
      </c>
      <c r="G66" s="215">
        <v>16</v>
      </c>
      <c r="H66" s="215">
        <v>179</v>
      </c>
      <c r="I66" s="215">
        <v>35</v>
      </c>
      <c r="J66" s="215">
        <v>733</v>
      </c>
      <c r="K66" s="215">
        <v>1</v>
      </c>
      <c r="L66" s="215">
        <v>45</v>
      </c>
      <c r="M66" s="215">
        <v>784</v>
      </c>
    </row>
    <row r="67" spans="1:13" ht="17.100000000000001" customHeight="1">
      <c r="A67" s="165">
        <v>56</v>
      </c>
      <c r="B67" s="646"/>
      <c r="C67" s="165" t="s">
        <v>1900</v>
      </c>
      <c r="D67" s="189" t="s">
        <v>508</v>
      </c>
      <c r="E67" s="215">
        <v>25</v>
      </c>
      <c r="F67" s="215">
        <v>492</v>
      </c>
      <c r="G67" s="215">
        <v>9</v>
      </c>
      <c r="H67" s="215">
        <v>85</v>
      </c>
      <c r="I67" s="215">
        <v>105</v>
      </c>
      <c r="J67" s="215">
        <v>1349</v>
      </c>
      <c r="K67" s="215">
        <v>0</v>
      </c>
      <c r="L67" s="215">
        <v>41</v>
      </c>
      <c r="M67" s="215">
        <v>1284</v>
      </c>
    </row>
    <row r="68" spans="1:13" ht="17.100000000000001" customHeight="1">
      <c r="A68" s="164">
        <v>57</v>
      </c>
      <c r="B68" s="646"/>
      <c r="C68" s="165" t="s">
        <v>1847</v>
      </c>
      <c r="D68" s="189" t="s">
        <v>582</v>
      </c>
      <c r="E68" s="215">
        <v>58</v>
      </c>
      <c r="F68" s="215">
        <v>767</v>
      </c>
      <c r="G68" s="215">
        <v>16</v>
      </c>
      <c r="H68" s="215">
        <v>156</v>
      </c>
      <c r="I68" s="215">
        <v>50</v>
      </c>
      <c r="J68" s="215">
        <v>729</v>
      </c>
      <c r="K68" s="215">
        <v>0</v>
      </c>
      <c r="L68" s="215">
        <v>43</v>
      </c>
      <c r="M68" s="215">
        <v>893</v>
      </c>
    </row>
    <row r="69" spans="1:13" ht="17.100000000000001" customHeight="1">
      <c r="A69" s="165">
        <v>58</v>
      </c>
      <c r="B69" s="646"/>
      <c r="C69" s="165" t="s">
        <v>1899</v>
      </c>
      <c r="D69" s="189" t="s">
        <v>510</v>
      </c>
      <c r="E69" s="215">
        <v>74</v>
      </c>
      <c r="F69" s="215">
        <v>1002</v>
      </c>
      <c r="G69" s="215">
        <v>24</v>
      </c>
      <c r="H69" s="215">
        <v>329</v>
      </c>
      <c r="I69" s="215">
        <v>45</v>
      </c>
      <c r="J69" s="215">
        <v>646</v>
      </c>
      <c r="K69" s="215">
        <v>0</v>
      </c>
      <c r="L69" s="215">
        <v>44</v>
      </c>
      <c r="M69" s="215">
        <v>1245</v>
      </c>
    </row>
    <row r="70" spans="1:13" ht="21.75" customHeight="1">
      <c r="A70" s="164">
        <v>59</v>
      </c>
      <c r="B70" s="646"/>
      <c r="C70" s="165" t="s">
        <v>1845</v>
      </c>
      <c r="D70" s="189" t="s">
        <v>585</v>
      </c>
      <c r="E70" s="215">
        <v>56</v>
      </c>
      <c r="F70" s="215">
        <v>861</v>
      </c>
      <c r="G70" s="215">
        <v>14</v>
      </c>
      <c r="H70" s="215">
        <v>147</v>
      </c>
      <c r="I70" s="215">
        <v>35</v>
      </c>
      <c r="J70" s="215">
        <v>474</v>
      </c>
      <c r="K70" s="215">
        <v>0</v>
      </c>
      <c r="L70" s="215">
        <v>35</v>
      </c>
      <c r="M70" s="215">
        <v>763</v>
      </c>
    </row>
    <row r="71" spans="1:13" ht="17.100000000000001" customHeight="1">
      <c r="A71" s="165">
        <v>60</v>
      </c>
      <c r="B71" s="646"/>
      <c r="C71" s="191" t="s">
        <v>1898</v>
      </c>
      <c r="D71" s="189" t="s">
        <v>511</v>
      </c>
      <c r="E71" s="215">
        <v>24</v>
      </c>
      <c r="F71" s="215">
        <v>437</v>
      </c>
      <c r="G71" s="215">
        <v>12</v>
      </c>
      <c r="H71" s="215">
        <v>116</v>
      </c>
      <c r="I71" s="215">
        <v>31</v>
      </c>
      <c r="J71" s="215">
        <v>404</v>
      </c>
      <c r="K71" s="215">
        <v>1</v>
      </c>
      <c r="L71" s="215">
        <v>18</v>
      </c>
      <c r="M71" s="215">
        <v>557</v>
      </c>
    </row>
    <row r="72" spans="1:13" ht="17.100000000000001" customHeight="1">
      <c r="A72" s="164">
        <v>61</v>
      </c>
      <c r="B72" s="646"/>
      <c r="C72" s="191" t="s">
        <v>1844</v>
      </c>
      <c r="D72" s="189" t="s">
        <v>587</v>
      </c>
      <c r="E72" s="215">
        <v>37</v>
      </c>
      <c r="F72" s="215">
        <v>784</v>
      </c>
      <c r="G72" s="215">
        <v>11</v>
      </c>
      <c r="H72" s="215">
        <v>155</v>
      </c>
      <c r="I72" s="215">
        <v>77</v>
      </c>
      <c r="J72" s="215">
        <v>1122</v>
      </c>
      <c r="K72" s="215">
        <v>1</v>
      </c>
      <c r="L72" s="215">
        <v>36</v>
      </c>
      <c r="M72" s="215">
        <v>1161</v>
      </c>
    </row>
    <row r="73" spans="1:13" ht="17.100000000000001" customHeight="1">
      <c r="A73" s="165">
        <v>62</v>
      </c>
      <c r="B73" s="646"/>
      <c r="C73" s="191" t="s">
        <v>1897</v>
      </c>
      <c r="D73" s="189" t="s">
        <v>513</v>
      </c>
      <c r="E73" s="215">
        <v>17</v>
      </c>
      <c r="F73" s="215">
        <v>264</v>
      </c>
      <c r="G73" s="215">
        <v>8</v>
      </c>
      <c r="H73" s="215">
        <v>56</v>
      </c>
      <c r="I73" s="215">
        <v>62</v>
      </c>
      <c r="J73" s="215">
        <v>884</v>
      </c>
      <c r="K73" s="215">
        <v>1</v>
      </c>
      <c r="L73" s="215">
        <v>34</v>
      </c>
      <c r="M73" s="215">
        <v>648</v>
      </c>
    </row>
    <row r="74" spans="1:13" ht="17.100000000000001" customHeight="1">
      <c r="A74" s="164">
        <v>63</v>
      </c>
      <c r="B74" s="646"/>
      <c r="C74" s="163" t="s">
        <v>1896</v>
      </c>
      <c r="D74" s="189" t="s">
        <v>589</v>
      </c>
      <c r="E74" s="215">
        <v>63</v>
      </c>
      <c r="F74" s="215">
        <v>886</v>
      </c>
      <c r="G74" s="215">
        <v>14</v>
      </c>
      <c r="H74" s="215">
        <v>193</v>
      </c>
      <c r="I74" s="215">
        <v>42</v>
      </c>
      <c r="J74" s="215">
        <v>752</v>
      </c>
      <c r="K74" s="215">
        <v>2</v>
      </c>
      <c r="L74" s="215">
        <v>50</v>
      </c>
      <c r="M74" s="215">
        <v>847</v>
      </c>
    </row>
    <row r="75" spans="1:13" ht="17.100000000000001" customHeight="1">
      <c r="A75" s="165">
        <v>64</v>
      </c>
      <c r="B75" s="646"/>
      <c r="C75" s="163" t="s">
        <v>1895</v>
      </c>
      <c r="D75" s="189" t="s">
        <v>514</v>
      </c>
      <c r="E75" s="215">
        <v>19</v>
      </c>
      <c r="F75" s="215">
        <v>377</v>
      </c>
      <c r="G75" s="215">
        <v>10</v>
      </c>
      <c r="H75" s="215">
        <v>108</v>
      </c>
      <c r="I75" s="215">
        <v>35</v>
      </c>
      <c r="J75" s="215">
        <v>706</v>
      </c>
      <c r="K75" s="215">
        <v>2</v>
      </c>
      <c r="L75" s="215">
        <v>32</v>
      </c>
      <c r="M75" s="215">
        <v>540</v>
      </c>
    </row>
    <row r="76" spans="1:13" ht="17.100000000000001" customHeight="1">
      <c r="A76" s="164">
        <v>65</v>
      </c>
      <c r="B76" s="646"/>
      <c r="C76" s="163" t="s">
        <v>1894</v>
      </c>
      <c r="D76" s="189" t="s">
        <v>516</v>
      </c>
      <c r="E76" s="215">
        <v>65</v>
      </c>
      <c r="F76" s="215">
        <v>1224</v>
      </c>
      <c r="G76" s="215">
        <v>25</v>
      </c>
      <c r="H76" s="215">
        <v>387</v>
      </c>
      <c r="I76" s="215">
        <v>74</v>
      </c>
      <c r="J76" s="215">
        <v>1409</v>
      </c>
      <c r="K76" s="215">
        <v>1</v>
      </c>
      <c r="L76" s="215">
        <v>52</v>
      </c>
      <c r="M76" s="215">
        <v>1401</v>
      </c>
    </row>
    <row r="77" spans="1:13" ht="17.100000000000001" customHeight="1">
      <c r="A77" s="165">
        <v>66</v>
      </c>
      <c r="B77" s="646"/>
      <c r="C77" s="163" t="s">
        <v>1893</v>
      </c>
      <c r="D77" s="189" t="s">
        <v>517</v>
      </c>
      <c r="E77" s="215">
        <v>17</v>
      </c>
      <c r="F77" s="215">
        <v>265</v>
      </c>
      <c r="G77" s="215">
        <v>4</v>
      </c>
      <c r="H77" s="215">
        <v>61</v>
      </c>
      <c r="I77" s="215">
        <v>61</v>
      </c>
      <c r="J77" s="215">
        <v>1023</v>
      </c>
      <c r="K77" s="215">
        <v>1</v>
      </c>
      <c r="L77" s="215">
        <v>29</v>
      </c>
      <c r="M77" s="215">
        <v>528</v>
      </c>
    </row>
    <row r="78" spans="1:13" ht="17.100000000000001" customHeight="1">
      <c r="A78" s="164">
        <v>67</v>
      </c>
      <c r="B78" s="646"/>
      <c r="C78" s="163" t="s">
        <v>1892</v>
      </c>
      <c r="D78" s="189" t="s">
        <v>518</v>
      </c>
      <c r="E78" s="215">
        <v>38</v>
      </c>
      <c r="F78" s="215">
        <v>597</v>
      </c>
      <c r="G78" s="215">
        <v>14</v>
      </c>
      <c r="H78" s="215">
        <v>144</v>
      </c>
      <c r="I78" s="215">
        <v>34</v>
      </c>
      <c r="J78" s="215">
        <v>711</v>
      </c>
      <c r="K78" s="215">
        <v>0</v>
      </c>
      <c r="L78" s="215">
        <v>29</v>
      </c>
      <c r="M78" s="215">
        <v>845</v>
      </c>
    </row>
    <row r="79" spans="1:13" ht="17.100000000000001" customHeight="1">
      <c r="A79" s="165">
        <v>68</v>
      </c>
      <c r="B79" s="646"/>
      <c r="C79" s="163" t="s">
        <v>1891</v>
      </c>
      <c r="D79" s="189" t="s">
        <v>520</v>
      </c>
      <c r="E79" s="215">
        <v>27</v>
      </c>
      <c r="F79" s="215">
        <v>642</v>
      </c>
      <c r="G79" s="215">
        <v>13</v>
      </c>
      <c r="H79" s="215">
        <v>174</v>
      </c>
      <c r="I79" s="215">
        <v>42</v>
      </c>
      <c r="J79" s="215">
        <v>509</v>
      </c>
      <c r="K79" s="215">
        <v>0</v>
      </c>
      <c r="L79" s="215">
        <v>14</v>
      </c>
      <c r="M79" s="215">
        <v>631</v>
      </c>
    </row>
    <row r="80" spans="1:13" ht="17.100000000000001" customHeight="1">
      <c r="A80" s="164">
        <v>69</v>
      </c>
      <c r="B80" s="646"/>
      <c r="C80" s="163" t="s">
        <v>1890</v>
      </c>
      <c r="D80" s="189" t="s">
        <v>522</v>
      </c>
      <c r="E80" s="215">
        <v>33</v>
      </c>
      <c r="F80" s="215">
        <v>604</v>
      </c>
      <c r="G80" s="215">
        <v>11</v>
      </c>
      <c r="H80" s="215">
        <v>150</v>
      </c>
      <c r="I80" s="215">
        <v>39</v>
      </c>
      <c r="J80" s="215">
        <v>630</v>
      </c>
      <c r="K80" s="215">
        <v>0</v>
      </c>
      <c r="L80" s="215">
        <v>15</v>
      </c>
      <c r="M80" s="215">
        <v>635</v>
      </c>
    </row>
    <row r="81" spans="1:13" ht="17.100000000000001" customHeight="1">
      <c r="A81" s="165">
        <v>70</v>
      </c>
      <c r="B81" s="646"/>
      <c r="C81" s="163" t="s">
        <v>1889</v>
      </c>
      <c r="D81" s="189" t="s">
        <v>523</v>
      </c>
      <c r="E81" s="215">
        <v>71</v>
      </c>
      <c r="F81" s="215">
        <v>726</v>
      </c>
      <c r="G81" s="215">
        <v>15</v>
      </c>
      <c r="H81" s="215">
        <v>218</v>
      </c>
      <c r="I81" s="215">
        <v>13</v>
      </c>
      <c r="J81" s="215">
        <v>290</v>
      </c>
      <c r="K81" s="215">
        <v>0</v>
      </c>
      <c r="L81" s="215">
        <v>21</v>
      </c>
      <c r="M81" s="215">
        <v>680</v>
      </c>
    </row>
    <row r="82" spans="1:13" ht="17.100000000000001" customHeight="1">
      <c r="A82" s="164">
        <v>71</v>
      </c>
      <c r="B82" s="646"/>
      <c r="C82" s="163" t="s">
        <v>1888</v>
      </c>
      <c r="D82" s="189" t="s">
        <v>525</v>
      </c>
      <c r="E82" s="215">
        <v>19</v>
      </c>
      <c r="F82" s="215">
        <v>501</v>
      </c>
      <c r="G82" s="215">
        <v>8</v>
      </c>
      <c r="H82" s="215">
        <v>117</v>
      </c>
      <c r="I82" s="215">
        <v>69</v>
      </c>
      <c r="J82" s="215">
        <v>964</v>
      </c>
      <c r="K82" s="215">
        <v>1</v>
      </c>
      <c r="L82" s="215">
        <v>32</v>
      </c>
      <c r="M82" s="215">
        <v>750</v>
      </c>
    </row>
    <row r="83" spans="1:13" ht="17.100000000000001" customHeight="1">
      <c r="A83" s="165">
        <v>72</v>
      </c>
      <c r="B83" s="646"/>
      <c r="C83" s="163" t="s">
        <v>1887</v>
      </c>
      <c r="D83" s="189" t="s">
        <v>527</v>
      </c>
      <c r="E83" s="215">
        <v>45</v>
      </c>
      <c r="F83" s="215">
        <v>836</v>
      </c>
      <c r="G83" s="215">
        <v>13</v>
      </c>
      <c r="H83" s="215">
        <v>164</v>
      </c>
      <c r="I83" s="215">
        <v>76</v>
      </c>
      <c r="J83" s="215">
        <v>1494</v>
      </c>
      <c r="K83" s="215">
        <v>0</v>
      </c>
      <c r="L83" s="215">
        <v>34</v>
      </c>
      <c r="M83" s="215">
        <v>1337</v>
      </c>
    </row>
    <row r="84" spans="1:13" ht="17.100000000000001" customHeight="1">
      <c r="A84" s="164">
        <v>73</v>
      </c>
      <c r="B84" s="646"/>
      <c r="C84" s="163" t="s">
        <v>1886</v>
      </c>
      <c r="D84" s="189" t="s">
        <v>528</v>
      </c>
      <c r="E84" s="215">
        <v>22</v>
      </c>
      <c r="F84" s="215">
        <v>370</v>
      </c>
      <c r="G84" s="215">
        <v>10</v>
      </c>
      <c r="H84" s="215">
        <v>66</v>
      </c>
      <c r="I84" s="215">
        <v>90</v>
      </c>
      <c r="J84" s="215">
        <v>1656</v>
      </c>
      <c r="K84" s="215">
        <v>0</v>
      </c>
      <c r="L84" s="215">
        <v>48</v>
      </c>
      <c r="M84" s="215">
        <v>1055</v>
      </c>
    </row>
    <row r="85" spans="1:13" ht="17.100000000000001" customHeight="1">
      <c r="A85" s="165">
        <v>74</v>
      </c>
      <c r="B85" s="646"/>
      <c r="C85" s="163" t="s">
        <v>1885</v>
      </c>
      <c r="D85" s="189" t="s">
        <v>529</v>
      </c>
      <c r="E85" s="215">
        <v>25</v>
      </c>
      <c r="F85" s="215">
        <v>349</v>
      </c>
      <c r="G85" s="215">
        <v>7</v>
      </c>
      <c r="H85" s="215">
        <v>47</v>
      </c>
      <c r="I85" s="215">
        <v>25</v>
      </c>
      <c r="J85" s="215">
        <v>517</v>
      </c>
      <c r="K85" s="215">
        <v>0</v>
      </c>
      <c r="L85" s="215">
        <v>24</v>
      </c>
      <c r="M85" s="215">
        <v>606</v>
      </c>
    </row>
    <row r="86" spans="1:13" ht="17.100000000000001" customHeight="1">
      <c r="A86" s="164">
        <v>75</v>
      </c>
      <c r="B86" s="646"/>
      <c r="C86" s="163" t="s">
        <v>1884</v>
      </c>
      <c r="D86" s="189" t="s">
        <v>530</v>
      </c>
      <c r="E86" s="215">
        <v>8</v>
      </c>
      <c r="F86" s="215">
        <v>266</v>
      </c>
      <c r="G86" s="215">
        <v>0</v>
      </c>
      <c r="H86" s="215">
        <v>39</v>
      </c>
      <c r="I86" s="215">
        <v>64</v>
      </c>
      <c r="J86" s="215">
        <v>891</v>
      </c>
      <c r="K86" s="215">
        <v>0</v>
      </c>
      <c r="L86" s="215">
        <v>25</v>
      </c>
      <c r="M86" s="215">
        <v>721</v>
      </c>
    </row>
    <row r="87" spans="1:13" ht="17.100000000000001" customHeight="1">
      <c r="A87" s="165">
        <v>76</v>
      </c>
      <c r="B87" s="646"/>
      <c r="C87" s="163" t="s">
        <v>1883</v>
      </c>
      <c r="D87" s="189" t="s">
        <v>531</v>
      </c>
      <c r="E87" s="215">
        <v>30</v>
      </c>
      <c r="F87" s="215">
        <v>353</v>
      </c>
      <c r="G87" s="215">
        <v>13</v>
      </c>
      <c r="H87" s="215">
        <v>103</v>
      </c>
      <c r="I87" s="215">
        <v>40</v>
      </c>
      <c r="J87" s="215">
        <v>663</v>
      </c>
      <c r="K87" s="215">
        <v>0</v>
      </c>
      <c r="L87" s="215">
        <v>27</v>
      </c>
      <c r="M87" s="215">
        <v>614</v>
      </c>
    </row>
    <row r="88" spans="1:13" ht="17.100000000000001" customHeight="1">
      <c r="A88" s="164">
        <v>77</v>
      </c>
      <c r="B88" s="646"/>
      <c r="C88" s="163" t="s">
        <v>1882</v>
      </c>
      <c r="D88" s="189" t="s">
        <v>533</v>
      </c>
      <c r="E88" s="215">
        <v>8</v>
      </c>
      <c r="F88" s="215">
        <v>213</v>
      </c>
      <c r="G88" s="215">
        <v>2</v>
      </c>
      <c r="H88" s="215">
        <v>35</v>
      </c>
      <c r="I88" s="215">
        <v>61</v>
      </c>
      <c r="J88" s="215">
        <v>893</v>
      </c>
      <c r="K88" s="215">
        <v>1</v>
      </c>
      <c r="L88" s="215">
        <v>19</v>
      </c>
      <c r="M88" s="215">
        <v>670</v>
      </c>
    </row>
    <row r="89" spans="1:13" ht="17.100000000000001" customHeight="1">
      <c r="A89" s="165">
        <v>78</v>
      </c>
      <c r="B89" s="646"/>
      <c r="C89" s="163" t="s">
        <v>1881</v>
      </c>
      <c r="D89" s="189" t="s">
        <v>535</v>
      </c>
      <c r="E89" s="215">
        <v>75</v>
      </c>
      <c r="F89" s="215">
        <v>1004</v>
      </c>
      <c r="G89" s="215">
        <v>28</v>
      </c>
      <c r="H89" s="215">
        <v>194</v>
      </c>
      <c r="I89" s="215">
        <v>89</v>
      </c>
      <c r="J89" s="215">
        <v>1550</v>
      </c>
      <c r="K89" s="215">
        <v>0</v>
      </c>
      <c r="L89" s="215">
        <v>48</v>
      </c>
      <c r="M89" s="215">
        <v>1392</v>
      </c>
    </row>
    <row r="90" spans="1:13" ht="17.100000000000001" customHeight="1">
      <c r="A90" s="164">
        <v>79</v>
      </c>
      <c r="B90" s="646"/>
      <c r="C90" s="163" t="s">
        <v>1880</v>
      </c>
      <c r="D90" s="189" t="s">
        <v>536</v>
      </c>
      <c r="E90" s="215">
        <v>15</v>
      </c>
      <c r="F90" s="215">
        <v>482</v>
      </c>
      <c r="G90" s="215">
        <v>3</v>
      </c>
      <c r="H90" s="215">
        <v>82</v>
      </c>
      <c r="I90" s="215">
        <v>38</v>
      </c>
      <c r="J90" s="215">
        <v>723</v>
      </c>
      <c r="K90" s="215">
        <v>1</v>
      </c>
      <c r="L90" s="215">
        <v>18</v>
      </c>
      <c r="M90" s="215">
        <v>647</v>
      </c>
    </row>
    <row r="91" spans="1:13" ht="17.100000000000001" customHeight="1">
      <c r="A91" s="165">
        <v>80</v>
      </c>
      <c r="B91" s="646"/>
      <c r="C91" s="163" t="s">
        <v>1879</v>
      </c>
      <c r="D91" s="189" t="s">
        <v>537</v>
      </c>
      <c r="E91" s="215">
        <v>21</v>
      </c>
      <c r="F91" s="215">
        <v>349</v>
      </c>
      <c r="G91" s="215">
        <v>6</v>
      </c>
      <c r="H91" s="215">
        <v>57</v>
      </c>
      <c r="I91" s="215">
        <v>40</v>
      </c>
      <c r="J91" s="215">
        <v>639</v>
      </c>
      <c r="K91" s="215">
        <v>0</v>
      </c>
      <c r="L91" s="215">
        <v>27</v>
      </c>
      <c r="M91" s="215">
        <v>469</v>
      </c>
    </row>
    <row r="92" spans="1:13" ht="17.100000000000001" customHeight="1">
      <c r="A92" s="164">
        <v>81</v>
      </c>
      <c r="B92" s="646"/>
      <c r="C92" s="163" t="s">
        <v>1878</v>
      </c>
      <c r="D92" s="189" t="s">
        <v>538</v>
      </c>
      <c r="E92" s="215">
        <v>10</v>
      </c>
      <c r="F92" s="215">
        <v>311</v>
      </c>
      <c r="G92" s="215">
        <v>1</v>
      </c>
      <c r="H92" s="215">
        <v>60</v>
      </c>
      <c r="I92" s="215">
        <v>44</v>
      </c>
      <c r="J92" s="215">
        <v>686</v>
      </c>
      <c r="K92" s="215">
        <v>0</v>
      </c>
      <c r="L92" s="215">
        <v>23</v>
      </c>
      <c r="M92" s="215">
        <v>571</v>
      </c>
    </row>
    <row r="93" spans="1:13" ht="17.100000000000001" customHeight="1">
      <c r="A93" s="165">
        <v>82</v>
      </c>
      <c r="B93" s="646"/>
      <c r="C93" s="163" t="s">
        <v>1877</v>
      </c>
      <c r="D93" s="189" t="s">
        <v>540</v>
      </c>
      <c r="E93" s="215">
        <v>13</v>
      </c>
      <c r="F93" s="215">
        <v>493</v>
      </c>
      <c r="G93" s="215">
        <v>5</v>
      </c>
      <c r="H93" s="215">
        <v>112</v>
      </c>
      <c r="I93" s="215">
        <v>42</v>
      </c>
      <c r="J93" s="215">
        <v>672</v>
      </c>
      <c r="K93" s="215">
        <v>0</v>
      </c>
      <c r="L93" s="215">
        <v>41</v>
      </c>
      <c r="M93" s="215">
        <v>716</v>
      </c>
    </row>
    <row r="94" spans="1:13" ht="17.100000000000001" customHeight="1">
      <c r="A94" s="164">
        <v>83</v>
      </c>
      <c r="B94" s="646"/>
      <c r="C94" s="163" t="s">
        <v>1876</v>
      </c>
      <c r="D94" s="189" t="s">
        <v>541</v>
      </c>
      <c r="E94" s="215">
        <v>12</v>
      </c>
      <c r="F94" s="215">
        <v>274</v>
      </c>
      <c r="G94" s="215">
        <v>4</v>
      </c>
      <c r="H94" s="215">
        <v>56</v>
      </c>
      <c r="I94" s="215">
        <v>35</v>
      </c>
      <c r="J94" s="215">
        <v>612</v>
      </c>
      <c r="K94" s="215">
        <v>0</v>
      </c>
      <c r="L94" s="215">
        <v>42</v>
      </c>
      <c r="M94" s="215">
        <v>491</v>
      </c>
    </row>
    <row r="95" spans="1:13" ht="17.100000000000001" customHeight="1">
      <c r="A95" s="165">
        <v>84</v>
      </c>
      <c r="B95" s="646"/>
      <c r="C95" s="163" t="s">
        <v>1875</v>
      </c>
      <c r="D95" s="189" t="s">
        <v>542</v>
      </c>
      <c r="E95" s="215">
        <v>29</v>
      </c>
      <c r="F95" s="215">
        <v>392</v>
      </c>
      <c r="G95" s="215">
        <v>11</v>
      </c>
      <c r="H95" s="215">
        <v>107</v>
      </c>
      <c r="I95" s="215">
        <v>145</v>
      </c>
      <c r="J95" s="215">
        <v>1429</v>
      </c>
      <c r="K95" s="215">
        <v>1</v>
      </c>
      <c r="L95" s="215">
        <v>30</v>
      </c>
      <c r="M95" s="215">
        <v>945</v>
      </c>
    </row>
    <row r="96" spans="1:13" ht="17.100000000000001" customHeight="1">
      <c r="A96" s="164">
        <v>85</v>
      </c>
      <c r="B96" s="646"/>
      <c r="C96" s="163" t="s">
        <v>1874</v>
      </c>
      <c r="D96" s="189" t="s">
        <v>543</v>
      </c>
      <c r="E96" s="215">
        <v>55</v>
      </c>
      <c r="F96" s="215">
        <v>842</v>
      </c>
      <c r="G96" s="215">
        <v>19</v>
      </c>
      <c r="H96" s="215">
        <v>214</v>
      </c>
      <c r="I96" s="215">
        <v>152</v>
      </c>
      <c r="J96" s="215">
        <v>2002</v>
      </c>
      <c r="K96" s="215">
        <v>1</v>
      </c>
      <c r="L96" s="215">
        <v>34</v>
      </c>
      <c r="M96" s="215">
        <v>1443</v>
      </c>
    </row>
    <row r="97" spans="1:13" ht="17.100000000000001" customHeight="1">
      <c r="A97" s="165">
        <v>86</v>
      </c>
      <c r="B97" s="646"/>
      <c r="C97" s="163" t="s">
        <v>1873</v>
      </c>
      <c r="D97" s="189" t="s">
        <v>544</v>
      </c>
      <c r="E97" s="215">
        <v>92</v>
      </c>
      <c r="F97" s="215">
        <v>1572</v>
      </c>
      <c r="G97" s="215">
        <v>41</v>
      </c>
      <c r="H97" s="215">
        <v>471</v>
      </c>
      <c r="I97" s="215">
        <v>144</v>
      </c>
      <c r="J97" s="215">
        <v>2062</v>
      </c>
      <c r="K97" s="215">
        <v>1</v>
      </c>
      <c r="L97" s="215">
        <v>43</v>
      </c>
      <c r="M97" s="215">
        <v>2511</v>
      </c>
    </row>
    <row r="98" spans="1:13" ht="17.100000000000001" customHeight="1">
      <c r="A98" s="164">
        <v>87</v>
      </c>
      <c r="B98" s="646"/>
      <c r="C98" s="163" t="s">
        <v>1872</v>
      </c>
      <c r="D98" s="189" t="s">
        <v>546</v>
      </c>
      <c r="E98" s="215">
        <v>50</v>
      </c>
      <c r="F98" s="215">
        <v>1112</v>
      </c>
      <c r="G98" s="215">
        <v>15</v>
      </c>
      <c r="H98" s="215">
        <v>282</v>
      </c>
      <c r="I98" s="215">
        <v>169</v>
      </c>
      <c r="J98" s="215">
        <v>2490</v>
      </c>
      <c r="K98" s="215">
        <v>0</v>
      </c>
      <c r="L98" s="215">
        <v>45</v>
      </c>
      <c r="M98" s="215">
        <v>2194</v>
      </c>
    </row>
    <row r="99" spans="1:13" ht="17.100000000000001" customHeight="1">
      <c r="A99" s="165">
        <v>88</v>
      </c>
      <c r="B99" s="646"/>
      <c r="C99" s="163" t="s">
        <v>1872</v>
      </c>
      <c r="D99" s="189" t="s">
        <v>547</v>
      </c>
      <c r="E99" s="215">
        <v>72</v>
      </c>
      <c r="F99" s="215">
        <v>1459</v>
      </c>
      <c r="G99" s="215">
        <v>33</v>
      </c>
      <c r="H99" s="215">
        <v>359</v>
      </c>
      <c r="I99" s="215">
        <v>149</v>
      </c>
      <c r="J99" s="215">
        <v>2142</v>
      </c>
      <c r="K99" s="215">
        <v>0</v>
      </c>
      <c r="L99" s="215">
        <v>58</v>
      </c>
      <c r="M99" s="215">
        <v>2373</v>
      </c>
    </row>
    <row r="100" spans="1:13" ht="17.100000000000001" customHeight="1">
      <c r="A100" s="164">
        <v>89</v>
      </c>
      <c r="B100" s="646"/>
      <c r="C100" s="163" t="s">
        <v>1871</v>
      </c>
      <c r="D100" s="189" t="s">
        <v>549</v>
      </c>
      <c r="E100" s="215">
        <v>125</v>
      </c>
      <c r="F100" s="215">
        <v>1457</v>
      </c>
      <c r="G100" s="215">
        <v>37</v>
      </c>
      <c r="H100" s="215">
        <v>268</v>
      </c>
      <c r="I100" s="215">
        <v>126</v>
      </c>
      <c r="J100" s="215">
        <v>2131</v>
      </c>
      <c r="K100" s="215">
        <v>0</v>
      </c>
      <c r="L100" s="215">
        <v>49</v>
      </c>
      <c r="M100" s="215">
        <v>2246</v>
      </c>
    </row>
    <row r="101" spans="1:13" ht="17.100000000000001" customHeight="1">
      <c r="A101" s="165">
        <v>90</v>
      </c>
      <c r="B101" s="646"/>
      <c r="C101" s="163" t="s">
        <v>1870</v>
      </c>
      <c r="D101" s="189" t="s">
        <v>550</v>
      </c>
      <c r="E101" s="215">
        <v>63</v>
      </c>
      <c r="F101" s="215">
        <v>876</v>
      </c>
      <c r="G101" s="215">
        <v>11</v>
      </c>
      <c r="H101" s="215">
        <v>141</v>
      </c>
      <c r="I101" s="215">
        <v>147</v>
      </c>
      <c r="J101" s="215">
        <v>1533</v>
      </c>
      <c r="K101" s="215">
        <v>0</v>
      </c>
      <c r="L101" s="215">
        <v>28</v>
      </c>
      <c r="M101" s="215">
        <v>1889</v>
      </c>
    </row>
    <row r="102" spans="1:13" ht="17.100000000000001" customHeight="1">
      <c r="A102" s="164">
        <v>91</v>
      </c>
      <c r="B102" s="646"/>
      <c r="C102" s="163" t="s">
        <v>1869</v>
      </c>
      <c r="D102" s="189" t="s">
        <v>551</v>
      </c>
      <c r="E102" s="215">
        <v>52</v>
      </c>
      <c r="F102" s="215">
        <v>794</v>
      </c>
      <c r="G102" s="215">
        <v>17</v>
      </c>
      <c r="H102" s="215">
        <v>209</v>
      </c>
      <c r="I102" s="215">
        <v>189</v>
      </c>
      <c r="J102" s="215">
        <v>2867</v>
      </c>
      <c r="K102" s="215">
        <v>0</v>
      </c>
      <c r="L102" s="215">
        <v>40</v>
      </c>
      <c r="M102" s="215">
        <v>1717</v>
      </c>
    </row>
    <row r="103" spans="1:13" ht="17.100000000000001" customHeight="1">
      <c r="A103" s="165">
        <v>92</v>
      </c>
      <c r="B103" s="646"/>
      <c r="C103" s="163" t="s">
        <v>1869</v>
      </c>
      <c r="D103" s="189" t="s">
        <v>552</v>
      </c>
      <c r="E103" s="215">
        <v>32</v>
      </c>
      <c r="F103" s="215">
        <v>771</v>
      </c>
      <c r="G103" s="215">
        <v>10</v>
      </c>
      <c r="H103" s="215">
        <v>184</v>
      </c>
      <c r="I103" s="215">
        <v>173</v>
      </c>
      <c r="J103" s="215">
        <v>2821</v>
      </c>
      <c r="K103" s="215">
        <v>0</v>
      </c>
      <c r="L103" s="215">
        <v>41</v>
      </c>
      <c r="M103" s="215">
        <v>1619</v>
      </c>
    </row>
    <row r="104" spans="1:13" ht="17.100000000000001" customHeight="1">
      <c r="A104" s="164">
        <v>93</v>
      </c>
      <c r="B104" s="646"/>
      <c r="C104" s="163" t="s">
        <v>1868</v>
      </c>
      <c r="D104" s="189" t="s">
        <v>553</v>
      </c>
      <c r="E104" s="215">
        <v>38</v>
      </c>
      <c r="F104" s="215">
        <v>676</v>
      </c>
      <c r="G104" s="215">
        <v>13</v>
      </c>
      <c r="H104" s="215">
        <v>126</v>
      </c>
      <c r="I104" s="215">
        <v>117</v>
      </c>
      <c r="J104" s="215">
        <v>1071</v>
      </c>
      <c r="K104" s="215">
        <v>1</v>
      </c>
      <c r="L104" s="215">
        <v>18</v>
      </c>
      <c r="M104" s="215">
        <v>1099</v>
      </c>
    </row>
    <row r="105" spans="1:13" ht="17.100000000000001" customHeight="1">
      <c r="A105" s="165">
        <v>94</v>
      </c>
      <c r="B105" s="646"/>
      <c r="C105" s="163" t="s">
        <v>1867</v>
      </c>
      <c r="D105" s="189" t="s">
        <v>554</v>
      </c>
      <c r="E105" s="215">
        <v>18</v>
      </c>
      <c r="F105" s="215">
        <v>440</v>
      </c>
      <c r="G105" s="215">
        <v>4</v>
      </c>
      <c r="H105" s="215">
        <v>77</v>
      </c>
      <c r="I105" s="215">
        <v>197</v>
      </c>
      <c r="J105" s="215">
        <v>2922</v>
      </c>
      <c r="K105" s="215">
        <v>0</v>
      </c>
      <c r="L105" s="215">
        <v>39</v>
      </c>
      <c r="M105" s="215">
        <v>2228</v>
      </c>
    </row>
    <row r="106" spans="1:13" ht="17.100000000000001" customHeight="1">
      <c r="A106" s="164">
        <v>95</v>
      </c>
      <c r="B106" s="646"/>
      <c r="C106" s="163" t="s">
        <v>1866</v>
      </c>
      <c r="D106" s="189" t="s">
        <v>555</v>
      </c>
      <c r="E106" s="215">
        <v>73</v>
      </c>
      <c r="F106" s="215">
        <v>1149</v>
      </c>
      <c r="G106" s="215">
        <v>26</v>
      </c>
      <c r="H106" s="215">
        <v>377</v>
      </c>
      <c r="I106" s="215">
        <v>162</v>
      </c>
      <c r="J106" s="215">
        <v>2516</v>
      </c>
      <c r="K106" s="215">
        <v>0</v>
      </c>
      <c r="L106" s="215">
        <v>39</v>
      </c>
      <c r="M106" s="215">
        <v>2242</v>
      </c>
    </row>
    <row r="107" spans="1:13" ht="17.100000000000001" customHeight="1">
      <c r="A107" s="165">
        <v>96</v>
      </c>
      <c r="B107" s="646"/>
      <c r="C107" s="163" t="s">
        <v>1866</v>
      </c>
      <c r="D107" s="189" t="s">
        <v>556</v>
      </c>
      <c r="E107" s="215">
        <v>54</v>
      </c>
      <c r="F107" s="215">
        <v>975</v>
      </c>
      <c r="G107" s="215">
        <v>19</v>
      </c>
      <c r="H107" s="215">
        <v>290</v>
      </c>
      <c r="I107" s="215">
        <v>174</v>
      </c>
      <c r="J107" s="215">
        <v>2807</v>
      </c>
      <c r="K107" s="215">
        <v>0</v>
      </c>
      <c r="L107" s="215">
        <v>47</v>
      </c>
      <c r="M107" s="215">
        <v>2247</v>
      </c>
    </row>
    <row r="108" spans="1:13" ht="17.100000000000001" customHeight="1">
      <c r="A108" s="164">
        <v>97</v>
      </c>
      <c r="B108" s="646"/>
      <c r="C108" s="163" t="s">
        <v>1865</v>
      </c>
      <c r="D108" s="189" t="s">
        <v>557</v>
      </c>
      <c r="E108" s="215">
        <v>103</v>
      </c>
      <c r="F108" s="215">
        <v>1543</v>
      </c>
      <c r="G108" s="215">
        <v>30</v>
      </c>
      <c r="H108" s="215">
        <v>401</v>
      </c>
      <c r="I108" s="215">
        <v>97</v>
      </c>
      <c r="J108" s="215">
        <v>1145</v>
      </c>
      <c r="K108" s="215">
        <v>0</v>
      </c>
      <c r="L108" s="215">
        <v>32</v>
      </c>
      <c r="M108" s="215">
        <v>1906</v>
      </c>
    </row>
    <row r="109" spans="1:13" ht="17.100000000000001" customHeight="1">
      <c r="A109" s="165">
        <v>98</v>
      </c>
      <c r="B109" s="646"/>
      <c r="C109" s="163" t="s">
        <v>1865</v>
      </c>
      <c r="D109" s="189" t="s">
        <v>558</v>
      </c>
      <c r="E109" s="215">
        <v>94</v>
      </c>
      <c r="F109" s="215">
        <v>1307</v>
      </c>
      <c r="G109" s="215">
        <v>26</v>
      </c>
      <c r="H109" s="215">
        <v>223</v>
      </c>
      <c r="I109" s="215">
        <v>106</v>
      </c>
      <c r="J109" s="215">
        <v>1310</v>
      </c>
      <c r="K109" s="215">
        <v>0</v>
      </c>
      <c r="L109" s="215">
        <v>31</v>
      </c>
      <c r="M109" s="215">
        <v>2181</v>
      </c>
    </row>
    <row r="110" spans="1:13" ht="17.100000000000001" customHeight="1">
      <c r="A110" s="164">
        <v>99</v>
      </c>
      <c r="B110" s="646"/>
      <c r="C110" s="166" t="s">
        <v>1864</v>
      </c>
      <c r="D110" s="189" t="s">
        <v>559</v>
      </c>
      <c r="E110" s="215">
        <v>55</v>
      </c>
      <c r="F110" s="215">
        <v>881</v>
      </c>
      <c r="G110" s="215">
        <v>16</v>
      </c>
      <c r="H110" s="215">
        <v>155</v>
      </c>
      <c r="I110" s="215">
        <v>179</v>
      </c>
      <c r="J110" s="215">
        <v>2579</v>
      </c>
      <c r="K110" s="215">
        <v>2</v>
      </c>
      <c r="L110" s="215">
        <v>42</v>
      </c>
      <c r="M110" s="215">
        <v>1921</v>
      </c>
    </row>
    <row r="111" spans="1:13" ht="17.100000000000001" customHeight="1">
      <c r="A111" s="165">
        <v>100</v>
      </c>
      <c r="B111" s="646"/>
      <c r="C111" s="191" t="s">
        <v>1863</v>
      </c>
      <c r="D111" s="189" t="s">
        <v>560</v>
      </c>
      <c r="E111" s="215">
        <v>86</v>
      </c>
      <c r="F111" s="215">
        <v>1112</v>
      </c>
      <c r="G111" s="215">
        <v>20</v>
      </c>
      <c r="H111" s="215">
        <v>234</v>
      </c>
      <c r="I111" s="215">
        <v>89</v>
      </c>
      <c r="J111" s="215">
        <v>839</v>
      </c>
      <c r="K111" s="215">
        <v>0</v>
      </c>
      <c r="L111" s="215">
        <v>46</v>
      </c>
      <c r="M111" s="215">
        <v>1317</v>
      </c>
    </row>
    <row r="112" spans="1:13" ht="17.100000000000001" customHeight="1">
      <c r="A112" s="164">
        <v>101</v>
      </c>
      <c r="B112" s="646"/>
      <c r="C112" s="191" t="s">
        <v>1862</v>
      </c>
      <c r="D112" s="189" t="s">
        <v>561</v>
      </c>
      <c r="E112" s="215">
        <v>86</v>
      </c>
      <c r="F112" s="215">
        <v>1151</v>
      </c>
      <c r="G112" s="215">
        <v>25</v>
      </c>
      <c r="H112" s="215">
        <v>229</v>
      </c>
      <c r="I112" s="215">
        <v>157</v>
      </c>
      <c r="J112" s="215">
        <v>1677</v>
      </c>
      <c r="K112" s="215">
        <v>0</v>
      </c>
      <c r="L112" s="215">
        <v>44</v>
      </c>
      <c r="M112" s="215">
        <v>1675</v>
      </c>
    </row>
    <row r="113" spans="1:13" ht="17.100000000000001" customHeight="1">
      <c r="A113" s="165">
        <v>102</v>
      </c>
      <c r="B113" s="646"/>
      <c r="C113" s="163" t="s">
        <v>1861</v>
      </c>
      <c r="D113" s="193" t="s">
        <v>562</v>
      </c>
      <c r="E113" s="215">
        <v>54</v>
      </c>
      <c r="F113" s="215">
        <v>755</v>
      </c>
      <c r="G113" s="215">
        <v>17</v>
      </c>
      <c r="H113" s="215">
        <v>146</v>
      </c>
      <c r="I113" s="215">
        <v>110</v>
      </c>
      <c r="J113" s="215">
        <v>1041</v>
      </c>
      <c r="K113" s="215">
        <v>0</v>
      </c>
      <c r="L113" s="215">
        <v>24</v>
      </c>
      <c r="M113" s="215">
        <v>1169</v>
      </c>
    </row>
    <row r="114" spans="1:13" ht="17.100000000000001" customHeight="1">
      <c r="A114" s="164">
        <v>103</v>
      </c>
      <c r="B114" s="646"/>
      <c r="C114" s="163" t="s">
        <v>1860</v>
      </c>
      <c r="D114" s="193" t="s">
        <v>563</v>
      </c>
      <c r="E114" s="215">
        <v>43</v>
      </c>
      <c r="F114" s="215">
        <v>709</v>
      </c>
      <c r="G114" s="215">
        <v>21</v>
      </c>
      <c r="H114" s="215">
        <v>137</v>
      </c>
      <c r="I114" s="215">
        <v>117</v>
      </c>
      <c r="J114" s="215">
        <v>1110</v>
      </c>
      <c r="K114" s="215">
        <v>0</v>
      </c>
      <c r="L114" s="215">
        <v>31</v>
      </c>
      <c r="M114" s="215">
        <v>1099</v>
      </c>
    </row>
    <row r="115" spans="1:13" ht="17.100000000000001" customHeight="1">
      <c r="A115" s="165">
        <v>104</v>
      </c>
      <c r="B115" s="646"/>
      <c r="C115" s="163" t="s">
        <v>1859</v>
      </c>
      <c r="D115" s="193" t="s">
        <v>564</v>
      </c>
      <c r="E115" s="215">
        <v>59</v>
      </c>
      <c r="F115" s="215">
        <v>543</v>
      </c>
      <c r="G115" s="215">
        <v>16</v>
      </c>
      <c r="H115" s="215">
        <v>101</v>
      </c>
      <c r="I115" s="215">
        <v>123</v>
      </c>
      <c r="J115" s="215">
        <v>1271</v>
      </c>
      <c r="K115" s="215">
        <v>0</v>
      </c>
      <c r="L115" s="215">
        <v>37</v>
      </c>
      <c r="M115" s="215">
        <v>1290</v>
      </c>
    </row>
    <row r="116" spans="1:13" ht="17.100000000000001" customHeight="1">
      <c r="A116" s="164">
        <v>105</v>
      </c>
      <c r="B116" s="646"/>
      <c r="C116" s="163" t="s">
        <v>1858</v>
      </c>
      <c r="D116" s="193" t="s">
        <v>565</v>
      </c>
      <c r="E116" s="215">
        <v>44</v>
      </c>
      <c r="F116" s="215">
        <v>519</v>
      </c>
      <c r="G116" s="215">
        <v>10</v>
      </c>
      <c r="H116" s="215">
        <v>94</v>
      </c>
      <c r="I116" s="215">
        <v>124</v>
      </c>
      <c r="J116" s="215">
        <v>1367</v>
      </c>
      <c r="K116" s="215">
        <v>2</v>
      </c>
      <c r="L116" s="215">
        <v>29</v>
      </c>
      <c r="M116" s="215">
        <v>808</v>
      </c>
    </row>
    <row r="117" spans="1:13" ht="17.100000000000001" customHeight="1">
      <c r="A117" s="165">
        <v>106</v>
      </c>
      <c r="B117" s="646"/>
      <c r="C117" s="163" t="s">
        <v>1857</v>
      </c>
      <c r="D117" s="192" t="s">
        <v>566</v>
      </c>
      <c r="E117" s="215">
        <v>54</v>
      </c>
      <c r="F117" s="215">
        <v>568</v>
      </c>
      <c r="G117" s="215">
        <v>11</v>
      </c>
      <c r="H117" s="215">
        <v>137</v>
      </c>
      <c r="I117" s="215">
        <v>77</v>
      </c>
      <c r="J117" s="215">
        <v>841</v>
      </c>
      <c r="K117" s="215">
        <v>1</v>
      </c>
      <c r="L117" s="215">
        <v>27</v>
      </c>
      <c r="M117" s="215">
        <v>973</v>
      </c>
    </row>
    <row r="118" spans="1:13" ht="17.100000000000001" customHeight="1">
      <c r="A118" s="164">
        <v>107</v>
      </c>
      <c r="B118" s="646"/>
      <c r="C118" s="191" t="s">
        <v>1856</v>
      </c>
      <c r="D118" s="190" t="s">
        <v>567</v>
      </c>
      <c r="E118" s="215">
        <v>41</v>
      </c>
      <c r="F118" s="215">
        <v>558</v>
      </c>
      <c r="G118" s="215">
        <v>18</v>
      </c>
      <c r="H118" s="215">
        <v>158</v>
      </c>
      <c r="I118" s="215">
        <v>88</v>
      </c>
      <c r="J118" s="215">
        <v>989</v>
      </c>
      <c r="K118" s="215">
        <v>2</v>
      </c>
      <c r="L118" s="215">
        <v>25</v>
      </c>
      <c r="M118" s="215">
        <v>757</v>
      </c>
    </row>
    <row r="119" spans="1:13" ht="17.100000000000001" customHeight="1">
      <c r="A119" s="165">
        <v>108</v>
      </c>
      <c r="B119" s="646"/>
      <c r="C119" s="163" t="s">
        <v>1855</v>
      </c>
      <c r="D119" s="189" t="s">
        <v>569</v>
      </c>
      <c r="E119" s="215">
        <v>33</v>
      </c>
      <c r="F119" s="215">
        <v>425</v>
      </c>
      <c r="G119" s="215">
        <v>14</v>
      </c>
      <c r="H119" s="215">
        <v>77</v>
      </c>
      <c r="I119" s="215">
        <v>63</v>
      </c>
      <c r="J119" s="215">
        <v>946</v>
      </c>
      <c r="K119" s="215">
        <v>0</v>
      </c>
      <c r="L119" s="215">
        <v>26</v>
      </c>
      <c r="M119" s="215">
        <v>774</v>
      </c>
    </row>
    <row r="120" spans="1:13" ht="17.100000000000001" customHeight="1">
      <c r="A120" s="164">
        <v>109</v>
      </c>
      <c r="B120" s="646"/>
      <c r="C120" s="163" t="s">
        <v>1854</v>
      </c>
      <c r="D120" s="189" t="s">
        <v>571</v>
      </c>
      <c r="E120" s="215">
        <v>27</v>
      </c>
      <c r="F120" s="215">
        <v>435</v>
      </c>
      <c r="G120" s="215">
        <v>9</v>
      </c>
      <c r="H120" s="215">
        <v>98</v>
      </c>
      <c r="I120" s="215">
        <v>45</v>
      </c>
      <c r="J120" s="215">
        <v>669</v>
      </c>
      <c r="K120" s="215">
        <v>0</v>
      </c>
      <c r="L120" s="215">
        <v>16</v>
      </c>
      <c r="M120" s="215">
        <v>743</v>
      </c>
    </row>
    <row r="121" spans="1:13" ht="17.100000000000001" customHeight="1">
      <c r="A121" s="165">
        <v>110</v>
      </c>
      <c r="B121" s="646"/>
      <c r="C121" s="163" t="s">
        <v>1853</v>
      </c>
      <c r="D121" s="189" t="s">
        <v>573</v>
      </c>
      <c r="E121" s="215">
        <v>42</v>
      </c>
      <c r="F121" s="215">
        <v>617</v>
      </c>
      <c r="G121" s="215">
        <v>9</v>
      </c>
      <c r="H121" s="215">
        <v>138</v>
      </c>
      <c r="I121" s="215">
        <v>62</v>
      </c>
      <c r="J121" s="215">
        <v>864</v>
      </c>
      <c r="K121" s="215">
        <v>0</v>
      </c>
      <c r="L121" s="215">
        <v>40</v>
      </c>
      <c r="M121" s="215">
        <v>697</v>
      </c>
    </row>
    <row r="122" spans="1:13" ht="17.100000000000001" customHeight="1">
      <c r="A122" s="164">
        <v>111</v>
      </c>
      <c r="B122" s="646"/>
      <c r="C122" s="163" t="s">
        <v>1852</v>
      </c>
      <c r="D122" s="189" t="s">
        <v>574</v>
      </c>
      <c r="E122" s="215">
        <v>42</v>
      </c>
      <c r="F122" s="215">
        <v>805</v>
      </c>
      <c r="G122" s="215">
        <v>15</v>
      </c>
      <c r="H122" s="215">
        <v>264</v>
      </c>
      <c r="I122" s="215">
        <v>42</v>
      </c>
      <c r="J122" s="215">
        <v>875</v>
      </c>
      <c r="K122" s="215">
        <v>0</v>
      </c>
      <c r="L122" s="215">
        <v>24</v>
      </c>
      <c r="M122" s="215">
        <v>753</v>
      </c>
    </row>
    <row r="123" spans="1:13" ht="17.100000000000001" customHeight="1">
      <c r="A123" s="165">
        <v>112</v>
      </c>
      <c r="B123" s="646"/>
      <c r="C123" s="163" t="s">
        <v>1851</v>
      </c>
      <c r="D123" s="189" t="s">
        <v>576</v>
      </c>
      <c r="E123" s="215">
        <v>32</v>
      </c>
      <c r="F123" s="215">
        <v>475</v>
      </c>
      <c r="G123" s="215">
        <v>18</v>
      </c>
      <c r="H123" s="215">
        <v>202</v>
      </c>
      <c r="I123" s="215">
        <v>46</v>
      </c>
      <c r="J123" s="215">
        <v>693</v>
      </c>
      <c r="K123" s="215">
        <v>0</v>
      </c>
      <c r="L123" s="215">
        <v>35</v>
      </c>
      <c r="M123" s="215">
        <v>812</v>
      </c>
    </row>
    <row r="124" spans="1:13" ht="17.100000000000001" customHeight="1">
      <c r="A124" s="164">
        <v>113</v>
      </c>
      <c r="B124" s="646"/>
      <c r="C124" s="163" t="s">
        <v>1850</v>
      </c>
      <c r="D124" s="189" t="s">
        <v>578</v>
      </c>
      <c r="E124" s="215">
        <v>34</v>
      </c>
      <c r="F124" s="215">
        <v>590</v>
      </c>
      <c r="G124" s="215">
        <v>11</v>
      </c>
      <c r="H124" s="215">
        <v>114</v>
      </c>
      <c r="I124" s="215">
        <v>71</v>
      </c>
      <c r="J124" s="215">
        <v>928</v>
      </c>
      <c r="K124" s="215">
        <v>0</v>
      </c>
      <c r="L124" s="215">
        <v>39</v>
      </c>
      <c r="M124" s="215">
        <v>862</v>
      </c>
    </row>
    <row r="125" spans="1:13" ht="17.100000000000001" customHeight="1">
      <c r="A125" s="165">
        <v>114</v>
      </c>
      <c r="B125" s="646"/>
      <c r="C125" s="163" t="s">
        <v>1849</v>
      </c>
      <c r="D125" s="189" t="s">
        <v>580</v>
      </c>
      <c r="E125" s="215">
        <v>27</v>
      </c>
      <c r="F125" s="215">
        <v>546</v>
      </c>
      <c r="G125" s="215">
        <v>8</v>
      </c>
      <c r="H125" s="215">
        <v>113</v>
      </c>
      <c r="I125" s="215">
        <v>43</v>
      </c>
      <c r="J125" s="215">
        <v>832</v>
      </c>
      <c r="K125" s="215">
        <v>0</v>
      </c>
      <c r="L125" s="215">
        <v>38</v>
      </c>
      <c r="M125" s="215">
        <v>851</v>
      </c>
    </row>
    <row r="126" spans="1:13" ht="17.100000000000001" customHeight="1">
      <c r="A126" s="164">
        <v>115</v>
      </c>
      <c r="B126" s="646"/>
      <c r="C126" s="163" t="s">
        <v>1848</v>
      </c>
      <c r="D126" s="189" t="s">
        <v>581</v>
      </c>
      <c r="E126" s="215">
        <v>9</v>
      </c>
      <c r="F126" s="215">
        <v>187</v>
      </c>
      <c r="G126" s="215">
        <v>4</v>
      </c>
      <c r="H126" s="215">
        <v>44</v>
      </c>
      <c r="I126" s="215">
        <v>32</v>
      </c>
      <c r="J126" s="215">
        <v>574</v>
      </c>
      <c r="K126" s="215">
        <v>0</v>
      </c>
      <c r="L126" s="215">
        <v>27</v>
      </c>
      <c r="M126" s="215">
        <v>440</v>
      </c>
    </row>
    <row r="127" spans="1:13" ht="17.100000000000001" customHeight="1">
      <c r="A127" s="165">
        <v>116</v>
      </c>
      <c r="B127" s="646"/>
      <c r="C127" s="163" t="s">
        <v>1847</v>
      </c>
      <c r="D127" s="189" t="s">
        <v>583</v>
      </c>
      <c r="E127" s="215">
        <v>46</v>
      </c>
      <c r="F127" s="215">
        <v>582</v>
      </c>
      <c r="G127" s="215">
        <v>18</v>
      </c>
      <c r="H127" s="215">
        <v>106</v>
      </c>
      <c r="I127" s="215">
        <v>73</v>
      </c>
      <c r="J127" s="215">
        <v>864</v>
      </c>
      <c r="K127" s="215">
        <v>0</v>
      </c>
      <c r="L127" s="215">
        <v>36</v>
      </c>
      <c r="M127" s="215">
        <v>805</v>
      </c>
    </row>
    <row r="128" spans="1:13" ht="17.100000000000001" customHeight="1">
      <c r="A128" s="164">
        <v>117</v>
      </c>
      <c r="B128" s="646"/>
      <c r="C128" s="163" t="s">
        <v>1846</v>
      </c>
      <c r="D128" s="189" t="s">
        <v>584</v>
      </c>
      <c r="E128" s="215">
        <v>7</v>
      </c>
      <c r="F128" s="215">
        <v>234</v>
      </c>
      <c r="G128" s="215">
        <v>2</v>
      </c>
      <c r="H128" s="215">
        <v>39</v>
      </c>
      <c r="I128" s="215">
        <v>40</v>
      </c>
      <c r="J128" s="215">
        <v>511</v>
      </c>
      <c r="K128" s="215">
        <v>1</v>
      </c>
      <c r="L128" s="215">
        <v>25</v>
      </c>
      <c r="M128" s="215">
        <v>402</v>
      </c>
    </row>
    <row r="129" spans="1:14" ht="17.100000000000001" customHeight="1">
      <c r="A129" s="165">
        <v>118</v>
      </c>
      <c r="B129" s="646"/>
      <c r="C129" s="163" t="s">
        <v>1845</v>
      </c>
      <c r="D129" s="189" t="s">
        <v>586</v>
      </c>
      <c r="E129" s="215">
        <v>55</v>
      </c>
      <c r="F129" s="215">
        <v>667</v>
      </c>
      <c r="G129" s="215">
        <v>17</v>
      </c>
      <c r="H129" s="215">
        <v>135</v>
      </c>
      <c r="I129" s="215">
        <v>39</v>
      </c>
      <c r="J129" s="215">
        <v>560</v>
      </c>
      <c r="K129" s="215">
        <v>0</v>
      </c>
      <c r="L129" s="215">
        <v>24</v>
      </c>
      <c r="M129" s="215">
        <v>858</v>
      </c>
    </row>
    <row r="130" spans="1:14" ht="17.100000000000001" customHeight="1">
      <c r="A130" s="164">
        <v>119</v>
      </c>
      <c r="B130" s="646"/>
      <c r="C130" s="163" t="s">
        <v>1844</v>
      </c>
      <c r="D130" s="189" t="s">
        <v>588</v>
      </c>
      <c r="E130" s="215">
        <v>34</v>
      </c>
      <c r="F130" s="215">
        <v>591</v>
      </c>
      <c r="G130" s="215">
        <v>8</v>
      </c>
      <c r="H130" s="215">
        <v>125</v>
      </c>
      <c r="I130" s="215">
        <v>94</v>
      </c>
      <c r="J130" s="215">
        <v>1298</v>
      </c>
      <c r="K130" s="215">
        <v>0</v>
      </c>
      <c r="L130" s="215">
        <v>25</v>
      </c>
      <c r="M130" s="215">
        <v>1156</v>
      </c>
    </row>
    <row r="131" spans="1:14" ht="17.100000000000001" customHeight="1">
      <c r="A131" s="165">
        <v>120</v>
      </c>
      <c r="B131" s="646"/>
      <c r="C131" s="163" t="s">
        <v>1843</v>
      </c>
      <c r="D131" s="189" t="s">
        <v>590</v>
      </c>
      <c r="E131" s="215">
        <v>29</v>
      </c>
      <c r="F131" s="215">
        <v>316</v>
      </c>
      <c r="G131" s="215">
        <v>9</v>
      </c>
      <c r="H131" s="215">
        <v>56</v>
      </c>
      <c r="I131" s="215">
        <v>43</v>
      </c>
      <c r="J131" s="215">
        <v>690</v>
      </c>
      <c r="K131" s="215">
        <v>0</v>
      </c>
      <c r="L131" s="215">
        <v>20</v>
      </c>
      <c r="M131" s="215">
        <v>536</v>
      </c>
    </row>
    <row r="132" spans="1:14" ht="17.100000000000001" customHeight="1">
      <c r="A132" s="165">
        <v>121</v>
      </c>
      <c r="B132" s="646"/>
      <c r="C132" s="218" t="s">
        <v>2889</v>
      </c>
      <c r="D132" s="189" t="s">
        <v>591</v>
      </c>
      <c r="E132" s="215">
        <v>8</v>
      </c>
      <c r="F132" s="215">
        <v>156</v>
      </c>
      <c r="G132" s="215">
        <v>0</v>
      </c>
      <c r="H132" s="215">
        <v>28</v>
      </c>
      <c r="I132" s="215">
        <v>28</v>
      </c>
      <c r="J132" s="215">
        <v>422</v>
      </c>
      <c r="K132" s="215">
        <v>0</v>
      </c>
      <c r="L132" s="215">
        <v>19</v>
      </c>
      <c r="M132" s="215">
        <v>289</v>
      </c>
    </row>
    <row r="133" spans="1:14" ht="17.100000000000001" customHeight="1">
      <c r="A133" s="164">
        <v>122</v>
      </c>
      <c r="B133" s="646"/>
      <c r="C133" s="218" t="s">
        <v>2893</v>
      </c>
      <c r="D133" s="217" t="s">
        <v>761</v>
      </c>
      <c r="E133" s="215">
        <v>20</v>
      </c>
      <c r="F133" s="215">
        <v>324</v>
      </c>
      <c r="G133" s="215">
        <v>4</v>
      </c>
      <c r="H133" s="215">
        <v>46</v>
      </c>
      <c r="I133" s="215">
        <v>45</v>
      </c>
      <c r="J133" s="215">
        <v>645</v>
      </c>
      <c r="K133" s="215">
        <v>0</v>
      </c>
      <c r="L133" s="215">
        <v>21</v>
      </c>
      <c r="M133" s="215">
        <v>655</v>
      </c>
    </row>
    <row r="134" spans="1:14" ht="17.100000000000001" customHeight="1">
      <c r="A134" s="165">
        <v>123</v>
      </c>
      <c r="B134" s="646"/>
      <c r="C134" s="215" t="s">
        <v>2890</v>
      </c>
      <c r="D134" s="217" t="s">
        <v>1947</v>
      </c>
      <c r="E134" s="215">
        <v>33</v>
      </c>
      <c r="F134" s="215">
        <v>376</v>
      </c>
      <c r="G134" s="215">
        <v>13</v>
      </c>
      <c r="H134" s="215">
        <v>85</v>
      </c>
      <c r="I134" s="215">
        <v>36</v>
      </c>
      <c r="J134" s="215">
        <v>389</v>
      </c>
      <c r="K134" s="215">
        <v>0</v>
      </c>
      <c r="L134" s="215">
        <v>11</v>
      </c>
      <c r="M134" s="215">
        <v>559</v>
      </c>
    </row>
    <row r="135" spans="1:14" ht="17.100000000000001" customHeight="1">
      <c r="A135" s="165">
        <v>124</v>
      </c>
      <c r="B135" s="646"/>
      <c r="C135" s="215" t="s">
        <v>2891</v>
      </c>
      <c r="D135" s="217" t="s">
        <v>1950</v>
      </c>
      <c r="E135" s="215">
        <v>2</v>
      </c>
      <c r="F135" s="215">
        <v>63</v>
      </c>
      <c r="G135" s="215">
        <v>0</v>
      </c>
      <c r="H135" s="215">
        <v>11</v>
      </c>
      <c r="I135" s="215">
        <v>7</v>
      </c>
      <c r="J135" s="215">
        <v>120</v>
      </c>
      <c r="K135" s="215">
        <v>0</v>
      </c>
      <c r="L135" s="215">
        <v>6</v>
      </c>
      <c r="M135" s="215">
        <v>106</v>
      </c>
    </row>
    <row r="136" spans="1:14" ht="17.100000000000001" customHeight="1">
      <c r="A136" s="164">
        <v>125</v>
      </c>
      <c r="B136" s="646"/>
      <c r="C136" s="215" t="s">
        <v>2892</v>
      </c>
      <c r="D136" s="217" t="s">
        <v>1951</v>
      </c>
      <c r="E136" s="215">
        <v>3</v>
      </c>
      <c r="F136" s="215">
        <v>20</v>
      </c>
      <c r="G136" s="215">
        <v>2</v>
      </c>
      <c r="H136" s="215">
        <v>8</v>
      </c>
      <c r="I136" s="215">
        <v>5</v>
      </c>
      <c r="J136" s="215">
        <v>94</v>
      </c>
      <c r="K136" s="215">
        <v>0</v>
      </c>
      <c r="L136" s="215">
        <v>2</v>
      </c>
      <c r="M136" s="215">
        <v>69</v>
      </c>
    </row>
    <row r="137" spans="1:14" ht="17.100000000000001" customHeight="1" thickBot="1">
      <c r="A137" s="165">
        <v>126</v>
      </c>
      <c r="B137" s="647"/>
      <c r="C137" s="163" t="s">
        <v>1960</v>
      </c>
      <c r="D137" s="189" t="s">
        <v>1959</v>
      </c>
      <c r="E137" s="495">
        <v>14</v>
      </c>
      <c r="F137" s="215">
        <v>160</v>
      </c>
      <c r="G137" s="215">
        <v>4</v>
      </c>
      <c r="H137" s="215">
        <v>33</v>
      </c>
      <c r="I137" s="215">
        <v>22</v>
      </c>
      <c r="J137" s="215">
        <v>219</v>
      </c>
      <c r="K137" s="215">
        <v>0</v>
      </c>
      <c r="L137" s="215">
        <v>7</v>
      </c>
      <c r="M137" s="215">
        <v>255</v>
      </c>
    </row>
    <row r="138" spans="1:14" ht="24" customHeight="1" thickBot="1">
      <c r="A138" s="648" t="s">
        <v>225</v>
      </c>
      <c r="B138" s="648"/>
      <c r="C138" s="648"/>
      <c r="D138" s="648"/>
      <c r="E138" s="496">
        <f t="shared" ref="E138:M138" si="0">SUM(E12:E137)</f>
        <v>5052</v>
      </c>
      <c r="F138" s="188">
        <f t="shared" si="0"/>
        <v>82613</v>
      </c>
      <c r="G138" s="188">
        <f t="shared" si="0"/>
        <v>1607</v>
      </c>
      <c r="H138" s="188">
        <f t="shared" si="0"/>
        <v>18559</v>
      </c>
      <c r="I138" s="188">
        <f t="shared" si="0"/>
        <v>9213</v>
      </c>
      <c r="J138" s="188">
        <f t="shared" si="0"/>
        <v>134289</v>
      </c>
      <c r="K138" s="188">
        <f t="shared" si="0"/>
        <v>45</v>
      </c>
      <c r="L138" s="188">
        <f t="shared" si="0"/>
        <v>4347</v>
      </c>
      <c r="M138" s="188">
        <f t="shared" si="0"/>
        <v>128518</v>
      </c>
    </row>
    <row r="139" spans="1:14" ht="90" customHeight="1">
      <c r="A139" s="649" t="s">
        <v>226</v>
      </c>
      <c r="B139" s="649"/>
      <c r="C139" s="649"/>
      <c r="D139" s="649"/>
      <c r="E139" s="649"/>
      <c r="F139" s="649"/>
      <c r="G139" s="649"/>
      <c r="H139" s="649"/>
      <c r="I139" s="649"/>
      <c r="J139" s="649"/>
      <c r="K139" s="649"/>
      <c r="L139" s="649"/>
      <c r="M139" s="649"/>
      <c r="N139" s="649"/>
    </row>
  </sheetData>
  <mergeCells count="22">
    <mergeCell ref="A1:M1"/>
    <mergeCell ref="A2:A3"/>
    <mergeCell ref="B2:B3"/>
    <mergeCell ref="C2:C3"/>
    <mergeCell ref="D2:D3"/>
    <mergeCell ref="E2:L2"/>
    <mergeCell ref="E3:H3"/>
    <mergeCell ref="K3:L3"/>
    <mergeCell ref="M3:M10"/>
    <mergeCell ref="B4:B10"/>
    <mergeCell ref="E6:F8"/>
    <mergeCell ref="G6:H8"/>
    <mergeCell ref="A11:M11"/>
    <mergeCell ref="B12:B137"/>
    <mergeCell ref="A138:D138"/>
    <mergeCell ref="A139:N139"/>
    <mergeCell ref="C4:C10"/>
    <mergeCell ref="D4:D10"/>
    <mergeCell ref="E4:H5"/>
    <mergeCell ref="I4:J8"/>
    <mergeCell ref="A5:A10"/>
    <mergeCell ref="K4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2"/>
  <sheetViews>
    <sheetView zoomScaleNormal="100" workbookViewId="0">
      <selection activeCell="D382" sqref="D382"/>
    </sheetView>
  </sheetViews>
  <sheetFormatPr defaultColWidth="9.140625" defaultRowHeight="15"/>
  <cols>
    <col min="1" max="1" width="6" style="124" customWidth="1"/>
    <col min="2" max="2" width="9.140625" style="129"/>
    <col min="3" max="3" width="59" style="129" customWidth="1"/>
    <col min="4" max="4" width="19.140625" style="124" customWidth="1"/>
    <col min="5" max="5" width="23.5703125" style="124" customWidth="1"/>
    <col min="6" max="6" width="27.85546875" style="124" customWidth="1"/>
    <col min="7" max="7" width="25" style="124" customWidth="1"/>
    <col min="8" max="8" width="26.28515625" style="124" customWidth="1"/>
    <col min="9" max="16384" width="9.140625" style="124"/>
  </cols>
  <sheetData>
    <row r="1" spans="1:26" ht="33.75" customHeight="1" thickBot="1">
      <c r="A1" s="701" t="s">
        <v>2905</v>
      </c>
      <c r="B1" s="702"/>
      <c r="C1" s="702"/>
      <c r="D1" s="702"/>
      <c r="E1" s="702"/>
      <c r="F1" s="702"/>
      <c r="G1" s="702"/>
      <c r="H1" s="703"/>
    </row>
    <row r="2" spans="1:26" ht="46.5" customHeight="1" thickBot="1">
      <c r="A2" s="704" t="s">
        <v>227</v>
      </c>
      <c r="B2" s="705"/>
      <c r="C2" s="705"/>
      <c r="D2" s="705"/>
      <c r="E2" s="705"/>
      <c r="F2" s="705"/>
      <c r="G2" s="705"/>
      <c r="H2" s="706"/>
      <c r="P2" s="123"/>
      <c r="Q2" s="122"/>
      <c r="R2" s="121"/>
      <c r="S2" s="121"/>
      <c r="T2" s="116"/>
      <c r="U2" s="120"/>
      <c r="V2" s="120"/>
      <c r="W2" s="120"/>
      <c r="X2" s="120"/>
      <c r="Y2" s="123"/>
      <c r="Z2" s="123"/>
    </row>
    <row r="3" spans="1:26" ht="22.5" customHeight="1" thickBot="1">
      <c r="A3" s="119">
        <v>1</v>
      </c>
      <c r="B3" s="707">
        <v>2</v>
      </c>
      <c r="C3" s="708"/>
      <c r="D3" s="117">
        <v>3</v>
      </c>
      <c r="E3" s="115">
        <v>4</v>
      </c>
      <c r="F3" s="115">
        <v>5</v>
      </c>
      <c r="G3" s="114">
        <v>6</v>
      </c>
      <c r="H3" s="136">
        <v>7</v>
      </c>
      <c r="P3" s="123"/>
      <c r="Q3" s="122"/>
      <c r="R3" s="135"/>
      <c r="S3" s="135"/>
      <c r="T3" s="134"/>
      <c r="U3" s="134"/>
      <c r="V3" s="118"/>
      <c r="W3" s="133"/>
      <c r="X3" s="133"/>
      <c r="Y3" s="123"/>
      <c r="Z3" s="123"/>
    </row>
    <row r="4" spans="1:26" ht="22.5" customHeight="1">
      <c r="A4" s="216" t="s">
        <v>201</v>
      </c>
      <c r="B4" s="709" t="s">
        <v>228</v>
      </c>
      <c r="C4" s="710"/>
      <c r="D4" s="713" t="s">
        <v>229</v>
      </c>
      <c r="E4" s="715" t="s">
        <v>230</v>
      </c>
      <c r="F4" s="715" t="s">
        <v>231</v>
      </c>
      <c r="G4" s="715" t="s">
        <v>232</v>
      </c>
      <c r="H4" s="715" t="s">
        <v>233</v>
      </c>
      <c r="P4" s="123"/>
      <c r="Q4" s="122"/>
      <c r="R4" s="135"/>
      <c r="S4" s="135"/>
      <c r="T4" s="134"/>
      <c r="U4" s="134"/>
      <c r="V4" s="118"/>
      <c r="W4" s="133"/>
      <c r="X4" s="133"/>
      <c r="Y4" s="123"/>
      <c r="Z4" s="123"/>
    </row>
    <row r="5" spans="1:26" ht="37.5" customHeight="1" thickBot="1">
      <c r="A5" s="672"/>
      <c r="B5" s="711"/>
      <c r="C5" s="712"/>
      <c r="D5" s="714"/>
      <c r="E5" s="716"/>
      <c r="F5" s="716"/>
      <c r="G5" s="716"/>
      <c r="H5" s="716"/>
      <c r="P5" s="123"/>
      <c r="Q5" s="122"/>
      <c r="R5" s="135"/>
      <c r="S5" s="135"/>
      <c r="T5" s="134"/>
      <c r="U5" s="133"/>
      <c r="V5" s="118"/>
      <c r="W5" s="133"/>
      <c r="X5" s="133"/>
      <c r="Y5" s="123"/>
      <c r="Z5" s="123"/>
    </row>
    <row r="6" spans="1:26" ht="25.5" customHeight="1" thickBot="1">
      <c r="A6" s="672"/>
      <c r="B6" s="696" t="s">
        <v>234</v>
      </c>
      <c r="C6" s="697"/>
      <c r="D6" s="698" t="s">
        <v>335</v>
      </c>
      <c r="E6" s="699"/>
      <c r="F6" s="699"/>
      <c r="G6" s="699"/>
      <c r="H6" s="700"/>
      <c r="P6" s="123"/>
      <c r="Q6" s="122"/>
      <c r="R6" s="135"/>
      <c r="S6" s="135"/>
      <c r="T6" s="134"/>
      <c r="U6" s="133"/>
      <c r="V6" s="118"/>
      <c r="W6" s="133"/>
      <c r="X6" s="133"/>
      <c r="Y6" s="123"/>
      <c r="Z6" s="123"/>
    </row>
    <row r="7" spans="1:26" ht="21.75" customHeight="1" thickBot="1">
      <c r="A7" s="673" t="s">
        <v>242</v>
      </c>
      <c r="B7" s="668" t="s">
        <v>235</v>
      </c>
      <c r="C7" s="669"/>
      <c r="D7" s="253" t="s">
        <v>471</v>
      </c>
      <c r="E7" s="687" t="s">
        <v>23</v>
      </c>
      <c r="F7" s="687"/>
      <c r="G7" s="687"/>
      <c r="H7" s="687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12.75" customHeight="1" thickBot="1">
      <c r="A8" s="674"/>
      <c r="B8" s="670" t="s">
        <v>236</v>
      </c>
      <c r="C8" s="688"/>
      <c r="D8" s="245" t="s">
        <v>2087</v>
      </c>
      <c r="E8" s="245" t="s">
        <v>1818</v>
      </c>
      <c r="F8" s="245">
        <v>51</v>
      </c>
      <c r="G8" s="245" t="s">
        <v>2088</v>
      </c>
      <c r="H8" s="245" t="s">
        <v>2089</v>
      </c>
    </row>
    <row r="9" spans="1:26" ht="12.75" customHeight="1" thickBot="1">
      <c r="A9" s="675"/>
      <c r="B9" s="670" t="s">
        <v>237</v>
      </c>
      <c r="C9" s="688"/>
      <c r="D9" s="245" t="s">
        <v>2090</v>
      </c>
      <c r="E9" s="245" t="s">
        <v>2091</v>
      </c>
      <c r="F9" s="245">
        <v>218</v>
      </c>
      <c r="G9" s="245" t="s">
        <v>2092</v>
      </c>
      <c r="H9" s="245" t="s">
        <v>2093</v>
      </c>
    </row>
    <row r="10" spans="1:26" ht="19.5" customHeight="1" thickBot="1">
      <c r="A10" s="676" t="s">
        <v>246</v>
      </c>
      <c r="B10" s="668" t="s">
        <v>235</v>
      </c>
      <c r="C10" s="669"/>
      <c r="D10" s="254" t="s">
        <v>472</v>
      </c>
      <c r="E10" s="694" t="s">
        <v>23</v>
      </c>
      <c r="F10" s="694"/>
      <c r="G10" s="694"/>
      <c r="H10" s="694"/>
    </row>
    <row r="11" spans="1:26" ht="12.75" customHeight="1" thickBot="1">
      <c r="A11" s="676"/>
      <c r="B11" s="692" t="s">
        <v>236</v>
      </c>
      <c r="C11" s="693"/>
      <c r="D11" s="245" t="s">
        <v>2094</v>
      </c>
      <c r="E11" s="245" t="s">
        <v>2095</v>
      </c>
      <c r="F11" s="245">
        <v>71</v>
      </c>
      <c r="G11" s="245" t="s">
        <v>2096</v>
      </c>
      <c r="H11" s="245" t="s">
        <v>2097</v>
      </c>
    </row>
    <row r="12" spans="1:26" ht="12.75" customHeight="1" thickBot="1">
      <c r="A12" s="676"/>
      <c r="B12" s="692" t="s">
        <v>237</v>
      </c>
      <c r="C12" s="693"/>
      <c r="D12" s="245" t="s">
        <v>2098</v>
      </c>
      <c r="E12" s="245" t="s">
        <v>1741</v>
      </c>
      <c r="F12" s="245">
        <v>237</v>
      </c>
      <c r="G12" s="245" t="s">
        <v>2099</v>
      </c>
      <c r="H12" s="245" t="s">
        <v>2100</v>
      </c>
    </row>
    <row r="13" spans="1:26" ht="21.75" customHeight="1" thickBot="1">
      <c r="A13" s="676" t="s">
        <v>350</v>
      </c>
      <c r="B13" s="668" t="s">
        <v>235</v>
      </c>
      <c r="C13" s="669"/>
      <c r="D13" s="254" t="s">
        <v>473</v>
      </c>
      <c r="E13" s="694" t="s">
        <v>27</v>
      </c>
      <c r="F13" s="694"/>
      <c r="G13" s="694"/>
      <c r="H13" s="694"/>
    </row>
    <row r="14" spans="1:26" ht="16.5" customHeight="1" thickBot="1">
      <c r="A14" s="676"/>
      <c r="B14" s="692" t="s">
        <v>236</v>
      </c>
      <c r="C14" s="693"/>
      <c r="D14" s="215" t="s">
        <v>2101</v>
      </c>
      <c r="E14" s="215" t="s">
        <v>2102</v>
      </c>
      <c r="F14" s="215">
        <v>113</v>
      </c>
      <c r="G14" s="215" t="s">
        <v>2103</v>
      </c>
      <c r="H14" s="215" t="s">
        <v>2104</v>
      </c>
    </row>
    <row r="15" spans="1:26" ht="16.5" customHeight="1" thickBot="1">
      <c r="A15" s="676"/>
      <c r="B15" s="692" t="s">
        <v>237</v>
      </c>
      <c r="C15" s="693"/>
      <c r="D15" s="215" t="s">
        <v>2105</v>
      </c>
      <c r="E15" s="215" t="s">
        <v>2106</v>
      </c>
      <c r="F15" s="215">
        <v>268</v>
      </c>
      <c r="G15" s="215" t="s">
        <v>2107</v>
      </c>
      <c r="H15" s="215" t="s">
        <v>1790</v>
      </c>
    </row>
    <row r="16" spans="1:26" ht="18.75" customHeight="1" thickBot="1">
      <c r="A16" s="676" t="s">
        <v>351</v>
      </c>
      <c r="B16" s="668" t="s">
        <v>235</v>
      </c>
      <c r="C16" s="669"/>
      <c r="D16" s="254" t="s">
        <v>474</v>
      </c>
      <c r="E16" s="689" t="s">
        <v>27</v>
      </c>
      <c r="F16" s="690"/>
      <c r="G16" s="690"/>
      <c r="H16" s="691"/>
    </row>
    <row r="17" spans="1:8" ht="12.75" customHeight="1" thickBot="1">
      <c r="A17" s="676"/>
      <c r="B17" s="692" t="s">
        <v>236</v>
      </c>
      <c r="C17" s="693"/>
      <c r="D17" s="245" t="s">
        <v>2108</v>
      </c>
      <c r="E17" s="245" t="s">
        <v>2109</v>
      </c>
      <c r="F17" s="245">
        <v>119</v>
      </c>
      <c r="G17" s="245" t="s">
        <v>2110</v>
      </c>
      <c r="H17" s="245" t="s">
        <v>2111</v>
      </c>
    </row>
    <row r="18" spans="1:8" ht="12.75" customHeight="1" thickBot="1">
      <c r="A18" s="676"/>
      <c r="B18" s="692" t="s">
        <v>237</v>
      </c>
      <c r="C18" s="693"/>
      <c r="D18" s="245" t="s">
        <v>1789</v>
      </c>
      <c r="E18" s="245" t="s">
        <v>2112</v>
      </c>
      <c r="F18" s="245">
        <v>123</v>
      </c>
      <c r="G18" s="245" t="s">
        <v>2113</v>
      </c>
      <c r="H18" s="245" t="s">
        <v>2114</v>
      </c>
    </row>
    <row r="19" spans="1:8" ht="17.25" customHeight="1" thickBot="1">
      <c r="A19" s="676" t="s">
        <v>352</v>
      </c>
      <c r="B19" s="668" t="s">
        <v>235</v>
      </c>
      <c r="C19" s="669"/>
      <c r="D19" s="254" t="s">
        <v>475</v>
      </c>
      <c r="E19" s="689" t="s">
        <v>27</v>
      </c>
      <c r="F19" s="690"/>
      <c r="G19" s="690"/>
      <c r="H19" s="691"/>
    </row>
    <row r="20" spans="1:8" ht="12.75" customHeight="1" thickBot="1">
      <c r="A20" s="676"/>
      <c r="B20" s="692" t="s">
        <v>236</v>
      </c>
      <c r="C20" s="693"/>
      <c r="D20" s="247" t="s">
        <v>2185</v>
      </c>
      <c r="E20" s="248" t="s">
        <v>2185</v>
      </c>
      <c r="F20" s="249" t="s">
        <v>2185</v>
      </c>
      <c r="G20" s="248" t="s">
        <v>2185</v>
      </c>
      <c r="H20" s="250" t="s">
        <v>2185</v>
      </c>
    </row>
    <row r="21" spans="1:8" ht="12.75" customHeight="1" thickBot="1">
      <c r="A21" s="676"/>
      <c r="B21" s="692" t="s">
        <v>237</v>
      </c>
      <c r="C21" s="693"/>
      <c r="D21" s="245" t="s">
        <v>2122</v>
      </c>
      <c r="E21" s="245" t="s">
        <v>1730</v>
      </c>
      <c r="F21" s="245">
        <v>198</v>
      </c>
      <c r="G21" s="245" t="s">
        <v>2123</v>
      </c>
      <c r="H21" s="245" t="s">
        <v>2124</v>
      </c>
    </row>
    <row r="22" spans="1:8" ht="21" customHeight="1" thickBot="1">
      <c r="A22" s="676" t="s">
        <v>353</v>
      </c>
      <c r="B22" s="668" t="s">
        <v>235</v>
      </c>
      <c r="C22" s="669"/>
      <c r="D22" s="254" t="s">
        <v>476</v>
      </c>
      <c r="E22" s="689" t="s">
        <v>27</v>
      </c>
      <c r="F22" s="690"/>
      <c r="G22" s="690"/>
      <c r="H22" s="691"/>
    </row>
    <row r="23" spans="1:8" ht="12.75" customHeight="1" thickBot="1">
      <c r="A23" s="676"/>
      <c r="B23" s="692" t="s">
        <v>236</v>
      </c>
      <c r="C23" s="693"/>
      <c r="D23" s="245" t="s">
        <v>2130</v>
      </c>
      <c r="E23" s="245" t="s">
        <v>2131</v>
      </c>
      <c r="F23" s="245">
        <v>19</v>
      </c>
      <c r="G23" s="245" t="s">
        <v>1816</v>
      </c>
      <c r="H23" s="245" t="s">
        <v>2132</v>
      </c>
    </row>
    <row r="24" spans="1:8" ht="12.75" customHeight="1" thickBot="1">
      <c r="A24" s="676"/>
      <c r="B24" s="692" t="s">
        <v>237</v>
      </c>
      <c r="C24" s="693"/>
      <c r="D24" s="245" t="s">
        <v>2133</v>
      </c>
      <c r="E24" s="245" t="s">
        <v>2134</v>
      </c>
      <c r="F24" s="245">
        <v>277</v>
      </c>
      <c r="G24" s="245" t="s">
        <v>2135</v>
      </c>
      <c r="H24" s="245" t="s">
        <v>2136</v>
      </c>
    </row>
    <row r="25" spans="1:8" ht="19.5" customHeight="1" thickBot="1">
      <c r="A25" s="676" t="s">
        <v>354</v>
      </c>
      <c r="B25" s="668" t="s">
        <v>235</v>
      </c>
      <c r="C25" s="669"/>
      <c r="D25" s="254" t="s">
        <v>486</v>
      </c>
      <c r="E25" s="689" t="s">
        <v>32</v>
      </c>
      <c r="F25" s="690"/>
      <c r="G25" s="690"/>
      <c r="H25" s="691"/>
    </row>
    <row r="26" spans="1:8" ht="12.75" customHeight="1" thickBot="1">
      <c r="A26" s="676"/>
      <c r="B26" s="692" t="s">
        <v>236</v>
      </c>
      <c r="C26" s="693"/>
      <c r="D26" s="245" t="s">
        <v>2137</v>
      </c>
      <c r="E26" s="245" t="s">
        <v>2138</v>
      </c>
      <c r="F26" s="245">
        <v>40</v>
      </c>
      <c r="G26" s="245" t="s">
        <v>2139</v>
      </c>
      <c r="H26" s="245" t="s">
        <v>2140</v>
      </c>
    </row>
    <row r="27" spans="1:8" ht="12.75" customHeight="1" thickBot="1">
      <c r="A27" s="676"/>
      <c r="B27" s="692" t="s">
        <v>237</v>
      </c>
      <c r="C27" s="693"/>
      <c r="D27" s="245" t="s">
        <v>2141</v>
      </c>
      <c r="E27" s="245" t="s">
        <v>2142</v>
      </c>
      <c r="F27" s="245">
        <v>288</v>
      </c>
      <c r="G27" s="245" t="s">
        <v>2143</v>
      </c>
      <c r="H27" s="245" t="s">
        <v>2144</v>
      </c>
    </row>
    <row r="28" spans="1:8" ht="21" customHeight="1" thickBot="1">
      <c r="A28" s="676" t="s">
        <v>355</v>
      </c>
      <c r="B28" s="668" t="s">
        <v>235</v>
      </c>
      <c r="C28" s="669"/>
      <c r="D28" s="254" t="s">
        <v>487</v>
      </c>
      <c r="E28" s="689" t="s">
        <v>32</v>
      </c>
      <c r="F28" s="690"/>
      <c r="G28" s="690"/>
      <c r="H28" s="691"/>
    </row>
    <row r="29" spans="1:8" ht="12.75" customHeight="1" thickBot="1">
      <c r="A29" s="676"/>
      <c r="B29" s="692" t="s">
        <v>236</v>
      </c>
      <c r="C29" s="693"/>
      <c r="D29" s="245" t="s">
        <v>2236</v>
      </c>
      <c r="E29" s="245" t="s">
        <v>2237</v>
      </c>
      <c r="F29" s="245">
        <v>74</v>
      </c>
      <c r="G29" s="245" t="s">
        <v>2238</v>
      </c>
      <c r="H29" s="245" t="s">
        <v>2239</v>
      </c>
    </row>
    <row r="30" spans="1:8" ht="12.75" customHeight="1" thickBot="1">
      <c r="A30" s="676"/>
      <c r="B30" s="692" t="s">
        <v>237</v>
      </c>
      <c r="C30" s="693"/>
      <c r="D30" s="245" t="s">
        <v>2240</v>
      </c>
      <c r="E30" s="245" t="s">
        <v>1751</v>
      </c>
      <c r="F30" s="245">
        <v>196</v>
      </c>
      <c r="G30" s="245" t="s">
        <v>1757</v>
      </c>
      <c r="H30" s="245" t="s">
        <v>2241</v>
      </c>
    </row>
    <row r="31" spans="1:8" ht="19.5" customHeight="1" thickBot="1">
      <c r="A31" s="676" t="s">
        <v>356</v>
      </c>
      <c r="B31" s="668" t="s">
        <v>235</v>
      </c>
      <c r="C31" s="669"/>
      <c r="D31" s="254" t="s">
        <v>519</v>
      </c>
      <c r="E31" s="689" t="s">
        <v>35</v>
      </c>
      <c r="F31" s="690"/>
      <c r="G31" s="690"/>
      <c r="H31" s="691"/>
    </row>
    <row r="32" spans="1:8" ht="12.75" customHeight="1" thickBot="1">
      <c r="A32" s="676"/>
      <c r="B32" s="692" t="s">
        <v>236</v>
      </c>
      <c r="C32" s="693"/>
      <c r="D32" s="245" t="s">
        <v>2253</v>
      </c>
      <c r="E32" s="245" t="s">
        <v>2254</v>
      </c>
      <c r="F32" s="245">
        <v>30</v>
      </c>
      <c r="G32" s="245" t="s">
        <v>1786</v>
      </c>
      <c r="H32" s="245" t="s">
        <v>2255</v>
      </c>
    </row>
    <row r="33" spans="1:8" ht="12.75" customHeight="1" thickBot="1">
      <c r="A33" s="676"/>
      <c r="B33" s="692" t="s">
        <v>237</v>
      </c>
      <c r="C33" s="693"/>
      <c r="D33" s="245" t="s">
        <v>2256</v>
      </c>
      <c r="E33" s="245" t="s">
        <v>2257</v>
      </c>
      <c r="F33" s="245">
        <v>226</v>
      </c>
      <c r="G33" s="245" t="s">
        <v>2258</v>
      </c>
      <c r="H33" s="245" t="s">
        <v>2259</v>
      </c>
    </row>
    <row r="34" spans="1:8" ht="19.5" customHeight="1" thickBot="1">
      <c r="A34" s="676" t="s">
        <v>357</v>
      </c>
      <c r="B34" s="668" t="s">
        <v>235</v>
      </c>
      <c r="C34" s="669"/>
      <c r="D34" s="254" t="s">
        <v>520</v>
      </c>
      <c r="E34" s="689" t="s">
        <v>35</v>
      </c>
      <c r="F34" s="690"/>
      <c r="G34" s="690"/>
      <c r="H34" s="691"/>
    </row>
    <row r="35" spans="1:8" ht="12.75" customHeight="1" thickBot="1">
      <c r="A35" s="676"/>
      <c r="B35" s="692" t="s">
        <v>236</v>
      </c>
      <c r="C35" s="693"/>
      <c r="D35" s="245" t="s">
        <v>2516</v>
      </c>
      <c r="E35" s="245" t="s">
        <v>2517</v>
      </c>
      <c r="F35" s="245">
        <v>138</v>
      </c>
      <c r="G35" s="245" t="s">
        <v>2518</v>
      </c>
      <c r="H35" s="245" t="s">
        <v>2519</v>
      </c>
    </row>
    <row r="36" spans="1:8" ht="12.75" customHeight="1" thickBot="1">
      <c r="A36" s="676"/>
      <c r="B36" s="692" t="s">
        <v>237</v>
      </c>
      <c r="C36" s="693"/>
      <c r="D36" s="245" t="s">
        <v>2520</v>
      </c>
      <c r="E36" s="245" t="s">
        <v>2123</v>
      </c>
      <c r="F36" s="245">
        <v>371</v>
      </c>
      <c r="G36" s="245" t="s">
        <v>2238</v>
      </c>
      <c r="H36" s="245" t="s">
        <v>2521</v>
      </c>
    </row>
    <row r="37" spans="1:8" ht="16.5" thickBot="1">
      <c r="A37" s="676" t="s">
        <v>358</v>
      </c>
      <c r="B37" s="668" t="s">
        <v>235</v>
      </c>
      <c r="C37" s="669"/>
      <c r="D37" s="254" t="s">
        <v>521</v>
      </c>
      <c r="E37" s="689" t="s">
        <v>38</v>
      </c>
      <c r="F37" s="690"/>
      <c r="G37" s="690"/>
      <c r="H37" s="691"/>
    </row>
    <row r="38" spans="1:8" ht="12.75" customHeight="1" thickBot="1">
      <c r="A38" s="676"/>
      <c r="B38" s="692" t="s">
        <v>236</v>
      </c>
      <c r="C38" s="693"/>
      <c r="D38" s="245" t="s">
        <v>2267</v>
      </c>
      <c r="E38" s="245" t="s">
        <v>2268</v>
      </c>
      <c r="F38" s="245">
        <v>211</v>
      </c>
      <c r="G38" s="245" t="s">
        <v>2269</v>
      </c>
      <c r="H38" s="245" t="s">
        <v>2270</v>
      </c>
    </row>
    <row r="39" spans="1:8" ht="12.75" customHeight="1" thickBot="1">
      <c r="A39" s="676"/>
      <c r="B39" s="692" t="s">
        <v>237</v>
      </c>
      <c r="C39" s="693"/>
      <c r="D39" s="245" t="s">
        <v>2271</v>
      </c>
      <c r="E39" s="245" t="s">
        <v>2272</v>
      </c>
      <c r="F39" s="245">
        <v>653</v>
      </c>
      <c r="G39" s="245" t="s">
        <v>2273</v>
      </c>
      <c r="H39" s="245" t="s">
        <v>2274</v>
      </c>
    </row>
    <row r="40" spans="1:8" ht="16.5" thickBot="1">
      <c r="A40" s="676" t="s">
        <v>359</v>
      </c>
      <c r="B40" s="668" t="s">
        <v>235</v>
      </c>
      <c r="C40" s="669"/>
      <c r="D40" s="254" t="s">
        <v>522</v>
      </c>
      <c r="E40" s="689" t="s">
        <v>38</v>
      </c>
      <c r="F40" s="690"/>
      <c r="G40" s="690"/>
      <c r="H40" s="691"/>
    </row>
    <row r="41" spans="1:8" ht="12.75" customHeight="1" thickBot="1">
      <c r="A41" s="676"/>
      <c r="B41" s="692" t="s">
        <v>236</v>
      </c>
      <c r="C41" s="693"/>
      <c r="D41" s="245" t="s">
        <v>1779</v>
      </c>
      <c r="E41" s="245" t="s">
        <v>2522</v>
      </c>
      <c r="F41" s="245">
        <v>79</v>
      </c>
      <c r="G41" s="245" t="s">
        <v>2523</v>
      </c>
      <c r="H41" s="245" t="s">
        <v>2524</v>
      </c>
    </row>
    <row r="42" spans="1:8" ht="12.75" customHeight="1" thickBot="1">
      <c r="A42" s="676"/>
      <c r="B42" s="692" t="s">
        <v>237</v>
      </c>
      <c r="C42" s="693"/>
      <c r="D42" s="245" t="s">
        <v>2525</v>
      </c>
      <c r="E42" s="245" t="s">
        <v>2526</v>
      </c>
      <c r="F42" s="245">
        <v>358</v>
      </c>
      <c r="G42" s="245" t="s">
        <v>2527</v>
      </c>
      <c r="H42" s="245" t="s">
        <v>2528</v>
      </c>
    </row>
    <row r="43" spans="1:8" ht="16.5" customHeight="1" thickBot="1">
      <c r="A43" s="676" t="s">
        <v>360</v>
      </c>
      <c r="B43" s="668" t="s">
        <v>235</v>
      </c>
      <c r="C43" s="669"/>
      <c r="D43" s="254" t="s">
        <v>523</v>
      </c>
      <c r="E43" s="689" t="s">
        <v>38</v>
      </c>
      <c r="F43" s="690"/>
      <c r="G43" s="690"/>
      <c r="H43" s="691"/>
    </row>
    <row r="44" spans="1:8" ht="12.75" customHeight="1" thickBot="1">
      <c r="A44" s="676"/>
      <c r="B44" s="692" t="s">
        <v>236</v>
      </c>
      <c r="C44" s="693"/>
      <c r="D44" s="245" t="s">
        <v>2529</v>
      </c>
      <c r="E44" s="245" t="s">
        <v>2530</v>
      </c>
      <c r="F44" s="245">
        <v>136</v>
      </c>
      <c r="G44" s="245" t="s">
        <v>2531</v>
      </c>
      <c r="H44" s="245" t="s">
        <v>2532</v>
      </c>
    </row>
    <row r="45" spans="1:8" ht="12.75" customHeight="1" thickBot="1">
      <c r="A45" s="676"/>
      <c r="B45" s="692" t="s">
        <v>237</v>
      </c>
      <c r="C45" s="693"/>
      <c r="D45" s="245" t="s">
        <v>1813</v>
      </c>
      <c r="E45" s="245" t="s">
        <v>2533</v>
      </c>
      <c r="F45" s="245">
        <v>149</v>
      </c>
      <c r="G45" s="245" t="s">
        <v>1701</v>
      </c>
      <c r="H45" s="245" t="s">
        <v>2534</v>
      </c>
    </row>
    <row r="46" spans="1:8" ht="16.5" thickBot="1">
      <c r="A46" s="676" t="s">
        <v>361</v>
      </c>
      <c r="B46" s="668" t="s">
        <v>235</v>
      </c>
      <c r="C46" s="695"/>
      <c r="D46" s="254" t="s">
        <v>524</v>
      </c>
      <c r="E46" s="694" t="s">
        <v>42</v>
      </c>
      <c r="F46" s="694"/>
      <c r="G46" s="694"/>
      <c r="H46" s="694"/>
    </row>
    <row r="47" spans="1:8" ht="12.75" customHeight="1" thickBot="1">
      <c r="A47" s="676"/>
      <c r="B47" s="692" t="s">
        <v>236</v>
      </c>
      <c r="C47" s="693"/>
      <c r="D47" s="245" t="s">
        <v>2282</v>
      </c>
      <c r="E47" s="245" t="s">
        <v>2283</v>
      </c>
      <c r="F47" s="245">
        <v>370</v>
      </c>
      <c r="G47" s="245" t="s">
        <v>2284</v>
      </c>
      <c r="H47" s="245" t="s">
        <v>2285</v>
      </c>
    </row>
    <row r="48" spans="1:8" ht="12.75" customHeight="1" thickBot="1">
      <c r="A48" s="676"/>
      <c r="B48" s="692" t="s">
        <v>237</v>
      </c>
      <c r="C48" s="693"/>
      <c r="D48" s="245" t="s">
        <v>2286</v>
      </c>
      <c r="E48" s="245" t="s">
        <v>2287</v>
      </c>
      <c r="F48" s="245">
        <v>420</v>
      </c>
      <c r="G48" s="245" t="s">
        <v>1712</v>
      </c>
      <c r="H48" s="245" t="s">
        <v>2288</v>
      </c>
    </row>
    <row r="49" spans="1:8" ht="16.5" thickBot="1">
      <c r="A49" s="676" t="s">
        <v>362</v>
      </c>
      <c r="B49" s="668" t="s">
        <v>235</v>
      </c>
      <c r="C49" s="695"/>
      <c r="D49" s="254" t="s">
        <v>525</v>
      </c>
      <c r="E49" s="694" t="s">
        <v>42</v>
      </c>
      <c r="F49" s="694"/>
      <c r="G49" s="694"/>
      <c r="H49" s="694"/>
    </row>
    <row r="50" spans="1:8" ht="12.75" customHeight="1" thickBot="1">
      <c r="A50" s="676"/>
      <c r="B50" s="692" t="s">
        <v>236</v>
      </c>
      <c r="C50" s="693"/>
      <c r="D50" s="245" t="s">
        <v>2535</v>
      </c>
      <c r="E50" s="245" t="s">
        <v>2536</v>
      </c>
      <c r="F50" s="245">
        <v>304</v>
      </c>
      <c r="G50" s="245" t="s">
        <v>2537</v>
      </c>
      <c r="H50" s="245" t="s">
        <v>2538</v>
      </c>
    </row>
    <row r="51" spans="1:8" ht="12.75" customHeight="1" thickBot="1">
      <c r="A51" s="676"/>
      <c r="B51" s="692" t="s">
        <v>237</v>
      </c>
      <c r="C51" s="693"/>
      <c r="D51" s="245" t="s">
        <v>2539</v>
      </c>
      <c r="E51" s="245" t="s">
        <v>2540</v>
      </c>
      <c r="F51" s="245">
        <v>281</v>
      </c>
      <c r="G51" s="245" t="s">
        <v>2541</v>
      </c>
      <c r="H51" s="245" t="s">
        <v>2542</v>
      </c>
    </row>
    <row r="52" spans="1:8" ht="16.5" thickBot="1">
      <c r="A52" s="676" t="s">
        <v>363</v>
      </c>
      <c r="B52" s="668" t="s">
        <v>235</v>
      </c>
      <c r="C52" s="695"/>
      <c r="D52" s="254" t="s">
        <v>534</v>
      </c>
      <c r="E52" s="694" t="s">
        <v>45</v>
      </c>
      <c r="F52" s="694"/>
      <c r="G52" s="694"/>
      <c r="H52" s="694"/>
    </row>
    <row r="53" spans="1:8" ht="12.75" customHeight="1" thickBot="1">
      <c r="A53" s="676"/>
      <c r="B53" s="692" t="s">
        <v>236</v>
      </c>
      <c r="C53" s="693"/>
      <c r="D53" s="245" t="s">
        <v>1806</v>
      </c>
      <c r="E53" s="245" t="s">
        <v>2322</v>
      </c>
      <c r="F53" s="245">
        <v>340</v>
      </c>
      <c r="G53" s="245" t="s">
        <v>2323</v>
      </c>
      <c r="H53" s="245" t="s">
        <v>2324</v>
      </c>
    </row>
    <row r="54" spans="1:8" ht="12.75" customHeight="1" thickBot="1">
      <c r="A54" s="676"/>
      <c r="B54" s="692" t="s">
        <v>237</v>
      </c>
      <c r="C54" s="693"/>
      <c r="D54" s="245" t="s">
        <v>2325</v>
      </c>
      <c r="E54" s="245" t="s">
        <v>2326</v>
      </c>
      <c r="F54" s="245">
        <v>140</v>
      </c>
      <c r="G54" s="245" t="s">
        <v>2327</v>
      </c>
      <c r="H54" s="245" t="s">
        <v>2328</v>
      </c>
    </row>
    <row r="55" spans="1:8" ht="16.5" thickBot="1">
      <c r="A55" s="676" t="s">
        <v>364</v>
      </c>
      <c r="B55" s="668" t="s">
        <v>235</v>
      </c>
      <c r="C55" s="669"/>
      <c r="D55" s="254" t="s">
        <v>535</v>
      </c>
      <c r="E55" s="689" t="s">
        <v>45</v>
      </c>
      <c r="F55" s="690"/>
      <c r="G55" s="690"/>
      <c r="H55" s="691"/>
    </row>
    <row r="56" spans="1:8" ht="12.75" customHeight="1" thickBot="1">
      <c r="A56" s="676"/>
      <c r="B56" s="692" t="s">
        <v>236</v>
      </c>
      <c r="C56" s="693"/>
      <c r="D56" s="245" t="s">
        <v>2582</v>
      </c>
      <c r="E56" s="245" t="s">
        <v>2583</v>
      </c>
      <c r="F56" s="245">
        <v>339</v>
      </c>
      <c r="G56" s="245" t="s">
        <v>2584</v>
      </c>
      <c r="H56" s="245" t="s">
        <v>2585</v>
      </c>
    </row>
    <row r="57" spans="1:8" ht="12.75" customHeight="1" thickBot="1">
      <c r="A57" s="676"/>
      <c r="B57" s="692" t="s">
        <v>237</v>
      </c>
      <c r="C57" s="693"/>
      <c r="D57" s="245" t="s">
        <v>2586</v>
      </c>
      <c r="E57" s="245" t="s">
        <v>1725</v>
      </c>
      <c r="F57" s="245">
        <v>131</v>
      </c>
      <c r="G57" s="245" t="s">
        <v>2587</v>
      </c>
      <c r="H57" s="245" t="s">
        <v>2588</v>
      </c>
    </row>
    <row r="58" spans="1:8" ht="16.5" thickBot="1">
      <c r="A58" s="676" t="s">
        <v>365</v>
      </c>
      <c r="B58" s="668" t="s">
        <v>235</v>
      </c>
      <c r="C58" s="669"/>
      <c r="D58" s="254" t="s">
        <v>536</v>
      </c>
      <c r="E58" s="689" t="s">
        <v>45</v>
      </c>
      <c r="F58" s="690"/>
      <c r="G58" s="690"/>
      <c r="H58" s="691"/>
    </row>
    <row r="59" spans="1:8" ht="12.75" customHeight="1" thickBot="1">
      <c r="A59" s="676"/>
      <c r="B59" s="692" t="s">
        <v>236</v>
      </c>
      <c r="C59" s="693"/>
      <c r="D59" s="245" t="s">
        <v>2589</v>
      </c>
      <c r="E59" s="245" t="s">
        <v>2590</v>
      </c>
      <c r="F59" s="245">
        <v>429</v>
      </c>
      <c r="G59" s="245" t="s">
        <v>2591</v>
      </c>
      <c r="H59" s="245" t="s">
        <v>2592</v>
      </c>
    </row>
    <row r="60" spans="1:8" ht="12.75" customHeight="1" thickBot="1">
      <c r="A60" s="676"/>
      <c r="B60" s="692" t="s">
        <v>237</v>
      </c>
      <c r="C60" s="693"/>
      <c r="D60" s="245" t="s">
        <v>2593</v>
      </c>
      <c r="E60" s="245" t="s">
        <v>2594</v>
      </c>
      <c r="F60" s="245">
        <v>203</v>
      </c>
      <c r="G60" s="245" t="s">
        <v>2595</v>
      </c>
      <c r="H60" s="245" t="s">
        <v>2596</v>
      </c>
    </row>
    <row r="61" spans="1:8" ht="16.5" thickBot="1">
      <c r="A61" s="676" t="s">
        <v>366</v>
      </c>
      <c r="B61" s="668" t="s">
        <v>235</v>
      </c>
      <c r="C61" s="669"/>
      <c r="D61" s="254" t="s">
        <v>537</v>
      </c>
      <c r="E61" s="689" t="s">
        <v>45</v>
      </c>
      <c r="F61" s="690"/>
      <c r="G61" s="690"/>
      <c r="H61" s="691"/>
    </row>
    <row r="62" spans="1:8" ht="12.75" customHeight="1" thickBot="1">
      <c r="A62" s="676"/>
      <c r="B62" s="692" t="s">
        <v>236</v>
      </c>
      <c r="C62" s="693"/>
      <c r="D62" s="245" t="s">
        <v>2597</v>
      </c>
      <c r="E62" s="245" t="s">
        <v>2598</v>
      </c>
      <c r="F62" s="245">
        <v>60</v>
      </c>
      <c r="G62" s="245" t="s">
        <v>2599</v>
      </c>
      <c r="H62" s="245" t="s">
        <v>2600</v>
      </c>
    </row>
    <row r="63" spans="1:8" ht="12.75" customHeight="1" thickBot="1">
      <c r="A63" s="676"/>
      <c r="B63" s="692" t="s">
        <v>237</v>
      </c>
      <c r="C63" s="693"/>
      <c r="D63" s="245" t="s">
        <v>2601</v>
      </c>
      <c r="E63" s="245" t="s">
        <v>1687</v>
      </c>
      <c r="F63" s="245">
        <v>327</v>
      </c>
      <c r="G63" s="245" t="s">
        <v>1805</v>
      </c>
      <c r="H63" s="245" t="s">
        <v>2550</v>
      </c>
    </row>
    <row r="64" spans="1:8" ht="16.5" thickBot="1">
      <c r="A64" s="676" t="s">
        <v>367</v>
      </c>
      <c r="B64" s="668" t="s">
        <v>235</v>
      </c>
      <c r="C64" s="669"/>
      <c r="D64" s="254" t="s">
        <v>538</v>
      </c>
      <c r="E64" s="689" t="s">
        <v>45</v>
      </c>
      <c r="F64" s="690"/>
      <c r="G64" s="690"/>
      <c r="H64" s="691"/>
    </row>
    <row r="65" spans="1:8" ht="12.75" customHeight="1" thickBot="1">
      <c r="A65" s="676"/>
      <c r="B65" s="692" t="s">
        <v>236</v>
      </c>
      <c r="C65" s="693"/>
      <c r="D65" s="245" t="s">
        <v>2602</v>
      </c>
      <c r="E65" s="245" t="s">
        <v>2603</v>
      </c>
      <c r="F65" s="245">
        <v>0</v>
      </c>
      <c r="G65" s="245" t="s">
        <v>2604</v>
      </c>
      <c r="H65" s="245" t="s">
        <v>1778</v>
      </c>
    </row>
    <row r="66" spans="1:8" ht="12.75" customHeight="1" thickBot="1">
      <c r="A66" s="676"/>
      <c r="B66" s="692" t="s">
        <v>237</v>
      </c>
      <c r="C66" s="693"/>
      <c r="D66" s="245" t="s">
        <v>2605</v>
      </c>
      <c r="E66" s="245" t="s">
        <v>2606</v>
      </c>
      <c r="F66" s="245">
        <v>339</v>
      </c>
      <c r="G66" s="245" t="s">
        <v>2607</v>
      </c>
      <c r="H66" s="245" t="s">
        <v>2608</v>
      </c>
    </row>
    <row r="67" spans="1:8" ht="16.5" thickBot="1">
      <c r="A67" s="676" t="s">
        <v>368</v>
      </c>
      <c r="B67" s="668" t="s">
        <v>235</v>
      </c>
      <c r="C67" s="669"/>
      <c r="D67" s="254" t="s">
        <v>542</v>
      </c>
      <c r="E67" s="689" t="s">
        <v>50</v>
      </c>
      <c r="F67" s="690"/>
      <c r="G67" s="690"/>
      <c r="H67" s="691"/>
    </row>
    <row r="68" spans="1:8" ht="12.75" customHeight="1" thickBot="1">
      <c r="A68" s="676"/>
      <c r="B68" s="692" t="s">
        <v>236</v>
      </c>
      <c r="C68" s="693"/>
      <c r="D68" s="245" t="s">
        <v>1755</v>
      </c>
      <c r="E68" s="245" t="s">
        <v>2622</v>
      </c>
      <c r="F68" s="245">
        <v>287</v>
      </c>
      <c r="G68" s="245" t="s">
        <v>2623</v>
      </c>
      <c r="H68" s="245" t="s">
        <v>2624</v>
      </c>
    </row>
    <row r="69" spans="1:8" ht="12.75" customHeight="1" thickBot="1">
      <c r="A69" s="676"/>
      <c r="B69" s="692" t="s">
        <v>237</v>
      </c>
      <c r="C69" s="693"/>
      <c r="D69" s="245" t="s">
        <v>2425</v>
      </c>
      <c r="E69" s="245" t="s">
        <v>2625</v>
      </c>
      <c r="F69" s="245">
        <v>507</v>
      </c>
      <c r="G69" s="245" t="s">
        <v>2626</v>
      </c>
      <c r="H69" s="245" t="s">
        <v>2627</v>
      </c>
    </row>
    <row r="70" spans="1:8" ht="16.5" thickBot="1">
      <c r="A70" s="676" t="s">
        <v>369</v>
      </c>
      <c r="B70" s="668" t="s">
        <v>235</v>
      </c>
      <c r="C70" s="669"/>
      <c r="D70" s="254" t="s">
        <v>544</v>
      </c>
      <c r="E70" s="689" t="s">
        <v>50</v>
      </c>
      <c r="F70" s="690"/>
      <c r="G70" s="690"/>
      <c r="H70" s="691"/>
    </row>
    <row r="71" spans="1:8" ht="12.75" customHeight="1" thickBot="1">
      <c r="A71" s="676"/>
      <c r="B71" s="692" t="s">
        <v>236</v>
      </c>
      <c r="C71" s="693"/>
      <c r="D71" s="245" t="s">
        <v>2633</v>
      </c>
      <c r="E71" s="245" t="s">
        <v>2634</v>
      </c>
      <c r="F71" s="245">
        <v>1504</v>
      </c>
      <c r="G71" s="245" t="s">
        <v>1733</v>
      </c>
      <c r="H71" s="245" t="s">
        <v>2635</v>
      </c>
    </row>
    <row r="72" spans="1:8" ht="12.75" customHeight="1" thickBot="1">
      <c r="A72" s="676"/>
      <c r="B72" s="692" t="s">
        <v>237</v>
      </c>
      <c r="C72" s="693"/>
      <c r="D72" s="245" t="s">
        <v>2636</v>
      </c>
      <c r="E72" s="245" t="s">
        <v>2637</v>
      </c>
      <c r="F72" s="245">
        <v>112</v>
      </c>
      <c r="G72" s="245" t="s">
        <v>2638</v>
      </c>
      <c r="H72" s="245" t="s">
        <v>2639</v>
      </c>
    </row>
    <row r="73" spans="1:8" ht="16.5" thickBot="1">
      <c r="A73" s="676" t="s">
        <v>370</v>
      </c>
      <c r="B73" s="668" t="s">
        <v>235</v>
      </c>
      <c r="C73" s="669"/>
      <c r="D73" s="254" t="s">
        <v>543</v>
      </c>
      <c r="E73" s="689" t="s">
        <v>50</v>
      </c>
      <c r="F73" s="690"/>
      <c r="G73" s="690"/>
      <c r="H73" s="691"/>
    </row>
    <row r="74" spans="1:8" ht="12.75" customHeight="1" thickBot="1">
      <c r="A74" s="676"/>
      <c r="B74" s="692" t="s">
        <v>236</v>
      </c>
      <c r="C74" s="693"/>
      <c r="D74" s="245" t="s">
        <v>2378</v>
      </c>
      <c r="E74" s="245" t="s">
        <v>1797</v>
      </c>
      <c r="F74" s="245">
        <v>855</v>
      </c>
      <c r="G74" s="245" t="s">
        <v>1801</v>
      </c>
      <c r="H74" s="245" t="s">
        <v>2628</v>
      </c>
    </row>
    <row r="75" spans="1:8" ht="12.75" customHeight="1" thickBot="1">
      <c r="A75" s="676"/>
      <c r="B75" s="692" t="s">
        <v>237</v>
      </c>
      <c r="C75" s="693"/>
      <c r="D75" s="245" t="s">
        <v>2629</v>
      </c>
      <c r="E75" s="245" t="s">
        <v>2630</v>
      </c>
      <c r="F75" s="245">
        <v>323</v>
      </c>
      <c r="G75" s="245" t="s">
        <v>2631</v>
      </c>
      <c r="H75" s="245" t="s">
        <v>2632</v>
      </c>
    </row>
    <row r="76" spans="1:8" ht="16.5" thickBot="1">
      <c r="A76" s="676" t="s">
        <v>371</v>
      </c>
      <c r="B76" s="668" t="s">
        <v>235</v>
      </c>
      <c r="C76" s="669"/>
      <c r="D76" s="254" t="s">
        <v>549</v>
      </c>
      <c r="E76" s="689" t="s">
        <v>50</v>
      </c>
      <c r="F76" s="690"/>
      <c r="G76" s="690"/>
      <c r="H76" s="691"/>
    </row>
    <row r="77" spans="1:8" ht="12.75" customHeight="1" thickBot="1">
      <c r="A77" s="676"/>
      <c r="B77" s="692" t="s">
        <v>236</v>
      </c>
      <c r="C77" s="693"/>
      <c r="D77" s="245" t="s">
        <v>2653</v>
      </c>
      <c r="E77" s="245" t="s">
        <v>2654</v>
      </c>
      <c r="F77" s="245">
        <v>1345</v>
      </c>
      <c r="G77" s="245" t="s">
        <v>2546</v>
      </c>
      <c r="H77" s="245" t="s">
        <v>2655</v>
      </c>
    </row>
    <row r="78" spans="1:8" ht="12.75" customHeight="1" thickBot="1">
      <c r="A78" s="676"/>
      <c r="B78" s="692" t="s">
        <v>237</v>
      </c>
      <c r="C78" s="693"/>
      <c r="D78" s="245" t="s">
        <v>2656</v>
      </c>
      <c r="E78" s="245" t="s">
        <v>1784</v>
      </c>
      <c r="F78" s="245">
        <v>184</v>
      </c>
      <c r="G78" s="245" t="s">
        <v>2657</v>
      </c>
      <c r="H78" s="245" t="s">
        <v>2658</v>
      </c>
    </row>
    <row r="79" spans="1:8" ht="16.5" thickBot="1">
      <c r="A79" s="676" t="s">
        <v>372</v>
      </c>
      <c r="B79" s="668" t="s">
        <v>235</v>
      </c>
      <c r="C79" s="669"/>
      <c r="D79" s="254" t="s">
        <v>545</v>
      </c>
      <c r="E79" s="689" t="s">
        <v>50</v>
      </c>
      <c r="F79" s="690"/>
      <c r="G79" s="690"/>
      <c r="H79" s="691"/>
    </row>
    <row r="80" spans="1:8" ht="12.75" customHeight="1" thickBot="1">
      <c r="A80" s="676"/>
      <c r="B80" s="692" t="s">
        <v>236</v>
      </c>
      <c r="C80" s="693"/>
      <c r="D80" s="245" t="s">
        <v>2348</v>
      </c>
      <c r="E80" s="245" t="s">
        <v>1788</v>
      </c>
      <c r="F80" s="245">
        <v>1356</v>
      </c>
      <c r="G80" s="245" t="s">
        <v>2349</v>
      </c>
      <c r="H80" s="245" t="s">
        <v>1793</v>
      </c>
    </row>
    <row r="81" spans="1:8" ht="12.75" customHeight="1" thickBot="1">
      <c r="A81" s="676"/>
      <c r="B81" s="692" t="s">
        <v>237</v>
      </c>
      <c r="C81" s="693"/>
      <c r="D81" s="245" t="s">
        <v>2350</v>
      </c>
      <c r="E81" s="245" t="s">
        <v>2351</v>
      </c>
      <c r="F81" s="245">
        <v>107</v>
      </c>
      <c r="G81" s="245" t="s">
        <v>2352</v>
      </c>
      <c r="H81" s="245" t="s">
        <v>2353</v>
      </c>
    </row>
    <row r="82" spans="1:8" ht="16.5" thickBot="1">
      <c r="A82" s="676" t="s">
        <v>373</v>
      </c>
      <c r="B82" s="668" t="s">
        <v>235</v>
      </c>
      <c r="C82" s="669"/>
      <c r="D82" s="254" t="s">
        <v>546</v>
      </c>
      <c r="E82" s="689" t="s">
        <v>50</v>
      </c>
      <c r="F82" s="690"/>
      <c r="G82" s="690"/>
      <c r="H82" s="691"/>
    </row>
    <row r="83" spans="1:8" ht="12.75" customHeight="1" thickBot="1">
      <c r="A83" s="676"/>
      <c r="B83" s="692" t="s">
        <v>236</v>
      </c>
      <c r="C83" s="693"/>
      <c r="D83" s="245" t="s">
        <v>2640</v>
      </c>
      <c r="E83" s="245" t="s">
        <v>2641</v>
      </c>
      <c r="F83" s="245">
        <v>1696</v>
      </c>
      <c r="G83" s="245" t="s">
        <v>2642</v>
      </c>
      <c r="H83" s="245" t="s">
        <v>2643</v>
      </c>
    </row>
    <row r="84" spans="1:8" ht="12.75" customHeight="1" thickBot="1">
      <c r="A84" s="676"/>
      <c r="B84" s="692" t="s">
        <v>237</v>
      </c>
      <c r="C84" s="693"/>
      <c r="D84" s="245" t="s">
        <v>2644</v>
      </c>
      <c r="E84" s="245" t="s">
        <v>2095</v>
      </c>
      <c r="F84" s="245">
        <v>83</v>
      </c>
      <c r="G84" s="245" t="s">
        <v>2645</v>
      </c>
      <c r="H84" s="245" t="s">
        <v>2646</v>
      </c>
    </row>
    <row r="85" spans="1:8" ht="16.5" thickBot="1">
      <c r="A85" s="676" t="s">
        <v>374</v>
      </c>
      <c r="B85" s="668" t="s">
        <v>235</v>
      </c>
      <c r="C85" s="669"/>
      <c r="D85" s="254" t="s">
        <v>547</v>
      </c>
      <c r="E85" s="689" t="s">
        <v>50</v>
      </c>
      <c r="F85" s="690"/>
      <c r="G85" s="690"/>
      <c r="H85" s="691"/>
    </row>
    <row r="86" spans="1:8" ht="12.75" customHeight="1" thickBot="1">
      <c r="A86" s="676"/>
      <c r="B86" s="692" t="s">
        <v>236</v>
      </c>
      <c r="C86" s="693"/>
      <c r="D86" s="245" t="s">
        <v>2647</v>
      </c>
      <c r="E86" s="245" t="s">
        <v>2648</v>
      </c>
      <c r="F86" s="245">
        <v>1491</v>
      </c>
      <c r="G86" s="245" t="s">
        <v>2649</v>
      </c>
      <c r="H86" s="245" t="s">
        <v>2650</v>
      </c>
    </row>
    <row r="87" spans="1:8" ht="12.75" customHeight="1" thickBot="1">
      <c r="A87" s="676"/>
      <c r="B87" s="692" t="s">
        <v>237</v>
      </c>
      <c r="C87" s="693"/>
      <c r="D87" s="245" t="s">
        <v>1772</v>
      </c>
      <c r="E87" s="245" t="s">
        <v>1752</v>
      </c>
      <c r="F87" s="245">
        <v>83</v>
      </c>
      <c r="G87" s="245" t="s">
        <v>2651</v>
      </c>
      <c r="H87" s="245" t="s">
        <v>2652</v>
      </c>
    </row>
    <row r="88" spans="1:8" ht="16.5" thickBot="1">
      <c r="A88" s="676" t="s">
        <v>375</v>
      </c>
      <c r="B88" s="668" t="s">
        <v>235</v>
      </c>
      <c r="C88" s="669"/>
      <c r="D88" s="254" t="s">
        <v>548</v>
      </c>
      <c r="E88" s="689" t="s">
        <v>50</v>
      </c>
      <c r="F88" s="690"/>
      <c r="G88" s="690"/>
      <c r="H88" s="691"/>
    </row>
    <row r="89" spans="1:8" ht="12.75" customHeight="1" thickBot="1">
      <c r="A89" s="676"/>
      <c r="B89" s="692" t="s">
        <v>236</v>
      </c>
      <c r="C89" s="693"/>
      <c r="D89" s="245" t="s">
        <v>2362</v>
      </c>
      <c r="E89" s="245" t="s">
        <v>1717</v>
      </c>
      <c r="F89" s="245">
        <v>1496</v>
      </c>
      <c r="G89" s="245" t="s">
        <v>1812</v>
      </c>
      <c r="H89" s="245" t="s">
        <v>2363</v>
      </c>
    </row>
    <row r="90" spans="1:8" ht="12.75" customHeight="1" thickBot="1">
      <c r="A90" s="676"/>
      <c r="B90" s="692" t="s">
        <v>237</v>
      </c>
      <c r="C90" s="693"/>
      <c r="D90" s="245" t="s">
        <v>1770</v>
      </c>
      <c r="E90" s="245" t="s">
        <v>1800</v>
      </c>
      <c r="F90" s="245">
        <v>182</v>
      </c>
      <c r="G90" s="245" t="s">
        <v>2364</v>
      </c>
      <c r="H90" s="245" t="s">
        <v>2093</v>
      </c>
    </row>
    <row r="91" spans="1:8" ht="16.5" thickBot="1">
      <c r="A91" s="676" t="s">
        <v>376</v>
      </c>
      <c r="B91" s="668" t="s">
        <v>235</v>
      </c>
      <c r="C91" s="669"/>
      <c r="D91" s="254" t="s">
        <v>551</v>
      </c>
      <c r="E91" s="689" t="s">
        <v>50</v>
      </c>
      <c r="F91" s="690"/>
      <c r="G91" s="690"/>
      <c r="H91" s="691"/>
    </row>
    <row r="92" spans="1:8" ht="12.75" customHeight="1" thickBot="1">
      <c r="A92" s="676"/>
      <c r="B92" s="692" t="s">
        <v>236</v>
      </c>
      <c r="C92" s="693"/>
      <c r="D92" s="245" t="s">
        <v>2665</v>
      </c>
      <c r="E92" s="245" t="s">
        <v>2666</v>
      </c>
      <c r="F92" s="245">
        <v>1690</v>
      </c>
      <c r="G92" s="245" t="s">
        <v>2667</v>
      </c>
      <c r="H92" s="245" t="s">
        <v>2668</v>
      </c>
    </row>
    <row r="93" spans="1:8" ht="12.75" customHeight="1" thickBot="1">
      <c r="A93" s="676"/>
      <c r="B93" s="692" t="s">
        <v>237</v>
      </c>
      <c r="C93" s="693"/>
      <c r="D93" s="245" t="s">
        <v>2669</v>
      </c>
      <c r="E93" s="245" t="s">
        <v>2670</v>
      </c>
      <c r="F93" s="245">
        <v>8</v>
      </c>
      <c r="G93" s="245" t="s">
        <v>2671</v>
      </c>
      <c r="H93" s="245" t="s">
        <v>2672</v>
      </c>
    </row>
    <row r="94" spans="1:8" ht="16.5" thickBot="1">
      <c r="A94" s="676" t="s">
        <v>377</v>
      </c>
      <c r="B94" s="668" t="s">
        <v>235</v>
      </c>
      <c r="C94" s="669"/>
      <c r="D94" s="254" t="s">
        <v>552</v>
      </c>
      <c r="E94" s="689" t="s">
        <v>50</v>
      </c>
      <c r="F94" s="690"/>
      <c r="G94" s="690"/>
      <c r="H94" s="691"/>
    </row>
    <row r="95" spans="1:8" ht="12.75" customHeight="1" thickBot="1">
      <c r="A95" s="676"/>
      <c r="B95" s="692" t="s">
        <v>236</v>
      </c>
      <c r="C95" s="693"/>
      <c r="D95" s="245" t="s">
        <v>2673</v>
      </c>
      <c r="E95" s="245" t="s">
        <v>1773</v>
      </c>
      <c r="F95" s="245">
        <v>1743</v>
      </c>
      <c r="G95" s="245" t="s">
        <v>2674</v>
      </c>
      <c r="H95" s="245" t="s">
        <v>2675</v>
      </c>
    </row>
    <row r="96" spans="1:8" ht="12.75" customHeight="1" thickBot="1">
      <c r="A96" s="676"/>
      <c r="B96" s="692" t="s">
        <v>237</v>
      </c>
      <c r="C96" s="693"/>
      <c r="D96" s="245" t="s">
        <v>2676</v>
      </c>
      <c r="E96" s="245" t="s">
        <v>2677</v>
      </c>
      <c r="F96" s="245">
        <v>13</v>
      </c>
      <c r="G96" s="245" t="s">
        <v>2678</v>
      </c>
      <c r="H96" s="245" t="s">
        <v>2679</v>
      </c>
    </row>
    <row r="97" spans="1:8" ht="16.5" thickBot="1">
      <c r="A97" s="676" t="s">
        <v>378</v>
      </c>
      <c r="B97" s="668" t="s">
        <v>235</v>
      </c>
      <c r="C97" s="669"/>
      <c r="D97" s="254" t="s">
        <v>550</v>
      </c>
      <c r="E97" s="689" t="s">
        <v>50</v>
      </c>
      <c r="F97" s="690"/>
      <c r="G97" s="690"/>
      <c r="H97" s="691"/>
    </row>
    <row r="98" spans="1:8" ht="12.75" customHeight="1" thickBot="1">
      <c r="A98" s="676"/>
      <c r="B98" s="692" t="s">
        <v>236</v>
      </c>
      <c r="C98" s="693"/>
      <c r="D98" s="245" t="s">
        <v>2659</v>
      </c>
      <c r="E98" s="245" t="s">
        <v>2580</v>
      </c>
      <c r="F98" s="245">
        <v>1073</v>
      </c>
      <c r="G98" s="245" t="s">
        <v>2660</v>
      </c>
      <c r="H98" s="245" t="s">
        <v>2661</v>
      </c>
    </row>
    <row r="99" spans="1:8" ht="12.75" customHeight="1" thickBot="1">
      <c r="A99" s="676"/>
      <c r="B99" s="692" t="s">
        <v>237</v>
      </c>
      <c r="C99" s="693"/>
      <c r="D99" s="245" t="s">
        <v>2662</v>
      </c>
      <c r="E99" s="245" t="s">
        <v>2359</v>
      </c>
      <c r="F99" s="245">
        <v>214</v>
      </c>
      <c r="G99" s="245" t="s">
        <v>2663</v>
      </c>
      <c r="H99" s="245" t="s">
        <v>2664</v>
      </c>
    </row>
    <row r="100" spans="1:8" ht="16.5" thickBot="1">
      <c r="A100" s="676" t="s">
        <v>379</v>
      </c>
      <c r="B100" s="668" t="s">
        <v>235</v>
      </c>
      <c r="C100" s="669"/>
      <c r="D100" s="254" t="s">
        <v>553</v>
      </c>
      <c r="E100" s="689" t="s">
        <v>50</v>
      </c>
      <c r="F100" s="690"/>
      <c r="G100" s="690"/>
      <c r="H100" s="691"/>
    </row>
    <row r="101" spans="1:8" ht="12.75" customHeight="1" thickBot="1">
      <c r="A101" s="676"/>
      <c r="B101" s="692" t="s">
        <v>236</v>
      </c>
      <c r="C101" s="693"/>
      <c r="D101" s="245" t="s">
        <v>2680</v>
      </c>
      <c r="E101" s="245" t="s">
        <v>2681</v>
      </c>
      <c r="F101" s="245">
        <v>348</v>
      </c>
      <c r="G101" s="245" t="s">
        <v>2682</v>
      </c>
      <c r="H101" s="245" t="s">
        <v>2683</v>
      </c>
    </row>
    <row r="102" spans="1:8" ht="12.75" customHeight="1" thickBot="1">
      <c r="A102" s="676"/>
      <c r="B102" s="692" t="s">
        <v>237</v>
      </c>
      <c r="C102" s="693"/>
      <c r="D102" s="245" t="s">
        <v>2684</v>
      </c>
      <c r="E102" s="245" t="s">
        <v>2685</v>
      </c>
      <c r="F102" s="245">
        <v>433</v>
      </c>
      <c r="G102" s="245" t="s">
        <v>2686</v>
      </c>
      <c r="H102" s="245" t="s">
        <v>2687</v>
      </c>
    </row>
    <row r="103" spans="1:8" ht="16.5" thickBot="1">
      <c r="A103" s="676" t="s">
        <v>380</v>
      </c>
      <c r="B103" s="668" t="s">
        <v>235</v>
      </c>
      <c r="C103" s="669"/>
      <c r="D103" s="254" t="s">
        <v>555</v>
      </c>
      <c r="E103" s="689" t="s">
        <v>50</v>
      </c>
      <c r="F103" s="690"/>
      <c r="G103" s="690"/>
      <c r="H103" s="691"/>
    </row>
    <row r="104" spans="1:8" ht="12.75" customHeight="1" thickBot="1">
      <c r="A104" s="676"/>
      <c r="B104" s="692" t="s">
        <v>236</v>
      </c>
      <c r="C104" s="693"/>
      <c r="D104" s="245" t="s">
        <v>1754</v>
      </c>
      <c r="E104" s="245" t="s">
        <v>2692</v>
      </c>
      <c r="F104" s="245">
        <v>1451</v>
      </c>
      <c r="G104" s="245" t="s">
        <v>1740</v>
      </c>
      <c r="H104" s="245" t="s">
        <v>2693</v>
      </c>
    </row>
    <row r="105" spans="1:8" ht="12.75" customHeight="1" thickBot="1">
      <c r="A105" s="676"/>
      <c r="B105" s="692" t="s">
        <v>237</v>
      </c>
      <c r="C105" s="693"/>
      <c r="D105" s="245" t="s">
        <v>1770</v>
      </c>
      <c r="E105" s="245" t="s">
        <v>2694</v>
      </c>
      <c r="F105" s="245">
        <v>108</v>
      </c>
      <c r="G105" s="245" t="s">
        <v>1803</v>
      </c>
      <c r="H105" s="245" t="s">
        <v>2695</v>
      </c>
    </row>
    <row r="106" spans="1:8" ht="16.5" thickBot="1">
      <c r="A106" s="676" t="s">
        <v>381</v>
      </c>
      <c r="B106" s="668" t="s">
        <v>235</v>
      </c>
      <c r="C106" s="669"/>
      <c r="D106" s="254" t="s">
        <v>556</v>
      </c>
      <c r="E106" s="689" t="s">
        <v>50</v>
      </c>
      <c r="F106" s="690"/>
      <c r="G106" s="690"/>
      <c r="H106" s="691"/>
    </row>
    <row r="107" spans="1:8" ht="12.75" customHeight="1" thickBot="1">
      <c r="A107" s="676"/>
      <c r="B107" s="692" t="s">
        <v>236</v>
      </c>
      <c r="C107" s="693"/>
      <c r="D107" s="245" t="s">
        <v>2696</v>
      </c>
      <c r="E107" s="245" t="s">
        <v>1785</v>
      </c>
      <c r="F107" s="245">
        <v>1429</v>
      </c>
      <c r="G107" s="245" t="s">
        <v>1740</v>
      </c>
      <c r="H107" s="245" t="s">
        <v>2697</v>
      </c>
    </row>
    <row r="108" spans="1:8" ht="14.25" customHeight="1" thickBot="1">
      <c r="A108" s="676"/>
      <c r="B108" s="692" t="s">
        <v>237</v>
      </c>
      <c r="C108" s="693"/>
      <c r="D108" s="245" t="s">
        <v>2698</v>
      </c>
      <c r="E108" s="245" t="s">
        <v>2699</v>
      </c>
      <c r="F108" s="245">
        <v>92</v>
      </c>
      <c r="G108" s="245" t="s">
        <v>2700</v>
      </c>
      <c r="H108" s="245" t="s">
        <v>1734</v>
      </c>
    </row>
    <row r="109" spans="1:8" ht="16.5" thickBot="1">
      <c r="A109" s="676" t="s">
        <v>382</v>
      </c>
      <c r="B109" s="668" t="s">
        <v>235</v>
      </c>
      <c r="C109" s="669"/>
      <c r="D109" s="254" t="s">
        <v>554</v>
      </c>
      <c r="E109" s="689" t="s">
        <v>50</v>
      </c>
      <c r="F109" s="690"/>
      <c r="G109" s="690"/>
      <c r="H109" s="691"/>
    </row>
    <row r="110" spans="1:8" ht="12.75" customHeight="1" thickBot="1">
      <c r="A110" s="676"/>
      <c r="B110" s="692" t="s">
        <v>236</v>
      </c>
      <c r="C110" s="693"/>
      <c r="D110" s="215" t="s">
        <v>2688</v>
      </c>
      <c r="E110" s="215" t="s">
        <v>1761</v>
      </c>
      <c r="F110" s="215">
        <v>1317</v>
      </c>
      <c r="G110" s="215" t="s">
        <v>1762</v>
      </c>
      <c r="H110" s="215" t="s">
        <v>2689</v>
      </c>
    </row>
    <row r="111" spans="1:8" ht="12.75" customHeight="1" thickBot="1">
      <c r="A111" s="676"/>
      <c r="B111" s="692" t="s">
        <v>237</v>
      </c>
      <c r="C111" s="693"/>
      <c r="D111" s="215" t="s">
        <v>2236</v>
      </c>
      <c r="E111" s="215" t="s">
        <v>2486</v>
      </c>
      <c r="F111" s="215">
        <v>133</v>
      </c>
      <c r="G111" s="215" t="s">
        <v>2690</v>
      </c>
      <c r="H111" s="215" t="s">
        <v>2691</v>
      </c>
    </row>
    <row r="112" spans="1:8" ht="13.5" customHeight="1" thickBot="1">
      <c r="A112" s="676" t="s">
        <v>2858</v>
      </c>
      <c r="B112" s="668" t="s">
        <v>235</v>
      </c>
      <c r="C112" s="669"/>
      <c r="D112" s="254" t="s">
        <v>557</v>
      </c>
      <c r="E112" s="689" t="s">
        <v>50</v>
      </c>
      <c r="F112" s="690"/>
      <c r="G112" s="690"/>
      <c r="H112" s="691"/>
    </row>
    <row r="113" spans="1:8" ht="13.5" customHeight="1" thickBot="1">
      <c r="A113" s="676"/>
      <c r="B113" s="692" t="s">
        <v>236</v>
      </c>
      <c r="C113" s="693"/>
      <c r="D113" s="245" t="s">
        <v>2633</v>
      </c>
      <c r="E113" s="245" t="s">
        <v>1706</v>
      </c>
      <c r="F113" s="245">
        <v>938</v>
      </c>
      <c r="G113" s="245" t="s">
        <v>2701</v>
      </c>
      <c r="H113" s="245" t="s">
        <v>2702</v>
      </c>
    </row>
    <row r="114" spans="1:8" ht="13.5" customHeight="1" thickBot="1">
      <c r="A114" s="676"/>
      <c r="B114" s="692" t="s">
        <v>237</v>
      </c>
      <c r="C114" s="693"/>
      <c r="D114" s="245" t="s">
        <v>2703</v>
      </c>
      <c r="E114" s="245" t="s">
        <v>2704</v>
      </c>
      <c r="F114" s="245">
        <v>274</v>
      </c>
      <c r="G114" s="245" t="s">
        <v>2705</v>
      </c>
      <c r="H114" s="245" t="s">
        <v>2706</v>
      </c>
    </row>
    <row r="115" spans="1:8" ht="16.5" thickBot="1">
      <c r="A115" s="676" t="s">
        <v>383</v>
      </c>
      <c r="B115" s="668" t="s">
        <v>235</v>
      </c>
      <c r="C115" s="669"/>
      <c r="D115" s="254" t="s">
        <v>558</v>
      </c>
      <c r="E115" s="689" t="s">
        <v>50</v>
      </c>
      <c r="F115" s="690"/>
      <c r="G115" s="690"/>
      <c r="H115" s="691"/>
    </row>
    <row r="116" spans="1:8" ht="12.75" customHeight="1" thickBot="1">
      <c r="A116" s="676"/>
      <c r="B116" s="692" t="s">
        <v>236</v>
      </c>
      <c r="C116" s="693"/>
      <c r="D116" s="245" t="s">
        <v>2707</v>
      </c>
      <c r="E116" s="245" t="s">
        <v>2708</v>
      </c>
      <c r="F116" s="245">
        <v>926</v>
      </c>
      <c r="G116" s="245" t="s">
        <v>2709</v>
      </c>
      <c r="H116" s="245" t="s">
        <v>2710</v>
      </c>
    </row>
    <row r="117" spans="1:8" ht="12.75" customHeight="1" thickBot="1">
      <c r="A117" s="676"/>
      <c r="B117" s="692" t="s">
        <v>237</v>
      </c>
      <c r="C117" s="693"/>
      <c r="D117" s="245" t="s">
        <v>2711</v>
      </c>
      <c r="E117" s="245" t="s">
        <v>2712</v>
      </c>
      <c r="F117" s="245">
        <v>292</v>
      </c>
      <c r="G117" s="245" t="s">
        <v>2713</v>
      </c>
      <c r="H117" s="245" t="s">
        <v>2714</v>
      </c>
    </row>
    <row r="118" spans="1:8" ht="16.5" thickBot="1">
      <c r="A118" s="676" t="s">
        <v>384</v>
      </c>
      <c r="B118" s="668" t="s">
        <v>235</v>
      </c>
      <c r="C118" s="669"/>
      <c r="D118" s="254" t="s">
        <v>559</v>
      </c>
      <c r="E118" s="689" t="s">
        <v>50</v>
      </c>
      <c r="F118" s="690"/>
      <c r="G118" s="690"/>
      <c r="H118" s="691"/>
    </row>
    <row r="119" spans="1:8" ht="12.75" customHeight="1" thickBot="1">
      <c r="A119" s="676"/>
      <c r="B119" s="692" t="s">
        <v>236</v>
      </c>
      <c r="C119" s="693"/>
      <c r="D119" s="245" t="s">
        <v>2715</v>
      </c>
      <c r="E119" s="245" t="s">
        <v>2716</v>
      </c>
      <c r="F119" s="245">
        <v>1786</v>
      </c>
      <c r="G119" s="245" t="s">
        <v>2717</v>
      </c>
      <c r="H119" s="245" t="s">
        <v>2718</v>
      </c>
    </row>
    <row r="120" spans="1:8" ht="12.75" customHeight="1" thickBot="1">
      <c r="A120" s="676"/>
      <c r="B120" s="692" t="s">
        <v>237</v>
      </c>
      <c r="C120" s="693"/>
      <c r="D120" s="245" t="s">
        <v>2719</v>
      </c>
      <c r="E120" s="245" t="s">
        <v>1815</v>
      </c>
      <c r="F120" s="245">
        <v>30</v>
      </c>
      <c r="G120" s="245" t="s">
        <v>2720</v>
      </c>
      <c r="H120" s="245" t="s">
        <v>2721</v>
      </c>
    </row>
    <row r="121" spans="1:8" ht="16.5" thickBot="1">
      <c r="A121" s="676" t="s">
        <v>385</v>
      </c>
      <c r="B121" s="668" t="s">
        <v>235</v>
      </c>
      <c r="C121" s="669"/>
      <c r="D121" s="254" t="s">
        <v>560</v>
      </c>
      <c r="E121" s="689" t="s">
        <v>50</v>
      </c>
      <c r="F121" s="690"/>
      <c r="G121" s="690"/>
      <c r="H121" s="691"/>
    </row>
    <row r="122" spans="1:8" ht="12.75" customHeight="1" thickBot="1">
      <c r="A122" s="676"/>
      <c r="B122" s="692" t="s">
        <v>236</v>
      </c>
      <c r="C122" s="693"/>
      <c r="D122" s="245" t="s">
        <v>2722</v>
      </c>
      <c r="E122" s="245" t="s">
        <v>1697</v>
      </c>
      <c r="F122" s="245">
        <v>372</v>
      </c>
      <c r="G122" s="245" t="s">
        <v>2723</v>
      </c>
      <c r="H122" s="245" t="s">
        <v>2724</v>
      </c>
    </row>
    <row r="123" spans="1:8" ht="15" customHeight="1" thickBot="1">
      <c r="A123" s="676"/>
      <c r="B123" s="692" t="s">
        <v>237</v>
      </c>
      <c r="C123" s="693"/>
      <c r="D123" s="245" t="s">
        <v>2725</v>
      </c>
      <c r="E123" s="245" t="s">
        <v>2726</v>
      </c>
      <c r="F123" s="245">
        <v>499</v>
      </c>
      <c r="G123" s="245" t="s">
        <v>2727</v>
      </c>
      <c r="H123" s="245" t="s">
        <v>2728</v>
      </c>
    </row>
    <row r="124" spans="1:8" ht="16.5" thickBot="1">
      <c r="A124" s="676" t="s">
        <v>386</v>
      </c>
      <c r="B124" s="668" t="s">
        <v>235</v>
      </c>
      <c r="C124" s="669"/>
      <c r="D124" s="254" t="s">
        <v>561</v>
      </c>
      <c r="E124" s="689" t="s">
        <v>50</v>
      </c>
      <c r="F124" s="690"/>
      <c r="G124" s="690"/>
      <c r="H124" s="691"/>
    </row>
    <row r="125" spans="1:8" ht="12.75" customHeight="1" thickBot="1">
      <c r="A125" s="676"/>
      <c r="B125" s="692" t="s">
        <v>236</v>
      </c>
      <c r="C125" s="693"/>
      <c r="D125" s="245" t="s">
        <v>2729</v>
      </c>
      <c r="E125" s="245" t="s">
        <v>2730</v>
      </c>
      <c r="F125" s="245">
        <v>706</v>
      </c>
      <c r="G125" s="245" t="s">
        <v>2731</v>
      </c>
      <c r="H125" s="245" t="s">
        <v>2732</v>
      </c>
    </row>
    <row r="126" spans="1:8" ht="12.75" customHeight="1" thickBot="1">
      <c r="A126" s="676"/>
      <c r="B126" s="692" t="s">
        <v>237</v>
      </c>
      <c r="C126" s="693"/>
      <c r="D126" s="245" t="s">
        <v>1783</v>
      </c>
      <c r="E126" s="245" t="s">
        <v>2450</v>
      </c>
      <c r="F126" s="245">
        <v>379</v>
      </c>
      <c r="G126" s="245" t="s">
        <v>2733</v>
      </c>
      <c r="H126" s="245" t="s">
        <v>2734</v>
      </c>
    </row>
    <row r="127" spans="1:8" ht="16.5" thickBot="1">
      <c r="A127" s="676" t="s">
        <v>387</v>
      </c>
      <c r="B127" s="668" t="s">
        <v>235</v>
      </c>
      <c r="C127" s="669"/>
      <c r="D127" s="254" t="s">
        <v>562</v>
      </c>
      <c r="E127" s="689" t="s">
        <v>50</v>
      </c>
      <c r="F127" s="690"/>
      <c r="G127" s="690"/>
      <c r="H127" s="691"/>
    </row>
    <row r="128" spans="1:8" ht="12.75" customHeight="1" thickBot="1">
      <c r="A128" s="676"/>
      <c r="B128" s="692" t="s">
        <v>236</v>
      </c>
      <c r="C128" s="693"/>
      <c r="D128" s="245" t="s">
        <v>2735</v>
      </c>
      <c r="E128" s="245" t="s">
        <v>2736</v>
      </c>
      <c r="F128" s="245">
        <v>387</v>
      </c>
      <c r="G128" s="245" t="s">
        <v>2737</v>
      </c>
      <c r="H128" s="245" t="s">
        <v>2738</v>
      </c>
    </row>
    <row r="129" spans="1:8" ht="12.75" customHeight="1" thickBot="1">
      <c r="A129" s="676"/>
      <c r="B129" s="692" t="s">
        <v>237</v>
      </c>
      <c r="C129" s="693"/>
      <c r="D129" s="245" t="s">
        <v>1780</v>
      </c>
      <c r="E129" s="245" t="s">
        <v>2739</v>
      </c>
      <c r="F129" s="245">
        <v>476</v>
      </c>
      <c r="G129" s="245" t="s">
        <v>2740</v>
      </c>
      <c r="H129" s="245" t="s">
        <v>2741</v>
      </c>
    </row>
    <row r="130" spans="1:8" ht="16.5" thickBot="1">
      <c r="A130" s="676" t="s">
        <v>388</v>
      </c>
      <c r="B130" s="668" t="s">
        <v>235</v>
      </c>
      <c r="C130" s="669"/>
      <c r="D130" s="254" t="s">
        <v>563</v>
      </c>
      <c r="E130" s="689" t="s">
        <v>50</v>
      </c>
      <c r="F130" s="690"/>
      <c r="G130" s="690"/>
      <c r="H130" s="691"/>
    </row>
    <row r="131" spans="1:8" ht="12.75" customHeight="1" thickBot="1">
      <c r="A131" s="676"/>
      <c r="B131" s="692" t="s">
        <v>236</v>
      </c>
      <c r="C131" s="693"/>
      <c r="D131" s="245" t="s">
        <v>2149</v>
      </c>
      <c r="E131" s="245" t="s">
        <v>1710</v>
      </c>
      <c r="F131" s="245">
        <v>175</v>
      </c>
      <c r="G131" s="245" t="s">
        <v>2726</v>
      </c>
      <c r="H131" s="245" t="s">
        <v>2742</v>
      </c>
    </row>
    <row r="132" spans="1:8" ht="12.75" customHeight="1" thickBot="1">
      <c r="A132" s="676"/>
      <c r="B132" s="692" t="s">
        <v>237</v>
      </c>
      <c r="C132" s="693"/>
      <c r="D132" s="245" t="s">
        <v>1722</v>
      </c>
      <c r="E132" s="245" t="s">
        <v>2552</v>
      </c>
      <c r="F132" s="245">
        <v>517</v>
      </c>
      <c r="G132" s="245" t="s">
        <v>2743</v>
      </c>
      <c r="H132" s="245" t="s">
        <v>2744</v>
      </c>
    </row>
    <row r="133" spans="1:8" ht="16.5" thickBot="1">
      <c r="A133" s="676" t="s">
        <v>389</v>
      </c>
      <c r="B133" s="668" t="s">
        <v>235</v>
      </c>
      <c r="C133" s="669"/>
      <c r="D133" s="254" t="s">
        <v>564</v>
      </c>
      <c r="E133" s="689" t="s">
        <v>50</v>
      </c>
      <c r="F133" s="690"/>
      <c r="G133" s="690"/>
      <c r="H133" s="691"/>
    </row>
    <row r="134" spans="1:8" ht="12.75" customHeight="1" thickBot="1">
      <c r="A134" s="676"/>
      <c r="B134" s="692" t="s">
        <v>236</v>
      </c>
      <c r="C134" s="693"/>
      <c r="D134" s="245" t="s">
        <v>1750</v>
      </c>
      <c r="E134" s="245" t="s">
        <v>2745</v>
      </c>
      <c r="F134" s="245">
        <v>211</v>
      </c>
      <c r="G134" s="245" t="s">
        <v>2746</v>
      </c>
      <c r="H134" s="245" t="s">
        <v>2747</v>
      </c>
    </row>
    <row r="135" spans="1:8" ht="12.75" customHeight="1" thickBot="1">
      <c r="A135" s="676"/>
      <c r="B135" s="692" t="s">
        <v>237</v>
      </c>
      <c r="C135" s="693"/>
      <c r="D135" s="245" t="s">
        <v>2568</v>
      </c>
      <c r="E135" s="245" t="s">
        <v>2748</v>
      </c>
      <c r="F135" s="245">
        <v>577</v>
      </c>
      <c r="G135" s="245" t="s">
        <v>2749</v>
      </c>
      <c r="H135" s="245" t="s">
        <v>2750</v>
      </c>
    </row>
    <row r="136" spans="1:8" ht="16.5" thickBot="1">
      <c r="A136" s="676" t="s">
        <v>390</v>
      </c>
      <c r="B136" s="668" t="s">
        <v>235</v>
      </c>
      <c r="C136" s="669"/>
      <c r="D136" s="254" t="s">
        <v>565</v>
      </c>
      <c r="E136" s="689" t="s">
        <v>50</v>
      </c>
      <c r="F136" s="690"/>
      <c r="G136" s="690"/>
      <c r="H136" s="691"/>
    </row>
    <row r="137" spans="1:8" ht="12.75" customHeight="1" thickBot="1">
      <c r="A137" s="676"/>
      <c r="B137" s="692" t="s">
        <v>236</v>
      </c>
      <c r="C137" s="693"/>
      <c r="D137" s="245" t="s">
        <v>2751</v>
      </c>
      <c r="E137" s="245" t="s">
        <v>2752</v>
      </c>
      <c r="F137" s="245">
        <v>82</v>
      </c>
      <c r="G137" s="245" t="s">
        <v>2753</v>
      </c>
      <c r="H137" s="245" t="s">
        <v>2754</v>
      </c>
    </row>
    <row r="138" spans="1:8" ht="12.75" customHeight="1" thickBot="1">
      <c r="A138" s="676"/>
      <c r="B138" s="692" t="s">
        <v>237</v>
      </c>
      <c r="C138" s="693"/>
      <c r="D138" s="245" t="s">
        <v>2755</v>
      </c>
      <c r="E138" s="245" t="s">
        <v>2509</v>
      </c>
      <c r="F138" s="245">
        <v>802</v>
      </c>
      <c r="G138" s="245" t="s">
        <v>2756</v>
      </c>
      <c r="H138" s="245" t="s">
        <v>2757</v>
      </c>
    </row>
    <row r="139" spans="1:8" ht="16.5" thickBot="1">
      <c r="A139" s="676" t="s">
        <v>391</v>
      </c>
      <c r="B139" s="668" t="s">
        <v>235</v>
      </c>
      <c r="C139" s="669"/>
      <c r="D139" s="254" t="s">
        <v>566</v>
      </c>
      <c r="E139" s="689" t="s">
        <v>50</v>
      </c>
      <c r="F139" s="690"/>
      <c r="G139" s="690"/>
      <c r="H139" s="691"/>
    </row>
    <row r="140" spans="1:8" ht="12.75" customHeight="1" thickBot="1">
      <c r="A140" s="676"/>
      <c r="B140" s="692" t="s">
        <v>236</v>
      </c>
      <c r="C140" s="693"/>
      <c r="D140" s="245" t="s">
        <v>2758</v>
      </c>
      <c r="E140" s="245" t="s">
        <v>2264</v>
      </c>
      <c r="F140" s="245">
        <v>29</v>
      </c>
      <c r="G140" s="245" t="s">
        <v>2759</v>
      </c>
      <c r="H140" s="245" t="s">
        <v>2760</v>
      </c>
    </row>
    <row r="141" spans="1:8" ht="12.75" customHeight="1" thickBot="1">
      <c r="A141" s="676"/>
      <c r="B141" s="692" t="s">
        <v>237</v>
      </c>
      <c r="C141" s="693"/>
      <c r="D141" s="245" t="s">
        <v>1722</v>
      </c>
      <c r="E141" s="245" t="s">
        <v>2761</v>
      </c>
      <c r="F141" s="245">
        <v>463</v>
      </c>
      <c r="G141" s="245" t="s">
        <v>2762</v>
      </c>
      <c r="H141" s="245" t="s">
        <v>2763</v>
      </c>
    </row>
    <row r="142" spans="1:8" ht="16.5" thickBot="1">
      <c r="A142" s="676" t="s">
        <v>392</v>
      </c>
      <c r="B142" s="668" t="s">
        <v>235</v>
      </c>
      <c r="C142" s="669"/>
      <c r="D142" s="254" t="s">
        <v>567</v>
      </c>
      <c r="E142" s="689" t="s">
        <v>50</v>
      </c>
      <c r="F142" s="690"/>
      <c r="G142" s="690"/>
      <c r="H142" s="691"/>
    </row>
    <row r="143" spans="1:8" ht="12.75" customHeight="1" thickBot="1">
      <c r="A143" s="676"/>
      <c r="B143" s="692" t="s">
        <v>236</v>
      </c>
      <c r="C143" s="693"/>
      <c r="D143" s="245" t="s">
        <v>2764</v>
      </c>
      <c r="E143" s="245" t="s">
        <v>2765</v>
      </c>
      <c r="F143" s="245">
        <v>71</v>
      </c>
      <c r="G143" s="245" t="s">
        <v>2766</v>
      </c>
      <c r="H143" s="245" t="s">
        <v>2767</v>
      </c>
    </row>
    <row r="144" spans="1:8" ht="12.75" customHeight="1" thickBot="1">
      <c r="A144" s="676"/>
      <c r="B144" s="692" t="s">
        <v>237</v>
      </c>
      <c r="C144" s="693"/>
      <c r="D144" s="245" t="s">
        <v>2768</v>
      </c>
      <c r="E144" s="245" t="s">
        <v>2769</v>
      </c>
      <c r="F144" s="245">
        <v>366</v>
      </c>
      <c r="G144" s="245" t="s">
        <v>2770</v>
      </c>
      <c r="H144" s="245" t="s">
        <v>2313</v>
      </c>
    </row>
    <row r="145" spans="1:8" ht="16.5" thickBot="1">
      <c r="A145" s="676" t="s">
        <v>393</v>
      </c>
      <c r="B145" s="668" t="s">
        <v>235</v>
      </c>
      <c r="C145" s="669"/>
      <c r="D145" s="254" t="s">
        <v>572</v>
      </c>
      <c r="E145" s="694" t="s">
        <v>63</v>
      </c>
      <c r="F145" s="694"/>
      <c r="G145" s="694"/>
      <c r="H145" s="694"/>
    </row>
    <row r="146" spans="1:8" ht="12.75" customHeight="1" thickBot="1">
      <c r="A146" s="676"/>
      <c r="B146" s="692" t="s">
        <v>236</v>
      </c>
      <c r="C146" s="693"/>
      <c r="D146" s="245" t="s">
        <v>2397</v>
      </c>
      <c r="E146" s="245" t="s">
        <v>1716</v>
      </c>
      <c r="F146" s="245">
        <v>288</v>
      </c>
      <c r="G146" s="245" t="s">
        <v>2398</v>
      </c>
      <c r="H146" s="245" t="s">
        <v>2399</v>
      </c>
    </row>
    <row r="147" spans="1:8" ht="12.75" customHeight="1" thickBot="1">
      <c r="A147" s="676"/>
      <c r="B147" s="692" t="s">
        <v>237</v>
      </c>
      <c r="C147" s="693"/>
      <c r="D147" s="245" t="s">
        <v>2400</v>
      </c>
      <c r="E147" s="245" t="s">
        <v>2401</v>
      </c>
      <c r="F147" s="245">
        <v>543</v>
      </c>
      <c r="G147" s="245" t="s">
        <v>2402</v>
      </c>
      <c r="H147" s="245" t="s">
        <v>2403</v>
      </c>
    </row>
    <row r="148" spans="1:8" ht="16.5" thickBot="1">
      <c r="A148" s="676" t="s">
        <v>394</v>
      </c>
      <c r="B148" s="668" t="s">
        <v>235</v>
      </c>
      <c r="C148" s="669"/>
      <c r="D148" s="254" t="s">
        <v>573</v>
      </c>
      <c r="E148" s="694" t="s">
        <v>63</v>
      </c>
      <c r="F148" s="694"/>
      <c r="G148" s="694"/>
      <c r="H148" s="694"/>
    </row>
    <row r="149" spans="1:8" ht="12.75" customHeight="1" thickBot="1">
      <c r="A149" s="676"/>
      <c r="B149" s="692" t="s">
        <v>236</v>
      </c>
      <c r="C149" s="693"/>
      <c r="D149" s="245" t="s">
        <v>2785</v>
      </c>
      <c r="E149" s="245" t="s">
        <v>1693</v>
      </c>
      <c r="F149" s="245">
        <v>32</v>
      </c>
      <c r="G149" s="245" t="s">
        <v>2786</v>
      </c>
      <c r="H149" s="245" t="s">
        <v>2787</v>
      </c>
    </row>
    <row r="150" spans="1:8" ht="12.75" customHeight="1" thickBot="1">
      <c r="A150" s="676"/>
      <c r="B150" s="692" t="s">
        <v>237</v>
      </c>
      <c r="C150" s="693"/>
      <c r="D150" s="245" t="s">
        <v>2605</v>
      </c>
      <c r="E150" s="245" t="s">
        <v>1689</v>
      </c>
      <c r="F150" s="245">
        <v>465</v>
      </c>
      <c r="G150" s="245" t="s">
        <v>2333</v>
      </c>
      <c r="H150" s="245" t="s">
        <v>2788</v>
      </c>
    </row>
    <row r="151" spans="1:8" ht="16.5" thickBot="1">
      <c r="A151" s="676" t="s">
        <v>395</v>
      </c>
      <c r="B151" s="668" t="s">
        <v>235</v>
      </c>
      <c r="C151" s="669"/>
      <c r="D151" s="254" t="s">
        <v>574</v>
      </c>
      <c r="E151" s="694" t="s">
        <v>63</v>
      </c>
      <c r="F151" s="694"/>
      <c r="G151" s="694"/>
      <c r="H151" s="694"/>
    </row>
    <row r="152" spans="1:8" ht="12.75" customHeight="1" thickBot="1">
      <c r="A152" s="676"/>
      <c r="B152" s="692" t="s">
        <v>236</v>
      </c>
      <c r="C152" s="693"/>
      <c r="D152" s="245" t="s">
        <v>2789</v>
      </c>
      <c r="E152" s="245" t="s">
        <v>2119</v>
      </c>
      <c r="F152" s="245">
        <v>377</v>
      </c>
      <c r="G152" s="245" t="s">
        <v>2518</v>
      </c>
      <c r="H152" s="245" t="s">
        <v>2790</v>
      </c>
    </row>
    <row r="153" spans="1:8" ht="12.75" customHeight="1" thickBot="1">
      <c r="A153" s="676"/>
      <c r="B153" s="692" t="s">
        <v>237</v>
      </c>
      <c r="C153" s="693"/>
      <c r="D153" s="245" t="s">
        <v>2791</v>
      </c>
      <c r="E153" s="245" t="s">
        <v>2792</v>
      </c>
      <c r="F153" s="245">
        <v>507</v>
      </c>
      <c r="G153" s="245" t="s">
        <v>2651</v>
      </c>
      <c r="H153" s="245" t="s">
        <v>2793</v>
      </c>
    </row>
    <row r="154" spans="1:8" ht="16.5" thickBot="1">
      <c r="A154" s="676" t="s">
        <v>396</v>
      </c>
      <c r="B154" s="668" t="s">
        <v>235</v>
      </c>
      <c r="C154" s="669"/>
      <c r="D154" s="254" t="s">
        <v>582</v>
      </c>
      <c r="E154" s="689" t="s">
        <v>67</v>
      </c>
      <c r="F154" s="690"/>
      <c r="G154" s="690"/>
      <c r="H154" s="691"/>
    </row>
    <row r="155" spans="1:8" ht="12.75" customHeight="1" thickBot="1">
      <c r="A155" s="676"/>
      <c r="B155" s="692" t="s">
        <v>236</v>
      </c>
      <c r="C155" s="693"/>
      <c r="D155" s="245" t="s">
        <v>1799</v>
      </c>
      <c r="E155" s="245" t="s">
        <v>2450</v>
      </c>
      <c r="F155" s="245">
        <v>132</v>
      </c>
      <c r="G155" s="245" t="s">
        <v>2451</v>
      </c>
      <c r="H155" s="245" t="s">
        <v>2452</v>
      </c>
    </row>
    <row r="156" spans="1:8" ht="12.75" customHeight="1" thickBot="1">
      <c r="A156" s="676"/>
      <c r="B156" s="692" t="s">
        <v>237</v>
      </c>
      <c r="C156" s="693"/>
      <c r="D156" s="245" t="s">
        <v>2453</v>
      </c>
      <c r="E156" s="245" t="s">
        <v>1771</v>
      </c>
      <c r="F156" s="245">
        <v>447</v>
      </c>
      <c r="G156" s="245" t="s">
        <v>2454</v>
      </c>
      <c r="H156" s="245" t="s">
        <v>2455</v>
      </c>
    </row>
    <row r="157" spans="1:8" ht="16.5" thickBot="1">
      <c r="A157" s="676" t="s">
        <v>397</v>
      </c>
      <c r="B157" s="668" t="s">
        <v>235</v>
      </c>
      <c r="C157" s="669"/>
      <c r="D157" s="254" t="s">
        <v>583</v>
      </c>
      <c r="E157" s="689" t="s">
        <v>67</v>
      </c>
      <c r="F157" s="690"/>
      <c r="G157" s="690"/>
      <c r="H157" s="691"/>
    </row>
    <row r="158" spans="1:8" ht="12.75" customHeight="1" thickBot="1">
      <c r="A158" s="676"/>
      <c r="B158" s="692" t="s">
        <v>236</v>
      </c>
      <c r="C158" s="693"/>
      <c r="D158" s="245" t="s">
        <v>2817</v>
      </c>
      <c r="E158" s="245" t="s">
        <v>2818</v>
      </c>
      <c r="F158" s="245">
        <v>130</v>
      </c>
      <c r="G158" s="245" t="s">
        <v>1766</v>
      </c>
      <c r="H158" s="245" t="s">
        <v>2819</v>
      </c>
    </row>
    <row r="159" spans="1:8" ht="12.75" customHeight="1" thickBot="1">
      <c r="A159" s="676"/>
      <c r="B159" s="692" t="s">
        <v>237</v>
      </c>
      <c r="C159" s="693"/>
      <c r="D159" s="245" t="s">
        <v>2820</v>
      </c>
      <c r="E159" s="245" t="s">
        <v>2821</v>
      </c>
      <c r="F159" s="245">
        <v>481</v>
      </c>
      <c r="G159" s="245" t="s">
        <v>2822</v>
      </c>
      <c r="H159" s="245" t="s">
        <v>2823</v>
      </c>
    </row>
    <row r="160" spans="1:8" ht="16.5" thickBot="1">
      <c r="A160" s="676" t="s">
        <v>398</v>
      </c>
      <c r="B160" s="668" t="s">
        <v>235</v>
      </c>
      <c r="C160" s="669"/>
      <c r="D160" s="254" t="s">
        <v>584</v>
      </c>
      <c r="E160" s="689" t="s">
        <v>67</v>
      </c>
      <c r="F160" s="690"/>
      <c r="G160" s="690"/>
      <c r="H160" s="691"/>
    </row>
    <row r="161" spans="1:8" ht="12.75" customHeight="1" thickBot="1">
      <c r="A161" s="676"/>
      <c r="B161" s="692" t="s">
        <v>236</v>
      </c>
      <c r="C161" s="693"/>
      <c r="D161" s="245" t="s">
        <v>2824</v>
      </c>
      <c r="E161" s="245" t="s">
        <v>2825</v>
      </c>
      <c r="F161" s="245">
        <v>46</v>
      </c>
      <c r="G161" s="245" t="s">
        <v>2138</v>
      </c>
      <c r="H161" s="245" t="s">
        <v>2826</v>
      </c>
    </row>
    <row r="162" spans="1:8" ht="12.75" customHeight="1" thickBot="1">
      <c r="A162" s="676"/>
      <c r="B162" s="692" t="s">
        <v>237</v>
      </c>
      <c r="C162" s="693"/>
      <c r="D162" s="245" t="s">
        <v>1759</v>
      </c>
      <c r="E162" s="245" t="s">
        <v>2151</v>
      </c>
      <c r="F162" s="245">
        <v>261</v>
      </c>
      <c r="G162" s="245" t="s">
        <v>2709</v>
      </c>
      <c r="H162" s="245" t="s">
        <v>2827</v>
      </c>
    </row>
    <row r="163" spans="1:8" ht="16.5" thickBot="1">
      <c r="A163" s="676" t="s">
        <v>399</v>
      </c>
      <c r="B163" s="668" t="s">
        <v>235</v>
      </c>
      <c r="C163" s="669"/>
      <c r="D163" s="254" t="s">
        <v>585</v>
      </c>
      <c r="E163" s="689" t="s">
        <v>70</v>
      </c>
      <c r="F163" s="690"/>
      <c r="G163" s="690"/>
      <c r="H163" s="691"/>
    </row>
    <row r="164" spans="1:8" ht="12.75" customHeight="1" thickBot="1">
      <c r="A164" s="676"/>
      <c r="B164" s="692" t="s">
        <v>236</v>
      </c>
      <c r="C164" s="693"/>
      <c r="D164" s="245" t="s">
        <v>2460</v>
      </c>
      <c r="E164" s="245" t="s">
        <v>1775</v>
      </c>
      <c r="F164" s="245">
        <v>22</v>
      </c>
      <c r="G164" s="245" t="s">
        <v>2461</v>
      </c>
      <c r="H164" s="245" t="s">
        <v>2462</v>
      </c>
    </row>
    <row r="165" spans="1:8" ht="12.75" customHeight="1" thickBot="1">
      <c r="A165" s="676"/>
      <c r="B165" s="692" t="s">
        <v>237</v>
      </c>
      <c r="C165" s="693"/>
      <c r="D165" s="245" t="s">
        <v>2463</v>
      </c>
      <c r="E165" s="245" t="s">
        <v>2464</v>
      </c>
      <c r="F165" s="245">
        <v>364</v>
      </c>
      <c r="G165" s="245" t="s">
        <v>2465</v>
      </c>
      <c r="H165" s="245" t="s">
        <v>2466</v>
      </c>
    </row>
    <row r="166" spans="1:8" ht="16.5" thickBot="1">
      <c r="A166" s="676" t="s">
        <v>400</v>
      </c>
      <c r="B166" s="668" t="s">
        <v>235</v>
      </c>
      <c r="C166" s="669"/>
      <c r="D166" s="254" t="s">
        <v>586</v>
      </c>
      <c r="E166" s="689" t="s">
        <v>70</v>
      </c>
      <c r="F166" s="690"/>
      <c r="G166" s="690"/>
      <c r="H166" s="691"/>
    </row>
    <row r="167" spans="1:8" ht="12.75" customHeight="1" thickBot="1">
      <c r="A167" s="676"/>
      <c r="B167" s="692" t="s">
        <v>236</v>
      </c>
      <c r="C167" s="693"/>
      <c r="D167" s="245" t="s">
        <v>1758</v>
      </c>
      <c r="E167" s="245" t="s">
        <v>2828</v>
      </c>
      <c r="F167" s="245">
        <v>28</v>
      </c>
      <c r="G167" s="245" t="s">
        <v>2829</v>
      </c>
      <c r="H167" s="245" t="s">
        <v>2830</v>
      </c>
    </row>
    <row r="168" spans="1:8" ht="12.75" customHeight="1" thickBot="1">
      <c r="A168" s="676"/>
      <c r="B168" s="692" t="s">
        <v>237</v>
      </c>
      <c r="C168" s="693"/>
      <c r="D168" s="245" t="s">
        <v>2831</v>
      </c>
      <c r="E168" s="245" t="s">
        <v>2832</v>
      </c>
      <c r="F168" s="245">
        <v>330</v>
      </c>
      <c r="G168" s="245" t="s">
        <v>2272</v>
      </c>
      <c r="H168" s="245" t="s">
        <v>2833</v>
      </c>
    </row>
    <row r="169" spans="1:8" ht="16.5" thickBot="1">
      <c r="A169" s="676" t="s">
        <v>401</v>
      </c>
      <c r="B169" s="668" t="s">
        <v>235</v>
      </c>
      <c r="C169" s="669"/>
      <c r="D169" s="254" t="s">
        <v>589</v>
      </c>
      <c r="E169" s="689" t="s">
        <v>72</v>
      </c>
      <c r="F169" s="690"/>
      <c r="G169" s="690"/>
      <c r="H169" s="691"/>
    </row>
    <row r="170" spans="1:8" ht="12.75" customHeight="1" thickBot="1">
      <c r="A170" s="676"/>
      <c r="B170" s="692" t="s">
        <v>236</v>
      </c>
      <c r="C170" s="693"/>
      <c r="D170" s="245" t="s">
        <v>2101</v>
      </c>
      <c r="E170" s="245" t="s">
        <v>2486</v>
      </c>
      <c r="F170" s="245">
        <v>46</v>
      </c>
      <c r="G170" s="245" t="s">
        <v>2487</v>
      </c>
      <c r="H170" s="245" t="s">
        <v>2488</v>
      </c>
    </row>
    <row r="171" spans="1:8" ht="12.75" customHeight="1" thickBot="1">
      <c r="A171" s="676"/>
      <c r="B171" s="692" t="s">
        <v>237</v>
      </c>
      <c r="C171" s="693"/>
      <c r="D171" s="245" t="s">
        <v>1787</v>
      </c>
      <c r="E171" s="245" t="s">
        <v>2489</v>
      </c>
      <c r="F171" s="245">
        <v>383</v>
      </c>
      <c r="G171" s="245" t="s">
        <v>2490</v>
      </c>
      <c r="H171" s="245" t="s">
        <v>2491</v>
      </c>
    </row>
    <row r="172" spans="1:8" ht="16.5" thickBot="1">
      <c r="A172" s="676" t="s">
        <v>402</v>
      </c>
      <c r="B172" s="668" t="s">
        <v>235</v>
      </c>
      <c r="C172" s="669"/>
      <c r="D172" s="254" t="s">
        <v>590</v>
      </c>
      <c r="E172" s="689" t="s">
        <v>72</v>
      </c>
      <c r="F172" s="690"/>
      <c r="G172" s="690"/>
      <c r="H172" s="691"/>
    </row>
    <row r="173" spans="1:8" ht="12.75" customHeight="1" thickBot="1">
      <c r="A173" s="676"/>
      <c r="B173" s="692" t="s">
        <v>236</v>
      </c>
      <c r="C173" s="693"/>
      <c r="D173" s="245" t="s">
        <v>2840</v>
      </c>
      <c r="E173" s="245" t="s">
        <v>2841</v>
      </c>
      <c r="F173" s="245">
        <v>137</v>
      </c>
      <c r="G173" s="245" t="s">
        <v>2842</v>
      </c>
      <c r="H173" s="245" t="s">
        <v>2843</v>
      </c>
    </row>
    <row r="174" spans="1:8" ht="12.75" customHeight="1" thickBot="1">
      <c r="A174" s="676"/>
      <c r="B174" s="692" t="s">
        <v>237</v>
      </c>
      <c r="C174" s="693"/>
      <c r="D174" s="245" t="s">
        <v>2844</v>
      </c>
      <c r="E174" s="245" t="s">
        <v>1792</v>
      </c>
      <c r="F174" s="245">
        <v>176</v>
      </c>
      <c r="G174" s="245" t="s">
        <v>2845</v>
      </c>
      <c r="H174" s="245" t="s">
        <v>2266</v>
      </c>
    </row>
    <row r="175" spans="1:8" ht="16.5" thickBot="1">
      <c r="A175" s="676" t="s">
        <v>403</v>
      </c>
      <c r="B175" s="668" t="s">
        <v>235</v>
      </c>
      <c r="C175" s="669"/>
      <c r="D175" s="254" t="s">
        <v>591</v>
      </c>
      <c r="E175" s="689" t="s">
        <v>72</v>
      </c>
      <c r="F175" s="690"/>
      <c r="G175" s="690"/>
      <c r="H175" s="691"/>
    </row>
    <row r="176" spans="1:8" ht="12.75" customHeight="1" thickBot="1">
      <c r="A176" s="676"/>
      <c r="B176" s="692" t="s">
        <v>236</v>
      </c>
      <c r="C176" s="693"/>
      <c r="D176" s="245" t="s">
        <v>2846</v>
      </c>
      <c r="E176" s="245" t="s">
        <v>2847</v>
      </c>
      <c r="F176" s="245">
        <v>15</v>
      </c>
      <c r="G176" s="245" t="s">
        <v>2848</v>
      </c>
      <c r="H176" s="245" t="s">
        <v>2849</v>
      </c>
    </row>
    <row r="177" spans="1:9" ht="12.75" customHeight="1" thickBot="1">
      <c r="A177" s="676"/>
      <c r="B177" s="692" t="s">
        <v>237</v>
      </c>
      <c r="C177" s="693"/>
      <c r="D177" s="245" t="s">
        <v>2850</v>
      </c>
      <c r="E177" s="245" t="s">
        <v>2851</v>
      </c>
      <c r="F177" s="245">
        <v>109</v>
      </c>
      <c r="G177" s="245" t="s">
        <v>2852</v>
      </c>
      <c r="H177" s="245" t="s">
        <v>2853</v>
      </c>
    </row>
    <row r="178" spans="1:9" ht="16.5" thickBot="1">
      <c r="A178" s="676" t="s">
        <v>404</v>
      </c>
      <c r="B178" s="668" t="s">
        <v>235</v>
      </c>
      <c r="C178" s="669"/>
      <c r="D178" s="254" t="s">
        <v>575</v>
      </c>
      <c r="E178" s="689" t="s">
        <v>76</v>
      </c>
      <c r="F178" s="690"/>
      <c r="G178" s="690"/>
      <c r="H178" s="691"/>
    </row>
    <row r="179" spans="1:9" ht="12.75" customHeight="1" thickBot="1">
      <c r="A179" s="676"/>
      <c r="B179" s="692" t="s">
        <v>236</v>
      </c>
      <c r="C179" s="693"/>
      <c r="D179" s="245" t="s">
        <v>2410</v>
      </c>
      <c r="E179" s="245" t="s">
        <v>2411</v>
      </c>
      <c r="F179" s="245">
        <v>92</v>
      </c>
      <c r="G179" s="245" t="s">
        <v>2412</v>
      </c>
      <c r="H179" s="251">
        <v>8.7488425925925928E-2</v>
      </c>
    </row>
    <row r="180" spans="1:9" ht="12.75" customHeight="1" thickBot="1">
      <c r="A180" s="676"/>
      <c r="B180" s="692" t="s">
        <v>237</v>
      </c>
      <c r="C180" s="693"/>
      <c r="D180" s="245" t="s">
        <v>2413</v>
      </c>
      <c r="E180" s="245" t="s">
        <v>1764</v>
      </c>
      <c r="F180" s="245">
        <v>347</v>
      </c>
      <c r="G180" s="245" t="s">
        <v>2414</v>
      </c>
      <c r="H180" s="251">
        <v>9.256944444444444E-2</v>
      </c>
    </row>
    <row r="181" spans="1:9" ht="16.5" thickBot="1">
      <c r="A181" s="676" t="s">
        <v>405</v>
      </c>
      <c r="B181" s="668" t="s">
        <v>235</v>
      </c>
      <c r="C181" s="669"/>
      <c r="D181" s="254" t="s">
        <v>576</v>
      </c>
      <c r="E181" s="689" t="s">
        <v>76</v>
      </c>
      <c r="F181" s="690"/>
      <c r="G181" s="690"/>
      <c r="H181" s="691"/>
    </row>
    <row r="182" spans="1:9" ht="12.75" customHeight="1" thickBot="1">
      <c r="A182" s="676"/>
      <c r="B182" s="692" t="s">
        <v>236</v>
      </c>
      <c r="C182" s="693"/>
      <c r="D182" s="245" t="s">
        <v>1744</v>
      </c>
      <c r="E182" s="245" t="s">
        <v>2794</v>
      </c>
      <c r="F182" s="245">
        <v>125</v>
      </c>
      <c r="G182" s="245" t="s">
        <v>2795</v>
      </c>
      <c r="H182" s="245" t="s">
        <v>2796</v>
      </c>
    </row>
    <row r="183" spans="1:9" ht="12.75" customHeight="1" thickBot="1">
      <c r="A183" s="676"/>
      <c r="B183" s="692" t="s">
        <v>237</v>
      </c>
      <c r="C183" s="693"/>
      <c r="D183" s="245" t="s">
        <v>2304</v>
      </c>
      <c r="E183" s="245" t="s">
        <v>2797</v>
      </c>
      <c r="F183" s="245">
        <v>321</v>
      </c>
      <c r="G183" s="245" t="s">
        <v>2798</v>
      </c>
      <c r="H183" s="245" t="s">
        <v>2799</v>
      </c>
    </row>
    <row r="184" spans="1:9" ht="19.5" customHeight="1" thickBot="1">
      <c r="A184" s="676" t="s">
        <v>406</v>
      </c>
      <c r="B184" s="668" t="s">
        <v>235</v>
      </c>
      <c r="C184" s="669"/>
      <c r="D184" s="254" t="s">
        <v>477</v>
      </c>
      <c r="E184" s="661" t="s">
        <v>79</v>
      </c>
      <c r="F184" s="662"/>
      <c r="G184" s="662"/>
      <c r="H184" s="663"/>
    </row>
    <row r="185" spans="1:9" ht="12.75" customHeight="1" thickBot="1">
      <c r="A185" s="676"/>
      <c r="B185" s="670" t="s">
        <v>236</v>
      </c>
      <c r="C185" s="688"/>
      <c r="D185" s="245" t="s">
        <v>2115</v>
      </c>
      <c r="E185" s="245" t="s">
        <v>2116</v>
      </c>
      <c r="F185" s="245">
        <v>238</v>
      </c>
      <c r="G185" s="245" t="s">
        <v>2117</v>
      </c>
      <c r="H185" s="245" t="s">
        <v>2118</v>
      </c>
    </row>
    <row r="186" spans="1:9" ht="12.75" customHeight="1" thickBot="1">
      <c r="A186" s="676"/>
      <c r="B186" s="670" t="s">
        <v>237</v>
      </c>
      <c r="C186" s="688"/>
      <c r="D186" s="245" t="s">
        <v>1769</v>
      </c>
      <c r="E186" s="245" t="s">
        <v>2119</v>
      </c>
      <c r="F186" s="245">
        <v>320</v>
      </c>
      <c r="G186" s="245" t="s">
        <v>2120</v>
      </c>
      <c r="H186" s="245" t="s">
        <v>2121</v>
      </c>
    </row>
    <row r="187" spans="1:9" ht="18.75" customHeight="1" thickBot="1">
      <c r="A187" s="676" t="s">
        <v>407</v>
      </c>
      <c r="B187" s="668" t="s">
        <v>235</v>
      </c>
      <c r="C187" s="669"/>
      <c r="D187" s="254" t="s">
        <v>478</v>
      </c>
      <c r="E187" s="661" t="s">
        <v>79</v>
      </c>
      <c r="F187" s="662"/>
      <c r="G187" s="662"/>
      <c r="H187" s="663"/>
    </row>
    <row r="188" spans="1:9" ht="12.75" customHeight="1" thickBot="1">
      <c r="A188" s="676"/>
      <c r="B188" s="670" t="s">
        <v>236</v>
      </c>
      <c r="C188" s="688"/>
      <c r="D188" s="245" t="s">
        <v>2145</v>
      </c>
      <c r="E188" s="245" t="s">
        <v>2146</v>
      </c>
      <c r="F188" s="245">
        <v>236</v>
      </c>
      <c r="G188" s="245" t="s">
        <v>2147</v>
      </c>
      <c r="H188" s="245" t="s">
        <v>2148</v>
      </c>
      <c r="I188" s="113"/>
    </row>
    <row r="189" spans="1:9" ht="12.75" customHeight="1" thickBot="1">
      <c r="A189" s="676"/>
      <c r="B189" s="670" t="s">
        <v>237</v>
      </c>
      <c r="C189" s="688"/>
      <c r="D189" s="245" t="s">
        <v>2149</v>
      </c>
      <c r="E189" s="245" t="s">
        <v>2150</v>
      </c>
      <c r="F189" s="245">
        <v>303</v>
      </c>
      <c r="G189" s="245" t="s">
        <v>2151</v>
      </c>
      <c r="H189" s="245" t="s">
        <v>2152</v>
      </c>
    </row>
    <row r="190" spans="1:9" ht="16.5" thickBot="1">
      <c r="A190" s="676" t="s">
        <v>408</v>
      </c>
      <c r="B190" s="668" t="s">
        <v>235</v>
      </c>
      <c r="C190" s="669"/>
      <c r="D190" s="246" t="s">
        <v>479</v>
      </c>
      <c r="E190" s="661" t="s">
        <v>79</v>
      </c>
      <c r="F190" s="662"/>
      <c r="G190" s="662"/>
      <c r="H190" s="663"/>
    </row>
    <row r="191" spans="1:9" ht="12.75" customHeight="1" thickBot="1">
      <c r="A191" s="676"/>
      <c r="B191" s="670" t="s">
        <v>236</v>
      </c>
      <c r="C191" s="688"/>
      <c r="D191" s="245" t="s">
        <v>2159</v>
      </c>
      <c r="E191" s="245" t="s">
        <v>2160</v>
      </c>
      <c r="F191" s="245">
        <v>315</v>
      </c>
      <c r="G191" s="245" t="s">
        <v>2161</v>
      </c>
      <c r="H191" s="245" t="s">
        <v>2162</v>
      </c>
      <c r="I191" s="113"/>
    </row>
    <row r="192" spans="1:9" ht="12.75" customHeight="1" thickBot="1">
      <c r="A192" s="676"/>
      <c r="B192" s="670" t="s">
        <v>237</v>
      </c>
      <c r="C192" s="688"/>
      <c r="D192" s="245" t="s">
        <v>1750</v>
      </c>
      <c r="E192" s="245" t="s">
        <v>2163</v>
      </c>
      <c r="F192" s="245">
        <v>332</v>
      </c>
      <c r="G192" s="245" t="s">
        <v>2164</v>
      </c>
      <c r="H192" s="245" t="s">
        <v>2165</v>
      </c>
    </row>
    <row r="193" spans="1:8" ht="16.5" thickBot="1">
      <c r="A193" s="676" t="s">
        <v>409</v>
      </c>
      <c r="B193" s="668" t="s">
        <v>235</v>
      </c>
      <c r="C193" s="669"/>
      <c r="D193" s="254" t="s">
        <v>480</v>
      </c>
      <c r="E193" s="661" t="s">
        <v>79</v>
      </c>
      <c r="F193" s="662"/>
      <c r="G193" s="662"/>
      <c r="H193" s="663"/>
    </row>
    <row r="194" spans="1:8" ht="12.75" customHeight="1" thickBot="1">
      <c r="A194" s="676"/>
      <c r="B194" s="670" t="s">
        <v>236</v>
      </c>
      <c r="C194" s="688"/>
      <c r="D194" s="245" t="s">
        <v>2172</v>
      </c>
      <c r="E194" s="245" t="s">
        <v>2173</v>
      </c>
      <c r="F194" s="245">
        <v>63</v>
      </c>
      <c r="G194" s="245" t="s">
        <v>1818</v>
      </c>
      <c r="H194" s="245" t="s">
        <v>2174</v>
      </c>
    </row>
    <row r="195" spans="1:8" ht="12.75" customHeight="1" thickBot="1">
      <c r="A195" s="676"/>
      <c r="B195" s="670" t="s">
        <v>237</v>
      </c>
      <c r="C195" s="688"/>
      <c r="D195" s="245" t="s">
        <v>2175</v>
      </c>
      <c r="E195" s="245" t="s">
        <v>2176</v>
      </c>
      <c r="F195" s="245">
        <v>209</v>
      </c>
      <c r="G195" s="245" t="s">
        <v>2177</v>
      </c>
      <c r="H195" s="245" t="s">
        <v>2178</v>
      </c>
    </row>
    <row r="196" spans="1:8" ht="16.5" thickBot="1">
      <c r="A196" s="676" t="s">
        <v>410</v>
      </c>
      <c r="B196" s="668" t="s">
        <v>235</v>
      </c>
      <c r="C196" s="669"/>
      <c r="D196" s="254" t="s">
        <v>481</v>
      </c>
      <c r="E196" s="661" t="s">
        <v>79</v>
      </c>
      <c r="F196" s="662"/>
      <c r="G196" s="662"/>
      <c r="H196" s="663"/>
    </row>
    <row r="197" spans="1:8" ht="12.75" customHeight="1" thickBot="1">
      <c r="A197" s="676"/>
      <c r="B197" s="670" t="s">
        <v>236</v>
      </c>
      <c r="C197" s="671"/>
      <c r="D197" s="245" t="s">
        <v>1742</v>
      </c>
      <c r="E197" s="245" t="s">
        <v>2186</v>
      </c>
      <c r="F197" s="245">
        <v>61</v>
      </c>
      <c r="G197" s="245" t="s">
        <v>2187</v>
      </c>
      <c r="H197" s="245" t="s">
        <v>2188</v>
      </c>
    </row>
    <row r="198" spans="1:8" ht="12.75" customHeight="1" thickBot="1">
      <c r="A198" s="676"/>
      <c r="B198" s="670" t="s">
        <v>237</v>
      </c>
      <c r="C198" s="671"/>
      <c r="D198" s="245" t="s">
        <v>2189</v>
      </c>
      <c r="E198" s="245" t="s">
        <v>1713</v>
      </c>
      <c r="F198" s="245">
        <v>458</v>
      </c>
      <c r="G198" s="245" t="s">
        <v>2190</v>
      </c>
      <c r="H198" s="245" t="s">
        <v>2191</v>
      </c>
    </row>
    <row r="199" spans="1:8" ht="16.5" thickBot="1">
      <c r="A199" s="676" t="s">
        <v>411</v>
      </c>
      <c r="B199" s="668" t="s">
        <v>235</v>
      </c>
      <c r="C199" s="669"/>
      <c r="D199" s="253" t="s">
        <v>482</v>
      </c>
      <c r="E199" s="677" t="s">
        <v>79</v>
      </c>
      <c r="F199" s="678"/>
      <c r="G199" s="678"/>
      <c r="H199" s="679"/>
    </row>
    <row r="200" spans="1:8" ht="12.75" customHeight="1" thickBot="1">
      <c r="A200" s="676"/>
      <c r="B200" s="670" t="s">
        <v>236</v>
      </c>
      <c r="C200" s="671"/>
      <c r="D200" s="245" t="s">
        <v>2199</v>
      </c>
      <c r="E200" s="245" t="s">
        <v>2200</v>
      </c>
      <c r="F200" s="245">
        <v>67</v>
      </c>
      <c r="G200" s="245" t="s">
        <v>1702</v>
      </c>
      <c r="H200" s="245" t="s">
        <v>2201</v>
      </c>
    </row>
    <row r="201" spans="1:8" ht="12.75" customHeight="1" thickBot="1">
      <c r="A201" s="676"/>
      <c r="B201" s="670" t="s">
        <v>237</v>
      </c>
      <c r="C201" s="671"/>
      <c r="D201" s="245" t="s">
        <v>1692</v>
      </c>
      <c r="E201" s="245" t="s">
        <v>2202</v>
      </c>
      <c r="F201" s="245">
        <v>163</v>
      </c>
      <c r="G201" s="245" t="s">
        <v>2203</v>
      </c>
      <c r="H201" s="245" t="s">
        <v>2204</v>
      </c>
    </row>
    <row r="202" spans="1:8" ht="16.5" thickBot="1">
      <c r="A202" s="676" t="s">
        <v>412</v>
      </c>
      <c r="B202" s="668" t="s">
        <v>235</v>
      </c>
      <c r="C202" s="669"/>
      <c r="D202" s="253" t="s">
        <v>483</v>
      </c>
      <c r="E202" s="677" t="s">
        <v>83</v>
      </c>
      <c r="F202" s="678"/>
      <c r="G202" s="678"/>
      <c r="H202" s="679"/>
    </row>
    <row r="203" spans="1:8" ht="12.75" customHeight="1" thickBot="1">
      <c r="A203" s="676"/>
      <c r="B203" s="670" t="s">
        <v>236</v>
      </c>
      <c r="C203" s="671"/>
      <c r="D203" s="245" t="s">
        <v>2125</v>
      </c>
      <c r="E203" s="245" t="s">
        <v>2126</v>
      </c>
      <c r="F203" s="245">
        <v>118</v>
      </c>
      <c r="G203" s="245" t="s">
        <v>2127</v>
      </c>
      <c r="H203" s="251">
        <v>0.13322916666666665</v>
      </c>
    </row>
    <row r="204" spans="1:8" ht="12.75" customHeight="1" thickBot="1">
      <c r="A204" s="676"/>
      <c r="B204" s="670" t="s">
        <v>237</v>
      </c>
      <c r="C204" s="671"/>
      <c r="D204" s="245" t="s">
        <v>1743</v>
      </c>
      <c r="E204" s="245" t="s">
        <v>1694</v>
      </c>
      <c r="F204" s="245">
        <v>313</v>
      </c>
      <c r="G204" s="245" t="s">
        <v>2128</v>
      </c>
      <c r="H204" s="245" t="s">
        <v>2129</v>
      </c>
    </row>
    <row r="205" spans="1:8" ht="16.5" thickBot="1">
      <c r="A205" s="676" t="s">
        <v>413</v>
      </c>
      <c r="B205" s="668" t="s">
        <v>235</v>
      </c>
      <c r="C205" s="669"/>
      <c r="D205" s="253" t="s">
        <v>484</v>
      </c>
      <c r="E205" s="687" t="s">
        <v>83</v>
      </c>
      <c r="F205" s="687"/>
      <c r="G205" s="687"/>
      <c r="H205" s="687"/>
    </row>
    <row r="206" spans="1:8" ht="12.75" customHeight="1" thickBot="1">
      <c r="A206" s="676"/>
      <c r="B206" s="670" t="s">
        <v>236</v>
      </c>
      <c r="C206" s="671"/>
      <c r="D206" s="245" t="s">
        <v>2211</v>
      </c>
      <c r="E206" s="245" t="s">
        <v>2212</v>
      </c>
      <c r="F206" s="245">
        <v>136</v>
      </c>
      <c r="G206" s="245" t="s">
        <v>1774</v>
      </c>
      <c r="H206" s="245" t="s">
        <v>2213</v>
      </c>
    </row>
    <row r="207" spans="1:8" ht="12.75" customHeight="1" thickBot="1">
      <c r="A207" s="676"/>
      <c r="B207" s="670" t="s">
        <v>237</v>
      </c>
      <c r="C207" s="671"/>
      <c r="D207" s="245" t="s">
        <v>1817</v>
      </c>
      <c r="E207" s="245" t="s">
        <v>2214</v>
      </c>
      <c r="F207" s="245">
        <v>343</v>
      </c>
      <c r="G207" s="245" t="s">
        <v>2215</v>
      </c>
      <c r="H207" s="245" t="s">
        <v>2216</v>
      </c>
    </row>
    <row r="208" spans="1:8" ht="16.5" thickBot="1">
      <c r="A208" s="676" t="s">
        <v>414</v>
      </c>
      <c r="B208" s="668" t="s">
        <v>235</v>
      </c>
      <c r="C208" s="669"/>
      <c r="D208" s="253" t="s">
        <v>485</v>
      </c>
      <c r="E208" s="687" t="s">
        <v>83</v>
      </c>
      <c r="F208" s="687"/>
      <c r="G208" s="687"/>
      <c r="H208" s="687"/>
    </row>
    <row r="209" spans="1:8" ht="12.75" customHeight="1" thickBot="1">
      <c r="A209" s="676"/>
      <c r="B209" s="670" t="s">
        <v>236</v>
      </c>
      <c r="C209" s="671"/>
      <c r="D209" s="245" t="s">
        <v>2222</v>
      </c>
      <c r="E209" s="245" t="s">
        <v>2223</v>
      </c>
      <c r="F209" s="245">
        <v>60</v>
      </c>
      <c r="G209" s="245" t="s">
        <v>2224</v>
      </c>
      <c r="H209" s="245" t="s">
        <v>2225</v>
      </c>
    </row>
    <row r="210" spans="1:8" ht="12.75" customHeight="1" thickBot="1">
      <c r="A210" s="676"/>
      <c r="B210" s="670" t="s">
        <v>237</v>
      </c>
      <c r="C210" s="671"/>
      <c r="D210" s="245" t="s">
        <v>2226</v>
      </c>
      <c r="E210" s="245" t="s">
        <v>2227</v>
      </c>
      <c r="F210" s="245">
        <v>165</v>
      </c>
      <c r="G210" s="245" t="s">
        <v>2228</v>
      </c>
      <c r="H210" s="245" t="s">
        <v>2229</v>
      </c>
    </row>
    <row r="211" spans="1:8" ht="16.5" thickBot="1">
      <c r="A211" s="676" t="s">
        <v>415</v>
      </c>
      <c r="B211" s="668" t="s">
        <v>235</v>
      </c>
      <c r="C211" s="669"/>
      <c r="D211" s="253" t="s">
        <v>488</v>
      </c>
      <c r="E211" s="687" t="s">
        <v>87</v>
      </c>
      <c r="F211" s="687"/>
      <c r="G211" s="687"/>
      <c r="H211" s="687"/>
    </row>
    <row r="212" spans="1:8" ht="12.75" customHeight="1" thickBot="1">
      <c r="A212" s="676"/>
      <c r="B212" s="670" t="s">
        <v>236</v>
      </c>
      <c r="C212" s="671"/>
      <c r="D212" s="245" t="s">
        <v>2153</v>
      </c>
      <c r="E212" s="245" t="s">
        <v>2154</v>
      </c>
      <c r="F212" s="245">
        <v>80</v>
      </c>
      <c r="G212" s="245" t="s">
        <v>2155</v>
      </c>
      <c r="H212" s="245" t="s">
        <v>2156</v>
      </c>
    </row>
    <row r="213" spans="1:8" ht="12.75" customHeight="1" thickBot="1">
      <c r="A213" s="676"/>
      <c r="B213" s="670" t="s">
        <v>237</v>
      </c>
      <c r="C213" s="671"/>
      <c r="D213" s="245" t="s">
        <v>1721</v>
      </c>
      <c r="E213" s="245" t="s">
        <v>2157</v>
      </c>
      <c r="F213" s="245">
        <v>278</v>
      </c>
      <c r="G213" s="245" t="s">
        <v>1767</v>
      </c>
      <c r="H213" s="245" t="s">
        <v>2158</v>
      </c>
    </row>
    <row r="214" spans="1:8" ht="16.5" thickBot="1">
      <c r="A214" s="676" t="s">
        <v>416</v>
      </c>
      <c r="B214" s="668" t="s">
        <v>235</v>
      </c>
      <c r="C214" s="669"/>
      <c r="D214" s="253" t="s">
        <v>489</v>
      </c>
      <c r="E214" s="677" t="s">
        <v>87</v>
      </c>
      <c r="F214" s="678"/>
      <c r="G214" s="678"/>
      <c r="H214" s="679"/>
    </row>
    <row r="215" spans="1:8" ht="12.75" customHeight="1" thickBot="1">
      <c r="A215" s="676"/>
      <c r="B215" s="670" t="s">
        <v>236</v>
      </c>
      <c r="C215" s="671"/>
      <c r="D215" s="245" t="s">
        <v>2247</v>
      </c>
      <c r="E215" s="245" t="s">
        <v>2248</v>
      </c>
      <c r="F215" s="245">
        <v>44</v>
      </c>
      <c r="G215" s="245" t="s">
        <v>2249</v>
      </c>
      <c r="H215" s="245" t="s">
        <v>2250</v>
      </c>
    </row>
    <row r="216" spans="1:8" ht="12.75" customHeight="1" thickBot="1">
      <c r="A216" s="676"/>
      <c r="B216" s="670" t="s">
        <v>237</v>
      </c>
      <c r="C216" s="671"/>
      <c r="D216" s="245" t="s">
        <v>1765</v>
      </c>
      <c r="E216" s="245" t="s">
        <v>1747</v>
      </c>
      <c r="F216" s="245">
        <v>305</v>
      </c>
      <c r="G216" s="245" t="s">
        <v>2251</v>
      </c>
      <c r="H216" s="245" t="s">
        <v>2252</v>
      </c>
    </row>
    <row r="217" spans="1:8" ht="16.5" thickBot="1">
      <c r="A217" s="676" t="s">
        <v>417</v>
      </c>
      <c r="B217" s="668" t="s">
        <v>235</v>
      </c>
      <c r="C217" s="669"/>
      <c r="D217" s="253" t="s">
        <v>490</v>
      </c>
      <c r="E217" s="677" t="s">
        <v>89</v>
      </c>
      <c r="F217" s="678"/>
      <c r="G217" s="678"/>
      <c r="H217" s="679"/>
    </row>
    <row r="218" spans="1:8" ht="12.75" customHeight="1" thickBot="1">
      <c r="A218" s="676"/>
      <c r="B218" s="670" t="s">
        <v>236</v>
      </c>
      <c r="C218" s="671"/>
      <c r="D218" s="245" t="s">
        <v>1714</v>
      </c>
      <c r="E218" s="245" t="s">
        <v>2166</v>
      </c>
      <c r="F218" s="245">
        <v>603</v>
      </c>
      <c r="G218" s="245" t="s">
        <v>2167</v>
      </c>
      <c r="H218" s="245" t="s">
        <v>2168</v>
      </c>
    </row>
    <row r="219" spans="1:8" ht="12.75" customHeight="1" thickBot="1">
      <c r="A219" s="676"/>
      <c r="B219" s="670" t="s">
        <v>237</v>
      </c>
      <c r="C219" s="671"/>
      <c r="D219" s="245" t="s">
        <v>2169</v>
      </c>
      <c r="E219" s="245" t="s">
        <v>2170</v>
      </c>
      <c r="F219" s="245">
        <v>152</v>
      </c>
      <c r="G219" s="245" t="s">
        <v>1715</v>
      </c>
      <c r="H219" s="245" t="s">
        <v>2171</v>
      </c>
    </row>
    <row r="220" spans="1:8" ht="16.5" thickBot="1">
      <c r="A220" s="676" t="s">
        <v>418</v>
      </c>
      <c r="B220" s="668" t="s">
        <v>235</v>
      </c>
      <c r="C220" s="669"/>
      <c r="D220" s="253" t="s">
        <v>491</v>
      </c>
      <c r="E220" s="677" t="s">
        <v>89</v>
      </c>
      <c r="F220" s="678"/>
      <c r="G220" s="678"/>
      <c r="H220" s="679"/>
    </row>
    <row r="221" spans="1:8" ht="12.75" customHeight="1" thickBot="1">
      <c r="A221" s="676"/>
      <c r="B221" s="670" t="s">
        <v>236</v>
      </c>
      <c r="C221" s="671"/>
      <c r="D221" s="245" t="s">
        <v>1794</v>
      </c>
      <c r="E221" s="245" t="s">
        <v>2260</v>
      </c>
      <c r="F221" s="245">
        <v>416</v>
      </c>
      <c r="G221" s="245" t="s">
        <v>2261</v>
      </c>
      <c r="H221" s="245" t="s">
        <v>2262</v>
      </c>
    </row>
    <row r="222" spans="1:8" ht="12.75" customHeight="1" thickBot="1">
      <c r="A222" s="676"/>
      <c r="B222" s="670" t="s">
        <v>237</v>
      </c>
      <c r="C222" s="671"/>
      <c r="D222" s="245" t="s">
        <v>2263</v>
      </c>
      <c r="E222" s="245" t="s">
        <v>2264</v>
      </c>
      <c r="F222" s="245">
        <v>117</v>
      </c>
      <c r="G222" s="245" t="s">
        <v>2265</v>
      </c>
      <c r="H222" s="245" t="s">
        <v>2266</v>
      </c>
    </row>
    <row r="223" spans="1:8" ht="16.5" thickBot="1">
      <c r="A223" s="676" t="s">
        <v>419</v>
      </c>
      <c r="B223" s="668" t="s">
        <v>235</v>
      </c>
      <c r="C223" s="669"/>
      <c r="D223" s="253" t="s">
        <v>492</v>
      </c>
      <c r="E223" s="677" t="s">
        <v>89</v>
      </c>
      <c r="F223" s="678"/>
      <c r="G223" s="678"/>
      <c r="H223" s="679"/>
    </row>
    <row r="224" spans="1:8" ht="12.75" customHeight="1" thickBot="1">
      <c r="A224" s="676"/>
      <c r="B224" s="670" t="s">
        <v>236</v>
      </c>
      <c r="C224" s="671"/>
      <c r="D224" s="245" t="s">
        <v>2275</v>
      </c>
      <c r="E224" s="245" t="s">
        <v>2276</v>
      </c>
      <c r="F224" s="245">
        <v>292</v>
      </c>
      <c r="G224" s="245" t="s">
        <v>2277</v>
      </c>
      <c r="H224" s="245" t="s">
        <v>2278</v>
      </c>
    </row>
    <row r="225" spans="1:8" ht="12.75" customHeight="1" thickBot="1">
      <c r="A225" s="676"/>
      <c r="B225" s="670" t="s">
        <v>237</v>
      </c>
      <c r="C225" s="671"/>
      <c r="D225" s="245" t="s">
        <v>1809</v>
      </c>
      <c r="E225" s="245" t="s">
        <v>2279</v>
      </c>
      <c r="F225" s="245">
        <v>386</v>
      </c>
      <c r="G225" s="245" t="s">
        <v>2280</v>
      </c>
      <c r="H225" s="245" t="s">
        <v>2281</v>
      </c>
    </row>
    <row r="226" spans="1:8" ht="16.5" thickBot="1">
      <c r="A226" s="676" t="s">
        <v>420</v>
      </c>
      <c r="B226" s="668" t="s">
        <v>235</v>
      </c>
      <c r="C226" s="669"/>
      <c r="D226" s="253" t="s">
        <v>493</v>
      </c>
      <c r="E226" s="677" t="s">
        <v>89</v>
      </c>
      <c r="F226" s="678"/>
      <c r="G226" s="678"/>
      <c r="H226" s="679"/>
    </row>
    <row r="227" spans="1:8" ht="12.75" customHeight="1" thickBot="1">
      <c r="A227" s="676"/>
      <c r="B227" s="670" t="s">
        <v>236</v>
      </c>
      <c r="C227" s="671"/>
      <c r="D227" s="245" t="s">
        <v>1707</v>
      </c>
      <c r="E227" s="245" t="s">
        <v>2289</v>
      </c>
      <c r="F227" s="245">
        <v>508</v>
      </c>
      <c r="G227" s="245" t="s">
        <v>2290</v>
      </c>
      <c r="H227" s="245" t="s">
        <v>2291</v>
      </c>
    </row>
    <row r="228" spans="1:8" ht="12.75" customHeight="1" thickBot="1">
      <c r="A228" s="676"/>
      <c r="B228" s="670" t="s">
        <v>237</v>
      </c>
      <c r="C228" s="671"/>
      <c r="D228" s="245" t="s">
        <v>2292</v>
      </c>
      <c r="E228" s="245" t="s">
        <v>2293</v>
      </c>
      <c r="F228" s="245">
        <v>140</v>
      </c>
      <c r="G228" s="245" t="s">
        <v>2294</v>
      </c>
      <c r="H228" s="245" t="s">
        <v>2295</v>
      </c>
    </row>
    <row r="229" spans="1:8" ht="16.5" thickBot="1">
      <c r="A229" s="676" t="s">
        <v>421</v>
      </c>
      <c r="B229" s="668" t="s">
        <v>235</v>
      </c>
      <c r="C229" s="669"/>
      <c r="D229" s="253" t="s">
        <v>494</v>
      </c>
      <c r="E229" s="677" t="s">
        <v>89</v>
      </c>
      <c r="F229" s="678"/>
      <c r="G229" s="678"/>
      <c r="H229" s="679"/>
    </row>
    <row r="230" spans="1:8" ht="12.75" customHeight="1" thickBot="1">
      <c r="A230" s="676"/>
      <c r="B230" s="670" t="s">
        <v>236</v>
      </c>
      <c r="C230" s="671"/>
      <c r="D230" s="245" t="s">
        <v>2159</v>
      </c>
      <c r="E230" s="245" t="s">
        <v>2248</v>
      </c>
      <c r="F230" s="245">
        <v>8</v>
      </c>
      <c r="G230" s="245" t="s">
        <v>2302</v>
      </c>
      <c r="H230" s="245" t="s">
        <v>2303</v>
      </c>
    </row>
    <row r="231" spans="1:8" ht="12.75" customHeight="1" thickBot="1">
      <c r="A231" s="676"/>
      <c r="B231" s="670" t="s">
        <v>237</v>
      </c>
      <c r="C231" s="671"/>
      <c r="D231" s="245" t="s">
        <v>2304</v>
      </c>
      <c r="E231" s="245" t="s">
        <v>2305</v>
      </c>
      <c r="F231" s="245">
        <v>266</v>
      </c>
      <c r="G231" s="245" t="s">
        <v>2280</v>
      </c>
      <c r="H231" s="245" t="s">
        <v>2306</v>
      </c>
    </row>
    <row r="232" spans="1:8" ht="16.5" thickBot="1">
      <c r="A232" s="676" t="s">
        <v>422</v>
      </c>
      <c r="B232" s="668" t="s">
        <v>235</v>
      </c>
      <c r="C232" s="669"/>
      <c r="D232" s="253" t="s">
        <v>495</v>
      </c>
      <c r="E232" s="677" t="s">
        <v>89</v>
      </c>
      <c r="F232" s="678"/>
      <c r="G232" s="678"/>
      <c r="H232" s="679"/>
    </row>
    <row r="233" spans="1:8" ht="12.75" customHeight="1" thickBot="1">
      <c r="A233" s="676"/>
      <c r="B233" s="670" t="s">
        <v>236</v>
      </c>
      <c r="C233" s="671"/>
      <c r="D233" s="245" t="s">
        <v>2314</v>
      </c>
      <c r="E233" s="245" t="s">
        <v>2315</v>
      </c>
      <c r="F233" s="245">
        <v>13</v>
      </c>
      <c r="G233" s="245" t="s">
        <v>2316</v>
      </c>
      <c r="H233" s="245" t="s">
        <v>2317</v>
      </c>
    </row>
    <row r="234" spans="1:8" ht="12.75" customHeight="1" thickBot="1">
      <c r="A234" s="676"/>
      <c r="B234" s="670" t="s">
        <v>237</v>
      </c>
      <c r="C234" s="671"/>
      <c r="D234" s="245" t="s">
        <v>2318</v>
      </c>
      <c r="E234" s="245" t="s">
        <v>2319</v>
      </c>
      <c r="F234" s="245">
        <v>305</v>
      </c>
      <c r="G234" s="245" t="s">
        <v>2320</v>
      </c>
      <c r="H234" s="245" t="s">
        <v>2321</v>
      </c>
    </row>
    <row r="235" spans="1:8" ht="16.5" thickBot="1">
      <c r="A235" s="676" t="s">
        <v>423</v>
      </c>
      <c r="B235" s="668" t="s">
        <v>235</v>
      </c>
      <c r="C235" s="669"/>
      <c r="D235" s="253" t="s">
        <v>496</v>
      </c>
      <c r="E235" s="677" t="s">
        <v>89</v>
      </c>
      <c r="F235" s="678"/>
      <c r="G235" s="678"/>
      <c r="H235" s="679"/>
    </row>
    <row r="236" spans="1:8" ht="12.75" customHeight="1" thickBot="1">
      <c r="A236" s="676"/>
      <c r="B236" s="670" t="s">
        <v>236</v>
      </c>
      <c r="C236" s="671"/>
      <c r="D236" s="245" t="s">
        <v>2329</v>
      </c>
      <c r="E236" s="245" t="s">
        <v>2330</v>
      </c>
      <c r="F236" s="245">
        <v>52</v>
      </c>
      <c r="G236" s="245" t="s">
        <v>2331</v>
      </c>
      <c r="H236" s="245" t="s">
        <v>1729</v>
      </c>
    </row>
    <row r="237" spans="1:8" ht="12.75" customHeight="1" thickBot="1">
      <c r="A237" s="676"/>
      <c r="B237" s="670" t="s">
        <v>237</v>
      </c>
      <c r="C237" s="671"/>
      <c r="D237" s="245" t="s">
        <v>2332</v>
      </c>
      <c r="E237" s="245" t="s">
        <v>1807</v>
      </c>
      <c r="F237" s="245">
        <v>190</v>
      </c>
      <c r="G237" s="245" t="s">
        <v>2333</v>
      </c>
      <c r="H237" s="245" t="s">
        <v>2334</v>
      </c>
    </row>
    <row r="238" spans="1:8" ht="16.5" thickBot="1">
      <c r="A238" s="676" t="s">
        <v>424</v>
      </c>
      <c r="B238" s="668" t="s">
        <v>235</v>
      </c>
      <c r="C238" s="669"/>
      <c r="D238" s="253" t="s">
        <v>497</v>
      </c>
      <c r="E238" s="677" t="s">
        <v>94</v>
      </c>
      <c r="F238" s="678"/>
      <c r="G238" s="678"/>
      <c r="H238" s="679"/>
    </row>
    <row r="239" spans="1:8" ht="12.75" customHeight="1" thickBot="1">
      <c r="A239" s="676"/>
      <c r="B239" s="670" t="s">
        <v>236</v>
      </c>
      <c r="C239" s="671"/>
      <c r="D239" s="245" t="s">
        <v>1768</v>
      </c>
      <c r="E239" s="245" t="s">
        <v>2179</v>
      </c>
      <c r="F239" s="245">
        <v>29</v>
      </c>
      <c r="G239" s="245" t="s">
        <v>1808</v>
      </c>
      <c r="H239" s="245" t="s">
        <v>2180</v>
      </c>
    </row>
    <row r="240" spans="1:8" ht="12.75" customHeight="1" thickBot="1">
      <c r="A240" s="676"/>
      <c r="B240" s="670" t="s">
        <v>237</v>
      </c>
      <c r="C240" s="671"/>
      <c r="D240" s="245" t="s">
        <v>2181</v>
      </c>
      <c r="E240" s="245" t="s">
        <v>2182</v>
      </c>
      <c r="F240" s="245">
        <v>234</v>
      </c>
      <c r="G240" s="245" t="s">
        <v>2183</v>
      </c>
      <c r="H240" s="245" t="s">
        <v>2184</v>
      </c>
    </row>
    <row r="241" spans="1:8" ht="16.5" thickBot="1">
      <c r="A241" s="676" t="s">
        <v>425</v>
      </c>
      <c r="B241" s="668" t="s">
        <v>235</v>
      </c>
      <c r="C241" s="669"/>
      <c r="D241" s="253" t="s">
        <v>498</v>
      </c>
      <c r="E241" s="677" t="s">
        <v>94</v>
      </c>
      <c r="F241" s="678"/>
      <c r="G241" s="678"/>
      <c r="H241" s="679"/>
    </row>
    <row r="242" spans="1:8" ht="12.75" customHeight="1" thickBot="1">
      <c r="A242" s="676"/>
      <c r="B242" s="670" t="s">
        <v>236</v>
      </c>
      <c r="C242" s="671"/>
      <c r="D242" s="245" t="s">
        <v>2340</v>
      </c>
      <c r="E242" s="245" t="s">
        <v>2341</v>
      </c>
      <c r="F242" s="245">
        <v>22</v>
      </c>
      <c r="G242" s="245" t="s">
        <v>2342</v>
      </c>
      <c r="H242" s="245" t="s">
        <v>2343</v>
      </c>
    </row>
    <row r="243" spans="1:8" ht="12.75" customHeight="1" thickBot="1">
      <c r="A243" s="676"/>
      <c r="B243" s="670" t="s">
        <v>237</v>
      </c>
      <c r="C243" s="671"/>
      <c r="D243" s="245" t="s">
        <v>2344</v>
      </c>
      <c r="E243" s="245" t="s">
        <v>2345</v>
      </c>
      <c r="F243" s="245">
        <v>248</v>
      </c>
      <c r="G243" s="245" t="s">
        <v>2346</v>
      </c>
      <c r="H243" s="245" t="s">
        <v>2347</v>
      </c>
    </row>
    <row r="244" spans="1:8" ht="16.5" thickBot="1">
      <c r="A244" s="676" t="s">
        <v>426</v>
      </c>
      <c r="B244" s="668" t="s">
        <v>235</v>
      </c>
      <c r="C244" s="669"/>
      <c r="D244" s="253" t="s">
        <v>499</v>
      </c>
      <c r="E244" s="677" t="s">
        <v>96</v>
      </c>
      <c r="F244" s="678"/>
      <c r="G244" s="678"/>
      <c r="H244" s="679"/>
    </row>
    <row r="245" spans="1:8" ht="12.75" customHeight="1" thickBot="1">
      <c r="A245" s="676"/>
      <c r="B245" s="670" t="s">
        <v>236</v>
      </c>
      <c r="C245" s="671"/>
      <c r="D245" s="245" t="s">
        <v>2192</v>
      </c>
      <c r="E245" s="245" t="s">
        <v>2193</v>
      </c>
      <c r="F245" s="245">
        <v>111</v>
      </c>
      <c r="G245" s="245" t="s">
        <v>2194</v>
      </c>
      <c r="H245" s="245" t="s">
        <v>2195</v>
      </c>
    </row>
    <row r="246" spans="1:8" ht="12.75" customHeight="1" thickBot="1">
      <c r="A246" s="676"/>
      <c r="B246" s="670" t="s">
        <v>237</v>
      </c>
      <c r="C246" s="671"/>
      <c r="D246" s="245" t="s">
        <v>2196</v>
      </c>
      <c r="E246" s="245" t="s">
        <v>2197</v>
      </c>
      <c r="F246" s="245">
        <v>429</v>
      </c>
      <c r="G246" s="245" t="s">
        <v>1691</v>
      </c>
      <c r="H246" s="245" t="s">
        <v>2198</v>
      </c>
    </row>
    <row r="247" spans="1:8" ht="16.5" thickBot="1">
      <c r="A247" s="676" t="s">
        <v>427</v>
      </c>
      <c r="B247" s="668" t="s">
        <v>235</v>
      </c>
      <c r="C247" s="669"/>
      <c r="D247" s="253" t="s">
        <v>500</v>
      </c>
      <c r="E247" s="677" t="s">
        <v>96</v>
      </c>
      <c r="F247" s="678"/>
      <c r="G247" s="678"/>
      <c r="H247" s="679"/>
    </row>
    <row r="248" spans="1:8" ht="12.75" customHeight="1" thickBot="1">
      <c r="A248" s="676"/>
      <c r="B248" s="670" t="s">
        <v>236</v>
      </c>
      <c r="C248" s="671"/>
      <c r="D248" s="245" t="s">
        <v>2354</v>
      </c>
      <c r="E248" s="245" t="s">
        <v>2355</v>
      </c>
      <c r="F248" s="245">
        <v>90</v>
      </c>
      <c r="G248" s="245" t="s">
        <v>2356</v>
      </c>
      <c r="H248" s="245" t="s">
        <v>2357</v>
      </c>
    </row>
    <row r="249" spans="1:8" ht="12.75" customHeight="1" thickBot="1">
      <c r="A249" s="676"/>
      <c r="B249" s="670" t="s">
        <v>237</v>
      </c>
      <c r="C249" s="671"/>
      <c r="D249" s="245" t="s">
        <v>2358</v>
      </c>
      <c r="E249" s="245" t="s">
        <v>2359</v>
      </c>
      <c r="F249" s="245">
        <v>353</v>
      </c>
      <c r="G249" s="245" t="s">
        <v>2360</v>
      </c>
      <c r="H249" s="245" t="s">
        <v>2361</v>
      </c>
    </row>
    <row r="250" spans="1:8" ht="16.5" thickBot="1">
      <c r="A250" s="676" t="s">
        <v>428</v>
      </c>
      <c r="B250" s="668" t="s">
        <v>235</v>
      </c>
      <c r="C250" s="669"/>
      <c r="D250" s="253" t="s">
        <v>501</v>
      </c>
      <c r="E250" s="677" t="s">
        <v>96</v>
      </c>
      <c r="F250" s="678"/>
      <c r="G250" s="678"/>
      <c r="H250" s="679"/>
    </row>
    <row r="251" spans="1:8" ht="12.75" customHeight="1" thickBot="1">
      <c r="A251" s="676"/>
      <c r="B251" s="670" t="s">
        <v>236</v>
      </c>
      <c r="C251" s="671"/>
      <c r="D251" s="245" t="s">
        <v>2365</v>
      </c>
      <c r="E251" s="245" t="s">
        <v>2366</v>
      </c>
      <c r="F251" s="245">
        <v>39</v>
      </c>
      <c r="G251" s="245" t="s">
        <v>2367</v>
      </c>
      <c r="H251" s="245" t="s">
        <v>2368</v>
      </c>
    </row>
    <row r="252" spans="1:8" ht="12.75" customHeight="1" thickBot="1">
      <c r="A252" s="676"/>
      <c r="B252" s="670" t="s">
        <v>237</v>
      </c>
      <c r="C252" s="671"/>
      <c r="D252" s="245" t="s">
        <v>2369</v>
      </c>
      <c r="E252" s="245" t="s">
        <v>1709</v>
      </c>
      <c r="F252" s="245">
        <v>472</v>
      </c>
      <c r="G252" s="245" t="s">
        <v>2258</v>
      </c>
      <c r="H252" s="245" t="s">
        <v>2370</v>
      </c>
    </row>
    <row r="253" spans="1:8" ht="16.5" thickBot="1">
      <c r="A253" s="676" t="s">
        <v>429</v>
      </c>
      <c r="B253" s="668" t="s">
        <v>235</v>
      </c>
      <c r="C253" s="669"/>
      <c r="D253" s="253" t="s">
        <v>502</v>
      </c>
      <c r="E253" s="677" t="s">
        <v>99</v>
      </c>
      <c r="F253" s="678"/>
      <c r="G253" s="678"/>
      <c r="H253" s="679"/>
    </row>
    <row r="254" spans="1:8" ht="12.75" customHeight="1" thickBot="1">
      <c r="A254" s="676"/>
      <c r="B254" s="670" t="s">
        <v>236</v>
      </c>
      <c r="C254" s="671"/>
      <c r="D254" s="245" t="s">
        <v>1685</v>
      </c>
      <c r="E254" s="245" t="s">
        <v>2205</v>
      </c>
      <c r="F254" s="245">
        <v>188</v>
      </c>
      <c r="G254" s="245" t="s">
        <v>2206</v>
      </c>
      <c r="H254" s="245" t="s">
        <v>2207</v>
      </c>
    </row>
    <row r="255" spans="1:8" ht="12.75" customHeight="1" thickBot="1">
      <c r="A255" s="676"/>
      <c r="B255" s="670" t="s">
        <v>237</v>
      </c>
      <c r="C255" s="671"/>
      <c r="D255" s="245" t="s">
        <v>2196</v>
      </c>
      <c r="E255" s="245" t="s">
        <v>2208</v>
      </c>
      <c r="F255" s="245">
        <v>295</v>
      </c>
      <c r="G255" s="245" t="s">
        <v>2209</v>
      </c>
      <c r="H255" s="245" t="s">
        <v>2210</v>
      </c>
    </row>
    <row r="256" spans="1:8" ht="16.5" thickBot="1">
      <c r="A256" s="676" t="s">
        <v>430</v>
      </c>
      <c r="B256" s="668" t="s">
        <v>235</v>
      </c>
      <c r="C256" s="669"/>
      <c r="D256" s="253" t="s">
        <v>503</v>
      </c>
      <c r="E256" s="677" t="s">
        <v>99</v>
      </c>
      <c r="F256" s="678"/>
      <c r="G256" s="678"/>
      <c r="H256" s="679"/>
    </row>
    <row r="257" spans="1:8" ht="12.75" customHeight="1" thickBot="1">
      <c r="A257" s="676"/>
      <c r="B257" s="670" t="s">
        <v>236</v>
      </c>
      <c r="C257" s="671"/>
      <c r="D257" s="245" t="s">
        <v>2378</v>
      </c>
      <c r="E257" s="245" t="s">
        <v>2379</v>
      </c>
      <c r="F257" s="245">
        <v>20</v>
      </c>
      <c r="G257" s="245" t="s">
        <v>1708</v>
      </c>
      <c r="H257" s="245" t="s">
        <v>2380</v>
      </c>
    </row>
    <row r="258" spans="1:8" ht="12.75" customHeight="1" thickBot="1">
      <c r="A258" s="676"/>
      <c r="B258" s="670" t="s">
        <v>237</v>
      </c>
      <c r="C258" s="671"/>
      <c r="D258" s="245" t="s">
        <v>2381</v>
      </c>
      <c r="E258" s="245" t="s">
        <v>2382</v>
      </c>
      <c r="F258" s="245">
        <v>737</v>
      </c>
      <c r="G258" s="245" t="s">
        <v>2383</v>
      </c>
      <c r="H258" s="245" t="s">
        <v>2384</v>
      </c>
    </row>
    <row r="259" spans="1:8" ht="16.5" thickBot="1">
      <c r="A259" s="676" t="s">
        <v>431</v>
      </c>
      <c r="B259" s="668" t="s">
        <v>235</v>
      </c>
      <c r="C259" s="669"/>
      <c r="D259" s="253" t="s">
        <v>504</v>
      </c>
      <c r="E259" s="677" t="s">
        <v>99</v>
      </c>
      <c r="F259" s="678"/>
      <c r="G259" s="678"/>
      <c r="H259" s="679"/>
    </row>
    <row r="260" spans="1:8" ht="12.75" customHeight="1" thickBot="1">
      <c r="A260" s="676"/>
      <c r="B260" s="670" t="s">
        <v>236</v>
      </c>
      <c r="C260" s="671"/>
      <c r="D260" s="245" t="s">
        <v>2391</v>
      </c>
      <c r="E260" s="245" t="s">
        <v>2392</v>
      </c>
      <c r="F260" s="245">
        <v>140</v>
      </c>
      <c r="G260" s="245" t="s">
        <v>2393</v>
      </c>
      <c r="H260" s="245" t="s">
        <v>2394</v>
      </c>
    </row>
    <row r="261" spans="1:8" ht="12.75" customHeight="1" thickBot="1">
      <c r="A261" s="676"/>
      <c r="B261" s="670" t="s">
        <v>237</v>
      </c>
      <c r="C261" s="671"/>
      <c r="D261" s="245" t="s">
        <v>2236</v>
      </c>
      <c r="E261" s="245" t="s">
        <v>1785</v>
      </c>
      <c r="F261" s="245">
        <v>315</v>
      </c>
      <c r="G261" s="245" t="s">
        <v>2395</v>
      </c>
      <c r="H261" s="245" t="s">
        <v>2396</v>
      </c>
    </row>
    <row r="262" spans="1:8" ht="16.5" thickBot="1">
      <c r="A262" s="676" t="s">
        <v>432</v>
      </c>
      <c r="B262" s="668" t="s">
        <v>235</v>
      </c>
      <c r="C262" s="669"/>
      <c r="D262" s="253" t="s">
        <v>505</v>
      </c>
      <c r="E262" s="677" t="s">
        <v>99</v>
      </c>
      <c r="F262" s="678"/>
      <c r="G262" s="678"/>
      <c r="H262" s="679"/>
    </row>
    <row r="263" spans="1:8" ht="12.75" customHeight="1" thickBot="1">
      <c r="A263" s="676"/>
      <c r="B263" s="670" t="s">
        <v>236</v>
      </c>
      <c r="C263" s="671"/>
      <c r="D263" s="245" t="s">
        <v>1814</v>
      </c>
      <c r="E263" s="245" t="s">
        <v>2404</v>
      </c>
      <c r="F263" s="245">
        <v>159</v>
      </c>
      <c r="G263" s="245" t="s">
        <v>2405</v>
      </c>
      <c r="H263" s="245" t="s">
        <v>2406</v>
      </c>
    </row>
    <row r="264" spans="1:8" ht="12.75" customHeight="1" thickBot="1">
      <c r="A264" s="676"/>
      <c r="B264" s="670" t="s">
        <v>237</v>
      </c>
      <c r="C264" s="671"/>
      <c r="D264" s="245" t="s">
        <v>2407</v>
      </c>
      <c r="E264" s="245" t="s">
        <v>2151</v>
      </c>
      <c r="F264" s="245">
        <v>279</v>
      </c>
      <c r="G264" s="245" t="s">
        <v>2408</v>
      </c>
      <c r="H264" s="245" t="s">
        <v>2409</v>
      </c>
    </row>
    <row r="265" spans="1:8" ht="16.5" thickBot="1">
      <c r="A265" s="676" t="s">
        <v>433</v>
      </c>
      <c r="B265" s="668" t="s">
        <v>235</v>
      </c>
      <c r="C265" s="669"/>
      <c r="D265" s="253" t="s">
        <v>506</v>
      </c>
      <c r="E265" s="677" t="s">
        <v>99</v>
      </c>
      <c r="F265" s="678"/>
      <c r="G265" s="678"/>
      <c r="H265" s="679"/>
    </row>
    <row r="266" spans="1:8" ht="12.75" customHeight="1" thickBot="1">
      <c r="A266" s="676"/>
      <c r="B266" s="670" t="s">
        <v>236</v>
      </c>
      <c r="C266" s="671"/>
      <c r="D266" s="245" t="s">
        <v>2415</v>
      </c>
      <c r="E266" s="245" t="s">
        <v>2416</v>
      </c>
      <c r="F266" s="245">
        <v>117</v>
      </c>
      <c r="G266" s="245" t="s">
        <v>2417</v>
      </c>
      <c r="H266" s="245" t="s">
        <v>2418</v>
      </c>
    </row>
    <row r="267" spans="1:8" ht="12.75" customHeight="1" thickBot="1">
      <c r="A267" s="676"/>
      <c r="B267" s="670" t="s">
        <v>237</v>
      </c>
      <c r="C267" s="671"/>
      <c r="D267" s="245" t="s">
        <v>2419</v>
      </c>
      <c r="E267" s="245" t="s">
        <v>2420</v>
      </c>
      <c r="F267" s="245">
        <v>307</v>
      </c>
      <c r="G267" s="245" t="s">
        <v>2421</v>
      </c>
      <c r="H267" s="245" t="s">
        <v>2422</v>
      </c>
    </row>
    <row r="268" spans="1:8" ht="16.5" thickBot="1">
      <c r="A268" s="676" t="s">
        <v>434</v>
      </c>
      <c r="B268" s="668" t="s">
        <v>235</v>
      </c>
      <c r="C268" s="669"/>
      <c r="D268" s="253" t="s">
        <v>507</v>
      </c>
      <c r="E268" s="677" t="s">
        <v>99</v>
      </c>
      <c r="F268" s="678"/>
      <c r="G268" s="678"/>
      <c r="H268" s="679"/>
    </row>
    <row r="269" spans="1:8" ht="12.75" customHeight="1" thickBot="1">
      <c r="A269" s="676"/>
      <c r="B269" s="670" t="s">
        <v>236</v>
      </c>
      <c r="C269" s="671"/>
      <c r="D269" s="245" t="s">
        <v>2428</v>
      </c>
      <c r="E269" s="245" t="s">
        <v>2429</v>
      </c>
      <c r="F269" s="245">
        <v>3</v>
      </c>
      <c r="G269" s="245" t="s">
        <v>2430</v>
      </c>
      <c r="H269" s="245" t="s">
        <v>2431</v>
      </c>
    </row>
    <row r="270" spans="1:8" ht="12.75" customHeight="1" thickBot="1">
      <c r="A270" s="676"/>
      <c r="B270" s="670" t="s">
        <v>237</v>
      </c>
      <c r="C270" s="671"/>
      <c r="D270" s="245" t="s">
        <v>2432</v>
      </c>
      <c r="E270" s="245" t="s">
        <v>2433</v>
      </c>
      <c r="F270" s="245">
        <v>232</v>
      </c>
      <c r="G270" s="245" t="s">
        <v>2434</v>
      </c>
      <c r="H270" s="245" t="s">
        <v>2435</v>
      </c>
    </row>
    <row r="271" spans="1:8" ht="16.5" thickBot="1">
      <c r="A271" s="676" t="s">
        <v>435</v>
      </c>
      <c r="B271" s="668" t="s">
        <v>235</v>
      </c>
      <c r="C271" s="669"/>
      <c r="D271" s="253" t="s">
        <v>508</v>
      </c>
      <c r="E271" s="677" t="s">
        <v>99</v>
      </c>
      <c r="F271" s="678"/>
      <c r="G271" s="678"/>
      <c r="H271" s="679"/>
    </row>
    <row r="272" spans="1:8" ht="12.75" customHeight="1" thickBot="1">
      <c r="A272" s="676"/>
      <c r="B272" s="670" t="s">
        <v>236</v>
      </c>
      <c r="C272" s="671"/>
      <c r="D272" s="245" t="s">
        <v>2443</v>
      </c>
      <c r="E272" s="245" t="s">
        <v>2444</v>
      </c>
      <c r="F272" s="245">
        <v>91</v>
      </c>
      <c r="G272" s="245" t="s">
        <v>2445</v>
      </c>
      <c r="H272" s="245" t="s">
        <v>2446</v>
      </c>
    </row>
    <row r="273" spans="1:8" ht="12.75" customHeight="1" thickBot="1">
      <c r="A273" s="676"/>
      <c r="B273" s="670" t="s">
        <v>237</v>
      </c>
      <c r="C273" s="671"/>
      <c r="D273" s="245" t="s">
        <v>2447</v>
      </c>
      <c r="E273" s="245" t="s">
        <v>1791</v>
      </c>
      <c r="F273" s="245">
        <v>168</v>
      </c>
      <c r="G273" s="245" t="s">
        <v>2448</v>
      </c>
      <c r="H273" s="245" t="s">
        <v>2449</v>
      </c>
    </row>
    <row r="274" spans="1:8" ht="16.5" thickBot="1">
      <c r="A274" s="676" t="s">
        <v>436</v>
      </c>
      <c r="B274" s="668" t="s">
        <v>235</v>
      </c>
      <c r="C274" s="669"/>
      <c r="D274" s="253" t="s">
        <v>509</v>
      </c>
      <c r="E274" s="687" t="s">
        <v>103</v>
      </c>
      <c r="F274" s="687"/>
      <c r="G274" s="687"/>
      <c r="H274" s="687"/>
    </row>
    <row r="275" spans="1:8" ht="12.75" customHeight="1" thickBot="1">
      <c r="A275" s="676"/>
      <c r="B275" s="670" t="s">
        <v>236</v>
      </c>
      <c r="C275" s="671"/>
      <c r="D275" s="245" t="s">
        <v>1748</v>
      </c>
      <c r="E275" s="245" t="s">
        <v>2217</v>
      </c>
      <c r="F275" s="245">
        <v>92</v>
      </c>
      <c r="G275" s="245" t="s">
        <v>2218</v>
      </c>
      <c r="H275" s="245" t="s">
        <v>2219</v>
      </c>
    </row>
    <row r="276" spans="1:8" ht="12.75" customHeight="1" thickBot="1">
      <c r="A276" s="676"/>
      <c r="B276" s="670" t="s">
        <v>237</v>
      </c>
      <c r="C276" s="671"/>
      <c r="D276" s="245" t="s">
        <v>2220</v>
      </c>
      <c r="E276" s="245" t="s">
        <v>1811</v>
      </c>
      <c r="F276" s="245">
        <v>462</v>
      </c>
      <c r="G276" s="245" t="s">
        <v>1788</v>
      </c>
      <c r="H276" s="245" t="s">
        <v>2221</v>
      </c>
    </row>
    <row r="277" spans="1:8" ht="16.5" thickBot="1">
      <c r="A277" s="676" t="s">
        <v>437</v>
      </c>
      <c r="B277" s="668" t="s">
        <v>235</v>
      </c>
      <c r="C277" s="669"/>
      <c r="D277" s="253" t="s">
        <v>510</v>
      </c>
      <c r="E277" s="687" t="s">
        <v>103</v>
      </c>
      <c r="F277" s="687"/>
      <c r="G277" s="687"/>
      <c r="H277" s="687"/>
    </row>
    <row r="278" spans="1:8" ht="12.75" customHeight="1" thickBot="1">
      <c r="A278" s="676"/>
      <c r="B278" s="670" t="s">
        <v>236</v>
      </c>
      <c r="C278" s="671"/>
      <c r="D278" s="245" t="s">
        <v>1776</v>
      </c>
      <c r="E278" s="245" t="s">
        <v>2456</v>
      </c>
      <c r="F278" s="245">
        <v>82</v>
      </c>
      <c r="G278" s="245" t="s">
        <v>1782</v>
      </c>
      <c r="H278" s="245" t="s">
        <v>2457</v>
      </c>
    </row>
    <row r="279" spans="1:8" ht="12.75" customHeight="1" thickBot="1">
      <c r="A279" s="676"/>
      <c r="B279" s="670" t="s">
        <v>237</v>
      </c>
      <c r="C279" s="671"/>
      <c r="D279" s="245" t="s">
        <v>1743</v>
      </c>
      <c r="E279" s="245" t="s">
        <v>2458</v>
      </c>
      <c r="F279" s="245">
        <v>444</v>
      </c>
      <c r="G279" s="245" t="s">
        <v>1810</v>
      </c>
      <c r="H279" s="245" t="s">
        <v>2459</v>
      </c>
    </row>
    <row r="280" spans="1:8" ht="16.5" thickBot="1">
      <c r="A280" s="676" t="s">
        <v>438</v>
      </c>
      <c r="B280" s="668" t="s">
        <v>235</v>
      </c>
      <c r="C280" s="669"/>
      <c r="D280" s="253" t="s">
        <v>511</v>
      </c>
      <c r="E280" s="687" t="s">
        <v>103</v>
      </c>
      <c r="F280" s="687"/>
      <c r="G280" s="687"/>
      <c r="H280" s="687"/>
    </row>
    <row r="281" spans="1:8" ht="12.75" customHeight="1" thickBot="1">
      <c r="A281" s="676"/>
      <c r="B281" s="670" t="s">
        <v>236</v>
      </c>
      <c r="C281" s="671"/>
      <c r="D281" s="245" t="s">
        <v>2467</v>
      </c>
      <c r="E281" s="245" t="s">
        <v>2468</v>
      </c>
      <c r="F281" s="245">
        <v>144</v>
      </c>
      <c r="G281" s="245" t="s">
        <v>2469</v>
      </c>
      <c r="H281" s="245" t="s">
        <v>2470</v>
      </c>
    </row>
    <row r="282" spans="1:8" ht="12.75" customHeight="1" thickBot="1">
      <c r="A282" s="676"/>
      <c r="B282" s="670" t="s">
        <v>237</v>
      </c>
      <c r="C282" s="671"/>
      <c r="D282" s="245" t="s">
        <v>2471</v>
      </c>
      <c r="E282" s="245" t="s">
        <v>1745</v>
      </c>
      <c r="F282" s="245">
        <v>214</v>
      </c>
      <c r="G282" s="245" t="s">
        <v>2472</v>
      </c>
      <c r="H282" s="245" t="s">
        <v>2473</v>
      </c>
    </row>
    <row r="283" spans="1:8" ht="16.5" thickBot="1">
      <c r="A283" s="676" t="s">
        <v>439</v>
      </c>
      <c r="B283" s="668" t="s">
        <v>235</v>
      </c>
      <c r="C283" s="669"/>
      <c r="D283" s="253" t="s">
        <v>512</v>
      </c>
      <c r="E283" s="687" t="s">
        <v>106</v>
      </c>
      <c r="F283" s="687"/>
      <c r="G283" s="687"/>
      <c r="H283" s="687"/>
    </row>
    <row r="284" spans="1:8" ht="12.75" customHeight="1" thickBot="1">
      <c r="A284" s="676"/>
      <c r="B284" s="670" t="s">
        <v>236</v>
      </c>
      <c r="C284" s="671"/>
      <c r="D284" s="245" t="s">
        <v>2230</v>
      </c>
      <c r="E284" s="245" t="s">
        <v>2231</v>
      </c>
      <c r="F284" s="245">
        <v>91</v>
      </c>
      <c r="G284" s="245" t="s">
        <v>2232</v>
      </c>
      <c r="H284" s="245" t="s">
        <v>2233</v>
      </c>
    </row>
    <row r="285" spans="1:8" ht="12.75" customHeight="1" thickBot="1">
      <c r="A285" s="676"/>
      <c r="B285" s="670" t="s">
        <v>237</v>
      </c>
      <c r="C285" s="671"/>
      <c r="D285" s="245" t="s">
        <v>2234</v>
      </c>
      <c r="E285" s="245" t="s">
        <v>1696</v>
      </c>
      <c r="F285" s="245">
        <v>227</v>
      </c>
      <c r="G285" s="245" t="s">
        <v>1796</v>
      </c>
      <c r="H285" s="245" t="s">
        <v>2235</v>
      </c>
    </row>
    <row r="286" spans="1:8" ht="16.5" thickBot="1">
      <c r="A286" s="676" t="s">
        <v>440</v>
      </c>
      <c r="B286" s="668" t="s">
        <v>235</v>
      </c>
      <c r="C286" s="669"/>
      <c r="D286" s="253" t="s">
        <v>513</v>
      </c>
      <c r="E286" s="677" t="s">
        <v>106</v>
      </c>
      <c r="F286" s="678"/>
      <c r="G286" s="678"/>
      <c r="H286" s="679"/>
    </row>
    <row r="287" spans="1:8" ht="12.75" customHeight="1" thickBot="1">
      <c r="A287" s="676"/>
      <c r="B287" s="670" t="s">
        <v>236</v>
      </c>
      <c r="C287" s="671"/>
      <c r="D287" s="245" t="s">
        <v>2480</v>
      </c>
      <c r="E287" s="245" t="s">
        <v>1802</v>
      </c>
      <c r="F287" s="245">
        <v>232</v>
      </c>
      <c r="G287" s="245" t="s">
        <v>2481</v>
      </c>
      <c r="H287" s="245" t="s">
        <v>2482</v>
      </c>
    </row>
    <row r="288" spans="1:8" ht="12.75" customHeight="1" thickBot="1">
      <c r="A288" s="676"/>
      <c r="B288" s="670" t="s">
        <v>237</v>
      </c>
      <c r="C288" s="671"/>
      <c r="D288" s="245" t="s">
        <v>2483</v>
      </c>
      <c r="E288" s="245" t="s">
        <v>2484</v>
      </c>
      <c r="F288" s="245">
        <v>144</v>
      </c>
      <c r="G288" s="245" t="s">
        <v>1704</v>
      </c>
      <c r="H288" s="245" t="s">
        <v>2485</v>
      </c>
    </row>
    <row r="289" spans="1:8" ht="16.5" thickBot="1">
      <c r="A289" s="676" t="s">
        <v>441</v>
      </c>
      <c r="B289" s="668" t="s">
        <v>235</v>
      </c>
      <c r="C289" s="669"/>
      <c r="D289" s="253" t="s">
        <v>514</v>
      </c>
      <c r="E289" s="677" t="s">
        <v>106</v>
      </c>
      <c r="F289" s="678"/>
      <c r="G289" s="678"/>
      <c r="H289" s="679"/>
    </row>
    <row r="290" spans="1:8" ht="12.75" customHeight="1" thickBot="1">
      <c r="A290" s="676"/>
      <c r="B290" s="670" t="s">
        <v>236</v>
      </c>
      <c r="C290" s="671"/>
      <c r="D290" s="245" t="s">
        <v>1724</v>
      </c>
      <c r="E290" s="245" t="s">
        <v>2492</v>
      </c>
      <c r="F290" s="245">
        <v>148</v>
      </c>
      <c r="G290" s="245" t="s">
        <v>2493</v>
      </c>
      <c r="H290" s="245" t="s">
        <v>2494</v>
      </c>
    </row>
    <row r="291" spans="1:8" ht="12.75" customHeight="1" thickBot="1">
      <c r="A291" s="676"/>
      <c r="B291" s="670" t="s">
        <v>237</v>
      </c>
      <c r="C291" s="671"/>
      <c r="D291" s="245" t="s">
        <v>2495</v>
      </c>
      <c r="E291" s="245" t="s">
        <v>2496</v>
      </c>
      <c r="F291" s="245">
        <v>257</v>
      </c>
      <c r="G291" s="245" t="s">
        <v>2497</v>
      </c>
      <c r="H291" s="245" t="s">
        <v>2498</v>
      </c>
    </row>
    <row r="292" spans="1:8" ht="16.5" thickBot="1">
      <c r="A292" s="676" t="s">
        <v>442</v>
      </c>
      <c r="B292" s="668" t="s">
        <v>235</v>
      </c>
      <c r="C292" s="669"/>
      <c r="D292" s="253" t="s">
        <v>515</v>
      </c>
      <c r="E292" s="687" t="s">
        <v>110</v>
      </c>
      <c r="F292" s="687"/>
      <c r="G292" s="687"/>
      <c r="H292" s="687"/>
    </row>
    <row r="293" spans="1:8" ht="12.75" customHeight="1" thickBot="1">
      <c r="A293" s="676"/>
      <c r="B293" s="670" t="s">
        <v>236</v>
      </c>
      <c r="C293" s="671"/>
      <c r="D293" s="245" t="s">
        <v>2242</v>
      </c>
      <c r="E293" s="245" t="s">
        <v>1735</v>
      </c>
      <c r="F293" s="245">
        <v>391</v>
      </c>
      <c r="G293" s="245" t="s">
        <v>2243</v>
      </c>
      <c r="H293" s="245" t="s">
        <v>2244</v>
      </c>
    </row>
    <row r="294" spans="1:8" ht="12.75" customHeight="1" thickBot="1">
      <c r="A294" s="676"/>
      <c r="B294" s="670" t="s">
        <v>237</v>
      </c>
      <c r="C294" s="671"/>
      <c r="D294" s="245" t="s">
        <v>1731</v>
      </c>
      <c r="E294" s="245" t="s">
        <v>1741</v>
      </c>
      <c r="F294" s="245">
        <v>278</v>
      </c>
      <c r="G294" s="245" t="s">
        <v>2245</v>
      </c>
      <c r="H294" s="245" t="s">
        <v>2246</v>
      </c>
    </row>
    <row r="295" spans="1:8" ht="16.5" thickBot="1">
      <c r="A295" s="676" t="s">
        <v>443</v>
      </c>
      <c r="B295" s="668" t="s">
        <v>235</v>
      </c>
      <c r="C295" s="669"/>
      <c r="D295" s="253" t="s">
        <v>517</v>
      </c>
      <c r="E295" s="687" t="s">
        <v>110</v>
      </c>
      <c r="F295" s="687"/>
      <c r="G295" s="687"/>
      <c r="H295" s="687"/>
    </row>
    <row r="296" spans="1:8" ht="12.75" customHeight="1" thickBot="1">
      <c r="A296" s="676"/>
      <c r="B296" s="670" t="s">
        <v>236</v>
      </c>
      <c r="C296" s="671"/>
      <c r="D296" s="245" t="s">
        <v>2507</v>
      </c>
      <c r="E296" s="245" t="s">
        <v>2508</v>
      </c>
      <c r="F296" s="245">
        <v>92</v>
      </c>
      <c r="G296" s="245" t="s">
        <v>2509</v>
      </c>
      <c r="H296" s="245" t="s">
        <v>2510</v>
      </c>
    </row>
    <row r="297" spans="1:8" ht="12.75" customHeight="1" thickBot="1">
      <c r="A297" s="676"/>
      <c r="B297" s="670" t="s">
        <v>237</v>
      </c>
      <c r="C297" s="671"/>
      <c r="D297" s="245" t="s">
        <v>2432</v>
      </c>
      <c r="E297" s="245" t="s">
        <v>2511</v>
      </c>
      <c r="F297" s="245">
        <v>340</v>
      </c>
      <c r="G297" s="245" t="s">
        <v>1705</v>
      </c>
      <c r="H297" s="245" t="s">
        <v>2512</v>
      </c>
    </row>
    <row r="298" spans="1:8" ht="16.5" thickBot="1">
      <c r="A298" s="676" t="s">
        <v>444</v>
      </c>
      <c r="B298" s="668" t="s">
        <v>235</v>
      </c>
      <c r="C298" s="669"/>
      <c r="D298" s="253" t="s">
        <v>518</v>
      </c>
      <c r="E298" s="687" t="s">
        <v>110</v>
      </c>
      <c r="F298" s="687"/>
      <c r="G298" s="687"/>
      <c r="H298" s="687"/>
    </row>
    <row r="299" spans="1:8" ht="12.75" customHeight="1" thickBot="1">
      <c r="A299" s="676"/>
      <c r="B299" s="670" t="s">
        <v>236</v>
      </c>
      <c r="C299" s="671"/>
      <c r="D299" s="245" t="s">
        <v>1711</v>
      </c>
      <c r="E299" s="245" t="s">
        <v>2200</v>
      </c>
      <c r="F299" s="245">
        <v>232</v>
      </c>
      <c r="G299" s="245" t="s">
        <v>1753</v>
      </c>
      <c r="H299" s="245" t="s">
        <v>2513</v>
      </c>
    </row>
    <row r="300" spans="1:8" ht="12.75" customHeight="1" thickBot="1">
      <c r="A300" s="676"/>
      <c r="B300" s="670" t="s">
        <v>237</v>
      </c>
      <c r="C300" s="671"/>
      <c r="D300" s="245" t="s">
        <v>2514</v>
      </c>
      <c r="E300" s="245" t="s">
        <v>1720</v>
      </c>
      <c r="F300" s="245">
        <v>210</v>
      </c>
      <c r="G300" s="245" t="s">
        <v>1746</v>
      </c>
      <c r="H300" s="245" t="s">
        <v>2515</v>
      </c>
    </row>
    <row r="301" spans="1:8" ht="16.5" thickBot="1">
      <c r="A301" s="676" t="s">
        <v>445</v>
      </c>
      <c r="B301" s="668" t="s">
        <v>235</v>
      </c>
      <c r="C301" s="669"/>
      <c r="D301" s="253" t="s">
        <v>516</v>
      </c>
      <c r="E301" s="687" t="s">
        <v>110</v>
      </c>
      <c r="F301" s="687"/>
      <c r="G301" s="687"/>
      <c r="H301" s="687"/>
    </row>
    <row r="302" spans="1:8" ht="12.75" customHeight="1" thickBot="1">
      <c r="A302" s="676"/>
      <c r="B302" s="670" t="s">
        <v>236</v>
      </c>
      <c r="C302" s="671"/>
      <c r="D302" s="245" t="s">
        <v>2499</v>
      </c>
      <c r="E302" s="245" t="s">
        <v>2500</v>
      </c>
      <c r="F302" s="245">
        <v>509</v>
      </c>
      <c r="G302" s="245" t="s">
        <v>2501</v>
      </c>
      <c r="H302" s="245" t="s">
        <v>2502</v>
      </c>
    </row>
    <row r="303" spans="1:8" ht="12.75" customHeight="1" thickBot="1">
      <c r="A303" s="676"/>
      <c r="B303" s="670" t="s">
        <v>237</v>
      </c>
      <c r="C303" s="671"/>
      <c r="D303" s="245" t="s">
        <v>2503</v>
      </c>
      <c r="E303" s="245" t="s">
        <v>2504</v>
      </c>
      <c r="F303" s="245">
        <v>244</v>
      </c>
      <c r="G303" s="245" t="s">
        <v>2505</v>
      </c>
      <c r="H303" s="245" t="s">
        <v>2506</v>
      </c>
    </row>
    <row r="304" spans="1:8" ht="16.5" thickBot="1">
      <c r="A304" s="676" t="s">
        <v>446</v>
      </c>
      <c r="B304" s="668" t="s">
        <v>235</v>
      </c>
      <c r="C304" s="669"/>
      <c r="D304" s="253" t="s">
        <v>526</v>
      </c>
      <c r="E304" s="687" t="s">
        <v>114</v>
      </c>
      <c r="F304" s="687"/>
      <c r="G304" s="687"/>
      <c r="H304" s="687"/>
    </row>
    <row r="305" spans="1:9" ht="12.75" customHeight="1" thickBot="1">
      <c r="A305" s="676"/>
      <c r="B305" s="670" t="s">
        <v>236</v>
      </c>
      <c r="C305" s="671"/>
      <c r="D305" s="245" t="s">
        <v>2192</v>
      </c>
      <c r="E305" s="245" t="s">
        <v>2296</v>
      </c>
      <c r="F305" s="245">
        <v>451</v>
      </c>
      <c r="G305" s="245" t="s">
        <v>2297</v>
      </c>
      <c r="H305" s="245" t="s">
        <v>1719</v>
      </c>
      <c r="I305" s="113"/>
    </row>
    <row r="306" spans="1:9" ht="12.75" customHeight="1" thickBot="1">
      <c r="A306" s="676"/>
      <c r="B306" s="670" t="s">
        <v>237</v>
      </c>
      <c r="C306" s="671"/>
      <c r="D306" s="245" t="s">
        <v>2298</v>
      </c>
      <c r="E306" s="245" t="s">
        <v>2299</v>
      </c>
      <c r="F306" s="245">
        <v>319</v>
      </c>
      <c r="G306" s="245" t="s">
        <v>2300</v>
      </c>
      <c r="H306" s="245" t="s">
        <v>2301</v>
      </c>
    </row>
    <row r="307" spans="1:9" ht="16.5" thickBot="1">
      <c r="A307" s="676" t="s">
        <v>447</v>
      </c>
      <c r="B307" s="668" t="s">
        <v>235</v>
      </c>
      <c r="C307" s="669"/>
      <c r="D307" s="253" t="s">
        <v>527</v>
      </c>
      <c r="E307" s="687" t="s">
        <v>114</v>
      </c>
      <c r="F307" s="687"/>
      <c r="G307" s="687"/>
      <c r="H307" s="687"/>
    </row>
    <row r="308" spans="1:9" ht="12.75" customHeight="1" thickBot="1">
      <c r="A308" s="676"/>
      <c r="B308" s="670" t="s">
        <v>236</v>
      </c>
      <c r="C308" s="671"/>
      <c r="D308" s="245" t="s">
        <v>1738</v>
      </c>
      <c r="E308" s="245" t="s">
        <v>2543</v>
      </c>
      <c r="F308" s="245">
        <v>335</v>
      </c>
      <c r="G308" s="245" t="s">
        <v>1700</v>
      </c>
      <c r="H308" s="245" t="s">
        <v>2544</v>
      </c>
      <c r="I308" s="113"/>
    </row>
    <row r="309" spans="1:9" ht="12.75" customHeight="1" thickBot="1">
      <c r="A309" s="676"/>
      <c r="B309" s="670" t="s">
        <v>237</v>
      </c>
      <c r="C309" s="671"/>
      <c r="D309" s="245" t="s">
        <v>1760</v>
      </c>
      <c r="E309" s="245" t="s">
        <v>2545</v>
      </c>
      <c r="F309" s="245">
        <v>263</v>
      </c>
      <c r="G309" s="245" t="s">
        <v>2546</v>
      </c>
      <c r="H309" s="245" t="s">
        <v>2547</v>
      </c>
    </row>
    <row r="310" spans="1:9" ht="16.5" thickBot="1">
      <c r="A310" s="676" t="s">
        <v>448</v>
      </c>
      <c r="B310" s="668" t="s">
        <v>235</v>
      </c>
      <c r="C310" s="669"/>
      <c r="D310" s="253" t="s">
        <v>530</v>
      </c>
      <c r="E310" s="687" t="s">
        <v>114</v>
      </c>
      <c r="F310" s="687"/>
      <c r="G310" s="687"/>
      <c r="H310" s="687"/>
    </row>
    <row r="311" spans="1:9" ht="12.75" customHeight="1" thickBot="1">
      <c r="A311" s="676"/>
      <c r="B311" s="670" t="s">
        <v>236</v>
      </c>
      <c r="C311" s="671"/>
      <c r="D311" s="245" t="s">
        <v>2561</v>
      </c>
      <c r="E311" s="245" t="s">
        <v>2562</v>
      </c>
      <c r="F311" s="245">
        <v>170</v>
      </c>
      <c r="G311" s="245" t="s">
        <v>2563</v>
      </c>
      <c r="H311" s="245" t="s">
        <v>2564</v>
      </c>
      <c r="I311" s="113"/>
    </row>
    <row r="312" spans="1:9" ht="12.75" customHeight="1" thickBot="1">
      <c r="A312" s="676"/>
      <c r="B312" s="670" t="s">
        <v>237</v>
      </c>
      <c r="C312" s="671"/>
      <c r="D312" s="245" t="s">
        <v>2226</v>
      </c>
      <c r="E312" s="245" t="s">
        <v>2565</v>
      </c>
      <c r="F312" s="245">
        <v>223</v>
      </c>
      <c r="G312" s="245" t="s">
        <v>2566</v>
      </c>
      <c r="H312" s="245" t="s">
        <v>2567</v>
      </c>
    </row>
    <row r="313" spans="1:9" ht="16.5" thickBot="1">
      <c r="A313" s="676" t="s">
        <v>449</v>
      </c>
      <c r="B313" s="668" t="s">
        <v>235</v>
      </c>
      <c r="C313" s="669"/>
      <c r="D313" s="253" t="s">
        <v>528</v>
      </c>
      <c r="E313" s="687" t="s">
        <v>114</v>
      </c>
      <c r="F313" s="687"/>
      <c r="G313" s="687"/>
      <c r="H313" s="687"/>
    </row>
    <row r="314" spans="1:9" ht="12.75" customHeight="1" thickBot="1">
      <c r="A314" s="676"/>
      <c r="B314" s="670" t="s">
        <v>236</v>
      </c>
      <c r="C314" s="671"/>
      <c r="D314" s="245" t="s">
        <v>1781</v>
      </c>
      <c r="E314" s="245" t="s">
        <v>2548</v>
      </c>
      <c r="F314" s="245">
        <v>265</v>
      </c>
      <c r="G314" s="245" t="s">
        <v>2549</v>
      </c>
      <c r="H314" s="245" t="s">
        <v>2550</v>
      </c>
      <c r="I314" s="113"/>
    </row>
    <row r="315" spans="1:9" ht="12.75" customHeight="1" thickBot="1">
      <c r="A315" s="676"/>
      <c r="B315" s="670" t="s">
        <v>237</v>
      </c>
      <c r="C315" s="671"/>
      <c r="D315" s="245" t="s">
        <v>2551</v>
      </c>
      <c r="E315" s="245" t="s">
        <v>2099</v>
      </c>
      <c r="F315" s="245">
        <v>133</v>
      </c>
      <c r="G315" s="245" t="s">
        <v>2552</v>
      </c>
      <c r="H315" s="245" t="s">
        <v>2553</v>
      </c>
    </row>
    <row r="316" spans="1:9" ht="16.5" thickBot="1">
      <c r="A316" s="676" t="s">
        <v>450</v>
      </c>
      <c r="B316" s="668" t="s">
        <v>235</v>
      </c>
      <c r="C316" s="669"/>
      <c r="D316" s="253" t="s">
        <v>531</v>
      </c>
      <c r="E316" s="687" t="s">
        <v>114</v>
      </c>
      <c r="F316" s="687"/>
      <c r="G316" s="687"/>
      <c r="H316" s="687"/>
    </row>
    <row r="317" spans="1:9" ht="12.75" customHeight="1" thickBot="1">
      <c r="A317" s="676"/>
      <c r="B317" s="670" t="s">
        <v>236</v>
      </c>
      <c r="C317" s="671"/>
      <c r="D317" s="245" t="s">
        <v>2568</v>
      </c>
      <c r="E317" s="245" t="s">
        <v>2569</v>
      </c>
      <c r="F317" s="245">
        <v>20</v>
      </c>
      <c r="G317" s="245" t="s">
        <v>2570</v>
      </c>
      <c r="H317" s="245" t="s">
        <v>2571</v>
      </c>
      <c r="I317" s="113"/>
    </row>
    <row r="318" spans="1:9" ht="12.75" customHeight="1" thickBot="1">
      <c r="A318" s="676"/>
      <c r="B318" s="670" t="s">
        <v>237</v>
      </c>
      <c r="C318" s="671"/>
      <c r="D318" s="245" t="s">
        <v>1728</v>
      </c>
      <c r="E318" s="245" t="s">
        <v>2572</v>
      </c>
      <c r="F318" s="245">
        <v>267</v>
      </c>
      <c r="G318" s="245" t="s">
        <v>2573</v>
      </c>
      <c r="H318" s="245" t="s">
        <v>2574</v>
      </c>
    </row>
    <row r="319" spans="1:9" ht="13.5" customHeight="1" thickBot="1">
      <c r="A319" s="676" t="s">
        <v>451</v>
      </c>
      <c r="B319" s="668" t="s">
        <v>235</v>
      </c>
      <c r="C319" s="669"/>
      <c r="D319" s="253" t="s">
        <v>529</v>
      </c>
      <c r="E319" s="687" t="s">
        <v>114</v>
      </c>
      <c r="F319" s="687"/>
      <c r="G319" s="687"/>
      <c r="H319" s="687"/>
    </row>
    <row r="320" spans="1:9" ht="13.5" customHeight="1" thickBot="1">
      <c r="A320" s="676"/>
      <c r="B320" s="670" t="s">
        <v>236</v>
      </c>
      <c r="C320" s="671"/>
      <c r="D320" s="245" t="s">
        <v>2554</v>
      </c>
      <c r="E320" s="245" t="s">
        <v>2555</v>
      </c>
      <c r="F320" s="245">
        <v>46</v>
      </c>
      <c r="G320" s="245" t="s">
        <v>2556</v>
      </c>
      <c r="H320" s="245" t="s">
        <v>2557</v>
      </c>
    </row>
    <row r="321" spans="1:8" ht="13.5" customHeight="1" thickBot="1">
      <c r="A321" s="676"/>
      <c r="B321" s="670" t="s">
        <v>237</v>
      </c>
      <c r="C321" s="671"/>
      <c r="D321" s="245" t="s">
        <v>2558</v>
      </c>
      <c r="E321" s="245" t="s">
        <v>2559</v>
      </c>
      <c r="F321" s="245">
        <v>108</v>
      </c>
      <c r="G321" s="245" t="s">
        <v>1693</v>
      </c>
      <c r="H321" s="245" t="s">
        <v>2560</v>
      </c>
    </row>
    <row r="322" spans="1:8" ht="16.5" thickBot="1">
      <c r="A322" s="676" t="s">
        <v>452</v>
      </c>
      <c r="B322" s="668" t="s">
        <v>235</v>
      </c>
      <c r="C322" s="669"/>
      <c r="D322" s="253" t="s">
        <v>532</v>
      </c>
      <c r="E322" s="687" t="s">
        <v>118</v>
      </c>
      <c r="F322" s="687"/>
      <c r="G322" s="687"/>
      <c r="H322" s="687"/>
    </row>
    <row r="323" spans="1:8" ht="12.75" customHeight="1" thickBot="1">
      <c r="A323" s="676"/>
      <c r="B323" s="670" t="s">
        <v>236</v>
      </c>
      <c r="C323" s="671"/>
      <c r="D323" s="245" t="s">
        <v>2307</v>
      </c>
      <c r="E323" s="245" t="s">
        <v>2308</v>
      </c>
      <c r="F323" s="245">
        <v>75</v>
      </c>
      <c r="G323" s="245" t="s">
        <v>2309</v>
      </c>
      <c r="H323" s="245" t="s">
        <v>2310</v>
      </c>
    </row>
    <row r="324" spans="1:8" ht="12.75" customHeight="1" thickBot="1">
      <c r="A324" s="676"/>
      <c r="B324" s="670" t="s">
        <v>237</v>
      </c>
      <c r="C324" s="671"/>
      <c r="D324" s="245" t="s">
        <v>2311</v>
      </c>
      <c r="E324" s="245" t="s">
        <v>1732</v>
      </c>
      <c r="F324" s="245">
        <v>306</v>
      </c>
      <c r="G324" s="245" t="s">
        <v>2312</v>
      </c>
      <c r="H324" s="245" t="s">
        <v>2313</v>
      </c>
    </row>
    <row r="325" spans="1:8" ht="16.5" thickBot="1">
      <c r="A325" s="676" t="s">
        <v>453</v>
      </c>
      <c r="B325" s="668" t="s">
        <v>235</v>
      </c>
      <c r="C325" s="669"/>
      <c r="D325" s="253" t="s">
        <v>533</v>
      </c>
      <c r="E325" s="687" t="s">
        <v>118</v>
      </c>
      <c r="F325" s="687"/>
      <c r="G325" s="687"/>
      <c r="H325" s="687"/>
    </row>
    <row r="326" spans="1:8" ht="12.75" customHeight="1" thickBot="1">
      <c r="A326" s="676"/>
      <c r="B326" s="670" t="s">
        <v>236</v>
      </c>
      <c r="C326" s="671"/>
      <c r="D326" s="245" t="s">
        <v>1798</v>
      </c>
      <c r="E326" s="245" t="s">
        <v>2575</v>
      </c>
      <c r="F326" s="245">
        <v>70</v>
      </c>
      <c r="G326" s="245" t="s">
        <v>2576</v>
      </c>
      <c r="H326" s="245" t="s">
        <v>2577</v>
      </c>
    </row>
    <row r="327" spans="1:8" ht="12.75" customHeight="1" thickBot="1">
      <c r="A327" s="676"/>
      <c r="B327" s="670" t="s">
        <v>237</v>
      </c>
      <c r="C327" s="671"/>
      <c r="D327" s="245" t="s">
        <v>2578</v>
      </c>
      <c r="E327" s="245" t="s">
        <v>2579</v>
      </c>
      <c r="F327" s="245">
        <v>303</v>
      </c>
      <c r="G327" s="245" t="s">
        <v>2580</v>
      </c>
      <c r="H327" s="245" t="s">
        <v>2581</v>
      </c>
    </row>
    <row r="328" spans="1:8" ht="16.5" thickBot="1">
      <c r="A328" s="676" t="s">
        <v>454</v>
      </c>
      <c r="B328" s="668" t="s">
        <v>235</v>
      </c>
      <c r="C328" s="669"/>
      <c r="D328" s="253" t="s">
        <v>539</v>
      </c>
      <c r="E328" s="687" t="s">
        <v>121</v>
      </c>
      <c r="F328" s="687"/>
      <c r="G328" s="687"/>
      <c r="H328" s="687"/>
    </row>
    <row r="329" spans="1:8" ht="12.75" customHeight="1" thickBot="1">
      <c r="A329" s="676"/>
      <c r="B329" s="670" t="s">
        <v>236</v>
      </c>
      <c r="C329" s="671"/>
      <c r="D329" s="245" t="s">
        <v>2335</v>
      </c>
      <c r="E329" s="245" t="s">
        <v>2336</v>
      </c>
      <c r="F329" s="245">
        <v>26</v>
      </c>
      <c r="G329" s="245" t="s">
        <v>1749</v>
      </c>
      <c r="H329" s="245" t="s">
        <v>2337</v>
      </c>
    </row>
    <row r="330" spans="1:8" ht="12.75" customHeight="1" thickBot="1">
      <c r="A330" s="676"/>
      <c r="B330" s="670" t="s">
        <v>237</v>
      </c>
      <c r="C330" s="671"/>
      <c r="D330" s="245" t="s">
        <v>1698</v>
      </c>
      <c r="E330" s="245" t="s">
        <v>1727</v>
      </c>
      <c r="F330" s="245">
        <v>176</v>
      </c>
      <c r="G330" s="245" t="s">
        <v>2338</v>
      </c>
      <c r="H330" s="245" t="s">
        <v>2339</v>
      </c>
    </row>
    <row r="331" spans="1:8" ht="16.5" thickBot="1">
      <c r="A331" s="676" t="s">
        <v>455</v>
      </c>
      <c r="B331" s="668" t="s">
        <v>235</v>
      </c>
      <c r="C331" s="669"/>
      <c r="D331" s="253" t="s">
        <v>540</v>
      </c>
      <c r="E331" s="687" t="s">
        <v>121</v>
      </c>
      <c r="F331" s="687"/>
      <c r="G331" s="687"/>
      <c r="H331" s="687"/>
    </row>
    <row r="332" spans="1:8" ht="12.75" customHeight="1" thickBot="1">
      <c r="A332" s="676"/>
      <c r="B332" s="670" t="s">
        <v>236</v>
      </c>
      <c r="C332" s="671"/>
      <c r="D332" s="245" t="s">
        <v>2609</v>
      </c>
      <c r="E332" s="245" t="s">
        <v>2387</v>
      </c>
      <c r="F332" s="245">
        <v>23</v>
      </c>
      <c r="G332" s="245" t="s">
        <v>2610</v>
      </c>
      <c r="H332" s="245" t="s">
        <v>2611</v>
      </c>
    </row>
    <row r="333" spans="1:8" ht="12.75" customHeight="1" thickBot="1">
      <c r="A333" s="676"/>
      <c r="B333" s="670" t="s">
        <v>237</v>
      </c>
      <c r="C333" s="671"/>
      <c r="D333" s="245" t="s">
        <v>2593</v>
      </c>
      <c r="E333" s="245" t="s">
        <v>2612</v>
      </c>
      <c r="F333" s="245">
        <v>179</v>
      </c>
      <c r="G333" s="245" t="s">
        <v>2613</v>
      </c>
      <c r="H333" s="245" t="s">
        <v>2614</v>
      </c>
    </row>
    <row r="334" spans="1:8" ht="16.5" thickBot="1">
      <c r="A334" s="676" t="s">
        <v>456</v>
      </c>
      <c r="B334" s="668" t="s">
        <v>235</v>
      </c>
      <c r="C334" s="669"/>
      <c r="D334" s="253" t="s">
        <v>541</v>
      </c>
      <c r="E334" s="687" t="s">
        <v>121</v>
      </c>
      <c r="F334" s="687"/>
      <c r="G334" s="687"/>
      <c r="H334" s="687"/>
    </row>
    <row r="335" spans="1:8" ht="12.75" customHeight="1" thickBot="1">
      <c r="A335" s="676"/>
      <c r="B335" s="670" t="s">
        <v>236</v>
      </c>
      <c r="C335" s="671"/>
      <c r="D335" s="245" t="s">
        <v>1739</v>
      </c>
      <c r="E335" s="245" t="s">
        <v>2615</v>
      </c>
      <c r="F335" s="245">
        <v>14</v>
      </c>
      <c r="G335" s="245" t="s">
        <v>2616</v>
      </c>
      <c r="H335" s="245" t="s">
        <v>2617</v>
      </c>
    </row>
    <row r="336" spans="1:8" ht="12.75" customHeight="1" thickBot="1">
      <c r="A336" s="676"/>
      <c r="B336" s="670" t="s">
        <v>237</v>
      </c>
      <c r="C336" s="671"/>
      <c r="D336" s="245" t="s">
        <v>2618</v>
      </c>
      <c r="E336" s="245" t="s">
        <v>2619</v>
      </c>
      <c r="F336" s="245">
        <v>336</v>
      </c>
      <c r="G336" s="245" t="s">
        <v>2620</v>
      </c>
      <c r="H336" s="245" t="s">
        <v>2621</v>
      </c>
    </row>
    <row r="337" spans="1:8" ht="16.5" thickBot="1">
      <c r="A337" s="676" t="s">
        <v>457</v>
      </c>
      <c r="B337" s="668" t="s">
        <v>235</v>
      </c>
      <c r="C337" s="669"/>
      <c r="D337" s="253" t="s">
        <v>568</v>
      </c>
      <c r="E337" s="677" t="s">
        <v>124</v>
      </c>
      <c r="F337" s="678"/>
      <c r="G337" s="678"/>
      <c r="H337" s="679"/>
    </row>
    <row r="338" spans="1:8" ht="12.75" customHeight="1" thickBot="1">
      <c r="A338" s="676"/>
      <c r="B338" s="670" t="s">
        <v>236</v>
      </c>
      <c r="C338" s="671"/>
      <c r="D338" s="245" t="s">
        <v>2230</v>
      </c>
      <c r="E338" s="245" t="s">
        <v>2371</v>
      </c>
      <c r="F338" s="245">
        <v>44</v>
      </c>
      <c r="G338" s="245" t="s">
        <v>2372</v>
      </c>
      <c r="H338" s="245" t="s">
        <v>2373</v>
      </c>
    </row>
    <row r="339" spans="1:8" ht="12.75" customHeight="1" thickBot="1">
      <c r="A339" s="676"/>
      <c r="B339" s="670" t="s">
        <v>237</v>
      </c>
      <c r="C339" s="671"/>
      <c r="D339" s="245" t="s">
        <v>2374</v>
      </c>
      <c r="E339" s="245" t="s">
        <v>2375</v>
      </c>
      <c r="F339" s="245">
        <v>361</v>
      </c>
      <c r="G339" s="245" t="s">
        <v>2376</v>
      </c>
      <c r="H339" s="245" t="s">
        <v>2377</v>
      </c>
    </row>
    <row r="340" spans="1:8" ht="16.5" thickBot="1">
      <c r="A340" s="676" t="s">
        <v>458</v>
      </c>
      <c r="B340" s="668" t="s">
        <v>235</v>
      </c>
      <c r="C340" s="669"/>
      <c r="D340" s="253" t="s">
        <v>569</v>
      </c>
      <c r="E340" s="677" t="s">
        <v>124</v>
      </c>
      <c r="F340" s="678"/>
      <c r="G340" s="678"/>
      <c r="H340" s="679"/>
    </row>
    <row r="341" spans="1:8" ht="12.75" customHeight="1" thickBot="1">
      <c r="A341" s="676"/>
      <c r="B341" s="670" t="s">
        <v>236</v>
      </c>
      <c r="C341" s="671"/>
      <c r="D341" s="245" t="s">
        <v>1695</v>
      </c>
      <c r="E341" s="245" t="s">
        <v>2771</v>
      </c>
      <c r="F341" s="245">
        <v>43</v>
      </c>
      <c r="G341" s="245" t="s">
        <v>2772</v>
      </c>
      <c r="H341" s="245" t="s">
        <v>2773</v>
      </c>
    </row>
    <row r="342" spans="1:8" ht="12.75" customHeight="1" thickBot="1">
      <c r="A342" s="676"/>
      <c r="B342" s="670" t="s">
        <v>237</v>
      </c>
      <c r="C342" s="671"/>
      <c r="D342" s="245" t="s">
        <v>2774</v>
      </c>
      <c r="E342" s="245" t="s">
        <v>1736</v>
      </c>
      <c r="F342" s="245">
        <v>345</v>
      </c>
      <c r="G342" s="245" t="s">
        <v>2775</v>
      </c>
      <c r="H342" s="245" t="s">
        <v>2776</v>
      </c>
    </row>
    <row r="343" spans="1:8" ht="16.5" thickBot="1">
      <c r="A343" s="676" t="s">
        <v>459</v>
      </c>
      <c r="B343" s="668" t="s">
        <v>235</v>
      </c>
      <c r="C343" s="669"/>
      <c r="D343" s="253" t="s">
        <v>570</v>
      </c>
      <c r="E343" s="677" t="s">
        <v>126</v>
      </c>
      <c r="F343" s="678"/>
      <c r="G343" s="678"/>
      <c r="H343" s="679"/>
    </row>
    <row r="344" spans="1:8" ht="12.75" customHeight="1" thickBot="1">
      <c r="A344" s="676"/>
      <c r="B344" s="670" t="s">
        <v>236</v>
      </c>
      <c r="C344" s="671"/>
      <c r="D344" s="245" t="s">
        <v>2385</v>
      </c>
      <c r="E344" s="245" t="s">
        <v>2386</v>
      </c>
      <c r="F344" s="245">
        <v>49</v>
      </c>
      <c r="G344" s="245" t="s">
        <v>2387</v>
      </c>
      <c r="H344" s="245" t="s">
        <v>2388</v>
      </c>
    </row>
    <row r="345" spans="1:8" ht="12.75" customHeight="1" thickBot="1">
      <c r="A345" s="676"/>
      <c r="B345" s="670" t="s">
        <v>237</v>
      </c>
      <c r="C345" s="671"/>
      <c r="D345" s="245" t="s">
        <v>1688</v>
      </c>
      <c r="E345" s="245" t="s">
        <v>2389</v>
      </c>
      <c r="F345" s="245">
        <v>410</v>
      </c>
      <c r="G345" s="245" t="s">
        <v>2302</v>
      </c>
      <c r="H345" s="245" t="s">
        <v>2390</v>
      </c>
    </row>
    <row r="346" spans="1:8" ht="16.5" thickBot="1">
      <c r="A346" s="676" t="s">
        <v>460</v>
      </c>
      <c r="B346" s="668" t="s">
        <v>235</v>
      </c>
      <c r="C346" s="669"/>
      <c r="D346" s="253" t="s">
        <v>571</v>
      </c>
      <c r="E346" s="677" t="s">
        <v>126</v>
      </c>
      <c r="F346" s="678"/>
      <c r="G346" s="678"/>
      <c r="H346" s="679"/>
    </row>
    <row r="347" spans="1:8" ht="12.75" customHeight="1" thickBot="1">
      <c r="A347" s="676"/>
      <c r="B347" s="670" t="s">
        <v>236</v>
      </c>
      <c r="C347" s="671"/>
      <c r="D347" s="245" t="s">
        <v>2777</v>
      </c>
      <c r="E347" s="245" t="s">
        <v>2778</v>
      </c>
      <c r="F347" s="245">
        <v>27</v>
      </c>
      <c r="G347" s="245" t="s">
        <v>2779</v>
      </c>
      <c r="H347" s="245" t="s">
        <v>2780</v>
      </c>
    </row>
    <row r="348" spans="1:8" ht="12.75" customHeight="1" thickBot="1">
      <c r="A348" s="676"/>
      <c r="B348" s="670" t="s">
        <v>237</v>
      </c>
      <c r="C348" s="671"/>
      <c r="D348" s="245" t="s">
        <v>2781</v>
      </c>
      <c r="E348" s="245" t="s">
        <v>2782</v>
      </c>
      <c r="F348" s="245">
        <v>291</v>
      </c>
      <c r="G348" s="245" t="s">
        <v>2783</v>
      </c>
      <c r="H348" s="245" t="s">
        <v>2784</v>
      </c>
    </row>
    <row r="349" spans="1:8" ht="16.5" thickBot="1">
      <c r="A349" s="676" t="s">
        <v>461</v>
      </c>
      <c r="B349" s="668" t="s">
        <v>235</v>
      </c>
      <c r="C349" s="669"/>
      <c r="D349" s="253" t="s">
        <v>577</v>
      </c>
      <c r="E349" s="677" t="s">
        <v>128</v>
      </c>
      <c r="F349" s="678"/>
      <c r="G349" s="678"/>
      <c r="H349" s="679"/>
    </row>
    <row r="350" spans="1:8" ht="12.75" customHeight="1" thickBot="1">
      <c r="A350" s="676"/>
      <c r="B350" s="670" t="s">
        <v>236</v>
      </c>
      <c r="C350" s="671"/>
      <c r="D350" s="245" t="s">
        <v>1777</v>
      </c>
      <c r="E350" s="245" t="s">
        <v>2423</v>
      </c>
      <c r="F350" s="245">
        <v>120</v>
      </c>
      <c r="G350" s="245" t="s">
        <v>2323</v>
      </c>
      <c r="H350" s="245" t="s">
        <v>2424</v>
      </c>
    </row>
    <row r="351" spans="1:8" ht="12.75" customHeight="1" thickBot="1">
      <c r="A351" s="676"/>
      <c r="B351" s="670" t="s">
        <v>237</v>
      </c>
      <c r="C351" s="671"/>
      <c r="D351" s="245" t="s">
        <v>2425</v>
      </c>
      <c r="E351" s="245" t="s">
        <v>1686</v>
      </c>
      <c r="F351" s="245">
        <v>222</v>
      </c>
      <c r="G351" s="245" t="s">
        <v>2426</v>
      </c>
      <c r="H351" s="245" t="s">
        <v>2427</v>
      </c>
    </row>
    <row r="352" spans="1:8" ht="16.5" thickBot="1">
      <c r="A352" s="676" t="s">
        <v>462</v>
      </c>
      <c r="B352" s="668" t="s">
        <v>235</v>
      </c>
      <c r="C352" s="669"/>
      <c r="D352" s="253" t="s">
        <v>578</v>
      </c>
      <c r="E352" s="687" t="s">
        <v>128</v>
      </c>
      <c r="F352" s="687"/>
      <c r="G352" s="687"/>
      <c r="H352" s="687"/>
    </row>
    <row r="353" spans="1:8" ht="12.75" customHeight="1" thickBot="1">
      <c r="A353" s="676"/>
      <c r="B353" s="670" t="s">
        <v>236</v>
      </c>
      <c r="C353" s="671"/>
      <c r="D353" s="245" t="s">
        <v>1804</v>
      </c>
      <c r="E353" s="245" t="s">
        <v>1703</v>
      </c>
      <c r="F353" s="245">
        <v>124</v>
      </c>
      <c r="G353" s="245" t="s">
        <v>1763</v>
      </c>
      <c r="H353" s="245" t="s">
        <v>2800</v>
      </c>
    </row>
    <row r="354" spans="1:8" ht="12.75" customHeight="1" thickBot="1">
      <c r="A354" s="676"/>
      <c r="B354" s="670" t="s">
        <v>237</v>
      </c>
      <c r="C354" s="671"/>
      <c r="D354" s="245" t="s">
        <v>2358</v>
      </c>
      <c r="E354" s="245" t="s">
        <v>2801</v>
      </c>
      <c r="F354" s="245">
        <v>293</v>
      </c>
      <c r="G354" s="245" t="s">
        <v>2802</v>
      </c>
      <c r="H354" s="245" t="s">
        <v>2803</v>
      </c>
    </row>
    <row r="355" spans="1:8" ht="16.5" thickBot="1">
      <c r="A355" s="676" t="s">
        <v>463</v>
      </c>
      <c r="B355" s="668" t="s">
        <v>235</v>
      </c>
      <c r="C355" s="669"/>
      <c r="D355" s="253" t="s">
        <v>579</v>
      </c>
      <c r="E355" s="677" t="s">
        <v>130</v>
      </c>
      <c r="F355" s="678"/>
      <c r="G355" s="678"/>
      <c r="H355" s="679"/>
    </row>
    <row r="356" spans="1:8" ht="13.5" customHeight="1" thickBot="1">
      <c r="A356" s="676"/>
      <c r="B356" s="670" t="s">
        <v>236</v>
      </c>
      <c r="C356" s="671"/>
      <c r="D356" s="245" t="s">
        <v>1690</v>
      </c>
      <c r="E356" s="245" t="s">
        <v>2436</v>
      </c>
      <c r="F356" s="245">
        <v>88</v>
      </c>
      <c r="G356" s="245" t="s">
        <v>2437</v>
      </c>
      <c r="H356" s="245" t="s">
        <v>2438</v>
      </c>
    </row>
    <row r="357" spans="1:8" ht="12.75" customHeight="1" thickBot="1">
      <c r="A357" s="676"/>
      <c r="B357" s="670" t="s">
        <v>237</v>
      </c>
      <c r="C357" s="671"/>
      <c r="D357" s="245" t="s">
        <v>2439</v>
      </c>
      <c r="E357" s="245" t="s">
        <v>2440</v>
      </c>
      <c r="F357" s="245">
        <v>297</v>
      </c>
      <c r="G357" s="245" t="s">
        <v>2441</v>
      </c>
      <c r="H357" s="245" t="s">
        <v>2442</v>
      </c>
    </row>
    <row r="358" spans="1:8" ht="16.5" thickBot="1">
      <c r="A358" s="676" t="s">
        <v>464</v>
      </c>
      <c r="B358" s="668" t="s">
        <v>235</v>
      </c>
      <c r="C358" s="669"/>
      <c r="D358" s="253" t="s">
        <v>580</v>
      </c>
      <c r="E358" s="677" t="s">
        <v>130</v>
      </c>
      <c r="F358" s="678"/>
      <c r="G358" s="678"/>
      <c r="H358" s="679"/>
    </row>
    <row r="359" spans="1:8" ht="12.75" customHeight="1" thickBot="1">
      <c r="A359" s="676"/>
      <c r="B359" s="670" t="s">
        <v>236</v>
      </c>
      <c r="C359" s="671"/>
      <c r="D359" s="245" t="s">
        <v>2804</v>
      </c>
      <c r="E359" s="245" t="s">
        <v>2805</v>
      </c>
      <c r="F359" s="245">
        <v>66</v>
      </c>
      <c r="G359" s="245" t="s">
        <v>2806</v>
      </c>
      <c r="H359" s="245" t="s">
        <v>2807</v>
      </c>
    </row>
    <row r="360" spans="1:8" ht="12.75" customHeight="1" thickBot="1">
      <c r="A360" s="676"/>
      <c r="B360" s="670" t="s">
        <v>237</v>
      </c>
      <c r="C360" s="671"/>
      <c r="D360" s="245" t="s">
        <v>1731</v>
      </c>
      <c r="E360" s="245" t="s">
        <v>2808</v>
      </c>
      <c r="F360" s="245">
        <v>233</v>
      </c>
      <c r="G360" s="245" t="s">
        <v>2809</v>
      </c>
      <c r="H360" s="245" t="s">
        <v>2810</v>
      </c>
    </row>
    <row r="361" spans="1:8" ht="16.5" thickBot="1">
      <c r="A361" s="676" t="s">
        <v>465</v>
      </c>
      <c r="B361" s="668" t="s">
        <v>235</v>
      </c>
      <c r="C361" s="669"/>
      <c r="D361" s="253" t="s">
        <v>581</v>
      </c>
      <c r="E361" s="677" t="s">
        <v>130</v>
      </c>
      <c r="F361" s="678"/>
      <c r="G361" s="678"/>
      <c r="H361" s="679"/>
    </row>
    <row r="362" spans="1:8" ht="12.75" customHeight="1" thickBot="1">
      <c r="A362" s="676"/>
      <c r="B362" s="670" t="s">
        <v>236</v>
      </c>
      <c r="C362" s="671"/>
      <c r="D362" s="245" t="s">
        <v>2811</v>
      </c>
      <c r="E362" s="245" t="s">
        <v>2812</v>
      </c>
      <c r="F362" s="245">
        <v>45</v>
      </c>
      <c r="G362" s="245" t="s">
        <v>2813</v>
      </c>
      <c r="H362" s="245" t="s">
        <v>2343</v>
      </c>
    </row>
    <row r="363" spans="1:8" ht="12.75" customHeight="1" thickBot="1">
      <c r="A363" s="676"/>
      <c r="B363" s="670" t="s">
        <v>237</v>
      </c>
      <c r="C363" s="671"/>
      <c r="D363" s="245" t="s">
        <v>1726</v>
      </c>
      <c r="E363" s="245" t="s">
        <v>2814</v>
      </c>
      <c r="F363" s="245">
        <v>158</v>
      </c>
      <c r="G363" s="245" t="s">
        <v>2815</v>
      </c>
      <c r="H363" s="245" t="s">
        <v>2816</v>
      </c>
    </row>
    <row r="364" spans="1:8" ht="16.5" thickBot="1">
      <c r="A364" s="676" t="s">
        <v>466</v>
      </c>
      <c r="B364" s="668" t="s">
        <v>235</v>
      </c>
      <c r="C364" s="669"/>
      <c r="D364" s="253" t="s">
        <v>587</v>
      </c>
      <c r="E364" s="677" t="s">
        <v>133</v>
      </c>
      <c r="F364" s="678"/>
      <c r="G364" s="678"/>
      <c r="H364" s="679"/>
    </row>
    <row r="365" spans="1:8" ht="12.75" customHeight="1" thickBot="1">
      <c r="A365" s="676"/>
      <c r="B365" s="670" t="s">
        <v>236</v>
      </c>
      <c r="C365" s="671"/>
      <c r="D365" s="245" t="s">
        <v>2474</v>
      </c>
      <c r="E365" s="245" t="s">
        <v>2475</v>
      </c>
      <c r="F365" s="245">
        <v>40</v>
      </c>
      <c r="G365" s="245" t="s">
        <v>2476</v>
      </c>
      <c r="H365" s="245" t="s">
        <v>2477</v>
      </c>
    </row>
    <row r="366" spans="1:8" ht="12.75" customHeight="1" thickBot="1">
      <c r="A366" s="676"/>
      <c r="B366" s="670" t="s">
        <v>237</v>
      </c>
      <c r="C366" s="671"/>
      <c r="D366" s="245" t="s">
        <v>2478</v>
      </c>
      <c r="E366" s="252" t="s">
        <v>2479</v>
      </c>
      <c r="F366" s="252">
        <v>265</v>
      </c>
      <c r="G366" s="252" t="s">
        <v>1699</v>
      </c>
      <c r="H366" s="252" t="s">
        <v>2252</v>
      </c>
    </row>
    <row r="367" spans="1:8" ht="12.75" customHeight="1" thickBot="1">
      <c r="A367" s="676" t="s">
        <v>467</v>
      </c>
      <c r="B367" s="668" t="s">
        <v>235</v>
      </c>
      <c r="C367" s="669"/>
      <c r="D367" s="253" t="s">
        <v>761</v>
      </c>
      <c r="E367" s="664" t="s">
        <v>99</v>
      </c>
      <c r="F367" s="665"/>
      <c r="G367" s="665"/>
      <c r="H367" s="666"/>
    </row>
    <row r="368" spans="1:8" ht="12.75" customHeight="1" thickBot="1">
      <c r="A368" s="676"/>
      <c r="B368" s="670" t="s">
        <v>236</v>
      </c>
      <c r="C368" s="671"/>
      <c r="D368" s="245" t="s">
        <v>2859</v>
      </c>
      <c r="E368" s="245" t="s">
        <v>2859</v>
      </c>
      <c r="F368" s="245">
        <v>0</v>
      </c>
      <c r="G368" s="245" t="s">
        <v>2860</v>
      </c>
      <c r="H368" s="245" t="s">
        <v>2860</v>
      </c>
    </row>
    <row r="369" spans="1:8" ht="12.75" customHeight="1" thickBot="1">
      <c r="A369" s="676"/>
      <c r="B369" s="670" t="s">
        <v>237</v>
      </c>
      <c r="C369" s="671"/>
      <c r="D369" s="245" t="s">
        <v>2861</v>
      </c>
      <c r="E369" s="245" t="s">
        <v>2851</v>
      </c>
      <c r="F369" s="245">
        <v>349</v>
      </c>
      <c r="G369" s="245" t="s">
        <v>1756</v>
      </c>
      <c r="H369" s="245" t="s">
        <v>2862</v>
      </c>
    </row>
    <row r="370" spans="1:8" ht="12.75" customHeight="1" thickBot="1">
      <c r="A370" s="676" t="s">
        <v>468</v>
      </c>
      <c r="B370" s="668" t="s">
        <v>235</v>
      </c>
      <c r="C370" s="669"/>
      <c r="D370" s="253" t="s">
        <v>1947</v>
      </c>
      <c r="E370" s="661" t="s">
        <v>50</v>
      </c>
      <c r="F370" s="662"/>
      <c r="G370" s="662"/>
      <c r="H370" s="663"/>
    </row>
    <row r="371" spans="1:8" ht="12.75" customHeight="1" thickBot="1">
      <c r="A371" s="676"/>
      <c r="B371" s="670" t="s">
        <v>236</v>
      </c>
      <c r="C371" s="671"/>
      <c r="D371" s="245" t="s">
        <v>2863</v>
      </c>
      <c r="E371" s="245" t="s">
        <v>2864</v>
      </c>
      <c r="F371" s="245">
        <v>200</v>
      </c>
      <c r="G371" s="245" t="s">
        <v>2865</v>
      </c>
      <c r="H371" s="245" t="s">
        <v>2866</v>
      </c>
    </row>
    <row r="372" spans="1:8" ht="12.75" customHeight="1" thickBot="1">
      <c r="A372" s="676"/>
      <c r="B372" s="670" t="s">
        <v>237</v>
      </c>
      <c r="C372" s="671"/>
      <c r="D372" s="245" t="s">
        <v>2831</v>
      </c>
      <c r="E372" s="245" t="s">
        <v>1795</v>
      </c>
      <c r="F372" s="245">
        <v>179</v>
      </c>
      <c r="G372" s="245" t="s">
        <v>1718</v>
      </c>
      <c r="H372" s="245" t="s">
        <v>2867</v>
      </c>
    </row>
    <row r="373" spans="1:8" ht="12.75" customHeight="1" thickBot="1">
      <c r="A373" s="676" t="s">
        <v>2854</v>
      </c>
      <c r="B373" s="668" t="s">
        <v>235</v>
      </c>
      <c r="C373" s="669"/>
      <c r="D373" s="253" t="s">
        <v>1950</v>
      </c>
      <c r="E373" s="664" t="s">
        <v>99</v>
      </c>
      <c r="F373" s="665"/>
      <c r="G373" s="665"/>
      <c r="H373" s="666"/>
    </row>
    <row r="374" spans="1:8" ht="12.75" customHeight="1" thickBot="1">
      <c r="A374" s="676"/>
      <c r="B374" s="670" t="s">
        <v>236</v>
      </c>
      <c r="C374" s="671"/>
      <c r="D374" s="245" t="s">
        <v>2868</v>
      </c>
      <c r="E374" s="245" t="s">
        <v>2868</v>
      </c>
      <c r="F374" s="245">
        <v>0</v>
      </c>
      <c r="G374" s="245" t="s">
        <v>2869</v>
      </c>
      <c r="H374" s="245" t="s">
        <v>2869</v>
      </c>
    </row>
    <row r="375" spans="1:8" ht="12.75" customHeight="1" thickBot="1">
      <c r="A375" s="676"/>
      <c r="B375" s="670" t="s">
        <v>237</v>
      </c>
      <c r="C375" s="671"/>
      <c r="D375" s="245" t="s">
        <v>2870</v>
      </c>
      <c r="E375" s="245" t="s">
        <v>2871</v>
      </c>
      <c r="F375" s="245">
        <v>71</v>
      </c>
      <c r="G375" s="245" t="s">
        <v>2872</v>
      </c>
      <c r="H375" s="245" t="s">
        <v>2873</v>
      </c>
    </row>
    <row r="376" spans="1:8" ht="12.75" customHeight="1" thickBot="1">
      <c r="A376" s="676" t="s">
        <v>2855</v>
      </c>
      <c r="B376" s="668" t="s">
        <v>235</v>
      </c>
      <c r="C376" s="669"/>
      <c r="D376" s="253" t="s">
        <v>1951</v>
      </c>
      <c r="E376" s="667" t="s">
        <v>42</v>
      </c>
      <c r="F376" s="667"/>
      <c r="G376" s="667"/>
      <c r="H376" s="667"/>
    </row>
    <row r="377" spans="1:8" ht="12.75" customHeight="1" thickBot="1">
      <c r="A377" s="676"/>
      <c r="B377" s="670" t="s">
        <v>236</v>
      </c>
      <c r="C377" s="671"/>
      <c r="D377" s="245" t="s">
        <v>2874</v>
      </c>
      <c r="E377" s="245" t="s">
        <v>2875</v>
      </c>
      <c r="F377" s="245">
        <v>35</v>
      </c>
      <c r="G377" s="245" t="s">
        <v>1756</v>
      </c>
      <c r="H377" s="245" t="s">
        <v>2876</v>
      </c>
    </row>
    <row r="378" spans="1:8" ht="12.75" customHeight="1" thickBot="1">
      <c r="A378" s="676"/>
      <c r="B378" s="670" t="s">
        <v>237</v>
      </c>
      <c r="C378" s="671"/>
      <c r="D378" s="245" t="s">
        <v>2877</v>
      </c>
      <c r="E378" s="245" t="s">
        <v>2878</v>
      </c>
      <c r="F378" s="245">
        <v>44</v>
      </c>
      <c r="G378" s="245" t="s">
        <v>2879</v>
      </c>
      <c r="H378" s="245" t="s">
        <v>2880</v>
      </c>
    </row>
    <row r="379" spans="1:8" ht="12.75" customHeight="1" thickBot="1">
      <c r="A379" s="676" t="s">
        <v>2856</v>
      </c>
      <c r="B379" s="668" t="s">
        <v>235</v>
      </c>
      <c r="C379" s="669"/>
      <c r="D379" s="253" t="s">
        <v>1959</v>
      </c>
      <c r="E379" s="661" t="s">
        <v>50</v>
      </c>
      <c r="F379" s="662"/>
      <c r="G379" s="662"/>
      <c r="H379" s="663"/>
    </row>
    <row r="380" spans="1:8" ht="12.75" customHeight="1" thickBot="1">
      <c r="A380" s="676"/>
      <c r="B380" s="670" t="s">
        <v>236</v>
      </c>
      <c r="C380" s="671"/>
      <c r="D380" s="245" t="s">
        <v>2149</v>
      </c>
      <c r="E380" s="245" t="s">
        <v>2881</v>
      </c>
      <c r="F380" s="245">
        <v>139</v>
      </c>
      <c r="G380" s="245" t="s">
        <v>2671</v>
      </c>
      <c r="H380" s="245" t="s">
        <v>2882</v>
      </c>
    </row>
    <row r="381" spans="1:8" ht="12.75" customHeight="1" thickBot="1">
      <c r="A381" s="676"/>
      <c r="B381" s="670" t="s">
        <v>237</v>
      </c>
      <c r="C381" s="671"/>
      <c r="D381" s="245" t="s">
        <v>2883</v>
      </c>
      <c r="E381" s="245" t="s">
        <v>2884</v>
      </c>
      <c r="F381" s="245">
        <v>59</v>
      </c>
      <c r="G381" s="245" t="s">
        <v>2885</v>
      </c>
      <c r="H381" s="245" t="s">
        <v>2886</v>
      </c>
    </row>
    <row r="382" spans="1:8" ht="16.5" thickBot="1">
      <c r="A382" s="676" t="s">
        <v>2857</v>
      </c>
      <c r="B382" s="668" t="s">
        <v>235</v>
      </c>
      <c r="C382" s="669"/>
      <c r="D382" s="253" t="s">
        <v>588</v>
      </c>
      <c r="E382" s="677" t="s">
        <v>133</v>
      </c>
      <c r="F382" s="678"/>
      <c r="G382" s="678"/>
      <c r="H382" s="679"/>
    </row>
    <row r="383" spans="1:8" ht="12.75" customHeight="1" thickBot="1">
      <c r="A383" s="676"/>
      <c r="B383" s="670" t="s">
        <v>236</v>
      </c>
      <c r="C383" s="671"/>
      <c r="D383" s="245" t="s">
        <v>2834</v>
      </c>
      <c r="E383" s="245" t="s">
        <v>2835</v>
      </c>
      <c r="F383" s="245">
        <v>53</v>
      </c>
      <c r="G383" s="245" t="s">
        <v>2836</v>
      </c>
      <c r="H383" s="245" t="s">
        <v>2837</v>
      </c>
    </row>
    <row r="384" spans="1:8" ht="12.75" customHeight="1" thickBot="1">
      <c r="A384" s="676"/>
      <c r="B384" s="670" t="s">
        <v>237</v>
      </c>
      <c r="C384" s="671"/>
      <c r="D384" s="245" t="s">
        <v>2838</v>
      </c>
      <c r="E384" s="245" t="s">
        <v>2500</v>
      </c>
      <c r="F384" s="245">
        <v>281</v>
      </c>
      <c r="G384" s="245" t="s">
        <v>1723</v>
      </c>
      <c r="H384" s="245" t="s">
        <v>2839</v>
      </c>
    </row>
    <row r="385" spans="1:8" ht="31.5" customHeight="1" thickBot="1">
      <c r="A385" s="680"/>
      <c r="B385" s="682" t="s">
        <v>238</v>
      </c>
      <c r="C385" s="682"/>
      <c r="D385" s="683" t="s">
        <v>336</v>
      </c>
      <c r="E385" s="683"/>
      <c r="F385" s="683"/>
      <c r="G385" s="683"/>
      <c r="H385" s="683"/>
    </row>
    <row r="386" spans="1:8" ht="13.5" customHeight="1" thickBot="1">
      <c r="A386" s="681"/>
      <c r="B386" s="684" t="s">
        <v>236</v>
      </c>
      <c r="C386" s="684"/>
      <c r="D386" s="220" t="s">
        <v>1714</v>
      </c>
      <c r="E386" s="220" t="s">
        <v>2260</v>
      </c>
      <c r="F386" s="220">
        <v>38057</v>
      </c>
      <c r="G386" s="220" t="s">
        <v>2887</v>
      </c>
      <c r="H386" s="112">
        <v>0.44530092592592596</v>
      </c>
    </row>
    <row r="387" spans="1:8" ht="13.5" customHeight="1" thickBot="1">
      <c r="A387" s="681"/>
      <c r="B387" s="685" t="s">
        <v>237</v>
      </c>
      <c r="C387" s="685"/>
      <c r="D387" s="219" t="s">
        <v>1737</v>
      </c>
      <c r="E387" s="219" t="s">
        <v>2797</v>
      </c>
      <c r="F387" s="219">
        <v>35499</v>
      </c>
      <c r="G387" s="221" t="s">
        <v>2888</v>
      </c>
      <c r="H387" s="112">
        <v>0.33827546296296296</v>
      </c>
    </row>
    <row r="388" spans="1:8">
      <c r="A388" s="686" t="s">
        <v>1819</v>
      </c>
      <c r="B388" s="686"/>
      <c r="C388" s="686"/>
      <c r="D388" s="686"/>
      <c r="E388" s="686"/>
      <c r="F388" s="686"/>
      <c r="G388" s="686"/>
      <c r="H388" s="686"/>
    </row>
    <row r="389" spans="1:8">
      <c r="A389" s="686"/>
      <c r="B389" s="686"/>
      <c r="C389" s="686"/>
      <c r="D389" s="686"/>
      <c r="E389" s="686"/>
      <c r="F389" s="686"/>
      <c r="G389" s="686"/>
      <c r="H389" s="686"/>
    </row>
    <row r="390" spans="1:8">
      <c r="A390" s="686"/>
      <c r="B390" s="686"/>
      <c r="C390" s="686"/>
      <c r="D390" s="686"/>
      <c r="E390" s="686"/>
      <c r="F390" s="686"/>
      <c r="G390" s="686"/>
      <c r="H390" s="686"/>
    </row>
    <row r="391" spans="1:8">
      <c r="A391" s="686"/>
      <c r="B391" s="686"/>
      <c r="C391" s="686"/>
      <c r="D391" s="686"/>
      <c r="E391" s="686"/>
      <c r="F391" s="686"/>
      <c r="G391" s="686"/>
      <c r="H391" s="686"/>
    </row>
    <row r="392" spans="1:8">
      <c r="A392" s="686"/>
      <c r="B392" s="686"/>
      <c r="C392" s="686"/>
      <c r="D392" s="686"/>
      <c r="E392" s="686"/>
      <c r="F392" s="686"/>
      <c r="G392" s="686"/>
      <c r="H392" s="686"/>
    </row>
  </sheetData>
  <mergeCells count="648">
    <mergeCell ref="B6:C6"/>
    <mergeCell ref="D6:H6"/>
    <mergeCell ref="B7:C7"/>
    <mergeCell ref="E7:H7"/>
    <mergeCell ref="B8:C8"/>
    <mergeCell ref="B9:C9"/>
    <mergeCell ref="A1:H1"/>
    <mergeCell ref="A2:H2"/>
    <mergeCell ref="B3:C3"/>
    <mergeCell ref="B4:C5"/>
    <mergeCell ref="D4:D5"/>
    <mergeCell ref="E4:E5"/>
    <mergeCell ref="F4:F5"/>
    <mergeCell ref="G4:G5"/>
    <mergeCell ref="H4:H5"/>
    <mergeCell ref="A10:A12"/>
    <mergeCell ref="B10:C10"/>
    <mergeCell ref="E10:H10"/>
    <mergeCell ref="B11:C11"/>
    <mergeCell ref="B12:C12"/>
    <mergeCell ref="A13:A15"/>
    <mergeCell ref="B13:C13"/>
    <mergeCell ref="E13:H13"/>
    <mergeCell ref="B14:C14"/>
    <mergeCell ref="B15:C15"/>
    <mergeCell ref="A16:A18"/>
    <mergeCell ref="B16:C16"/>
    <mergeCell ref="E16:H16"/>
    <mergeCell ref="B17:C17"/>
    <mergeCell ref="B18:C18"/>
    <mergeCell ref="A19:A21"/>
    <mergeCell ref="B19:C19"/>
    <mergeCell ref="E19:H19"/>
    <mergeCell ref="B20:C20"/>
    <mergeCell ref="B21:C21"/>
    <mergeCell ref="A22:A24"/>
    <mergeCell ref="B22:C22"/>
    <mergeCell ref="E22:H22"/>
    <mergeCell ref="B23:C23"/>
    <mergeCell ref="B24:C24"/>
    <mergeCell ref="A25:A27"/>
    <mergeCell ref="B25:C25"/>
    <mergeCell ref="E25:H25"/>
    <mergeCell ref="B26:C26"/>
    <mergeCell ref="B27:C27"/>
    <mergeCell ref="A28:A30"/>
    <mergeCell ref="B28:C28"/>
    <mergeCell ref="E28:H28"/>
    <mergeCell ref="B29:C29"/>
    <mergeCell ref="B30:C30"/>
    <mergeCell ref="A31:A33"/>
    <mergeCell ref="B31:C31"/>
    <mergeCell ref="E31:H31"/>
    <mergeCell ref="B32:C32"/>
    <mergeCell ref="B33:C33"/>
    <mergeCell ref="A34:A36"/>
    <mergeCell ref="B34:C34"/>
    <mergeCell ref="E34:H34"/>
    <mergeCell ref="B35:C35"/>
    <mergeCell ref="B36:C36"/>
    <mergeCell ref="A37:A39"/>
    <mergeCell ref="B37:C37"/>
    <mergeCell ref="E37:H37"/>
    <mergeCell ref="B38:C38"/>
    <mergeCell ref="B39:C39"/>
    <mergeCell ref="A40:A42"/>
    <mergeCell ref="B40:C40"/>
    <mergeCell ref="E40:H40"/>
    <mergeCell ref="B41:C41"/>
    <mergeCell ref="B42:C42"/>
    <mergeCell ref="A43:A45"/>
    <mergeCell ref="B43:C43"/>
    <mergeCell ref="E43:H43"/>
    <mergeCell ref="B44:C44"/>
    <mergeCell ref="B45:C45"/>
    <mergeCell ref="A46:A48"/>
    <mergeCell ref="B46:C46"/>
    <mergeCell ref="E46:H46"/>
    <mergeCell ref="B47:C47"/>
    <mergeCell ref="B48:C48"/>
    <mergeCell ref="A49:A51"/>
    <mergeCell ref="B49:C49"/>
    <mergeCell ref="E49:H49"/>
    <mergeCell ref="B50:C50"/>
    <mergeCell ref="B51:C51"/>
    <mergeCell ref="A52:A54"/>
    <mergeCell ref="B52:C52"/>
    <mergeCell ref="E52:H52"/>
    <mergeCell ref="B53:C53"/>
    <mergeCell ref="B54:C54"/>
    <mergeCell ref="A55:A57"/>
    <mergeCell ref="B55:C55"/>
    <mergeCell ref="E55:H55"/>
    <mergeCell ref="B56:C56"/>
    <mergeCell ref="B57:C57"/>
    <mergeCell ref="A58:A60"/>
    <mergeCell ref="B58:C58"/>
    <mergeCell ref="E58:H58"/>
    <mergeCell ref="B59:C59"/>
    <mergeCell ref="B60:C60"/>
    <mergeCell ref="A61:A63"/>
    <mergeCell ref="B61:C61"/>
    <mergeCell ref="E61:H61"/>
    <mergeCell ref="B62:C62"/>
    <mergeCell ref="B63:C63"/>
    <mergeCell ref="A64:A66"/>
    <mergeCell ref="B64:C64"/>
    <mergeCell ref="E64:H64"/>
    <mergeCell ref="B65:C65"/>
    <mergeCell ref="B66:C66"/>
    <mergeCell ref="A67:A69"/>
    <mergeCell ref="B67:C67"/>
    <mergeCell ref="E67:H67"/>
    <mergeCell ref="B68:C68"/>
    <mergeCell ref="B69:C69"/>
    <mergeCell ref="A70:A72"/>
    <mergeCell ref="B70:C70"/>
    <mergeCell ref="E70:H70"/>
    <mergeCell ref="B71:C71"/>
    <mergeCell ref="B72:C72"/>
    <mergeCell ref="A73:A75"/>
    <mergeCell ref="B73:C73"/>
    <mergeCell ref="E73:H73"/>
    <mergeCell ref="B74:C74"/>
    <mergeCell ref="B75:C75"/>
    <mergeCell ref="A76:A78"/>
    <mergeCell ref="B76:C76"/>
    <mergeCell ref="E76:H76"/>
    <mergeCell ref="B77:C77"/>
    <mergeCell ref="B78:C78"/>
    <mergeCell ref="A79:A81"/>
    <mergeCell ref="B79:C79"/>
    <mergeCell ref="E79:H79"/>
    <mergeCell ref="B80:C80"/>
    <mergeCell ref="B81:C81"/>
    <mergeCell ref="A82:A84"/>
    <mergeCell ref="B82:C82"/>
    <mergeCell ref="E82:H82"/>
    <mergeCell ref="B83:C83"/>
    <mergeCell ref="B84:C84"/>
    <mergeCell ref="A85:A87"/>
    <mergeCell ref="B85:C85"/>
    <mergeCell ref="E85:H85"/>
    <mergeCell ref="B86:C86"/>
    <mergeCell ref="B87:C87"/>
    <mergeCell ref="A88:A90"/>
    <mergeCell ref="B88:C88"/>
    <mergeCell ref="E88:H88"/>
    <mergeCell ref="B89:C89"/>
    <mergeCell ref="B90:C90"/>
    <mergeCell ref="A91:A93"/>
    <mergeCell ref="B91:C91"/>
    <mergeCell ref="E91:H91"/>
    <mergeCell ref="B92:C92"/>
    <mergeCell ref="B93:C93"/>
    <mergeCell ref="A94:A96"/>
    <mergeCell ref="B94:C94"/>
    <mergeCell ref="E94:H94"/>
    <mergeCell ref="B95:C95"/>
    <mergeCell ref="B96:C96"/>
    <mergeCell ref="A97:A99"/>
    <mergeCell ref="B97:C97"/>
    <mergeCell ref="E97:H97"/>
    <mergeCell ref="B98:C98"/>
    <mergeCell ref="B99:C99"/>
    <mergeCell ref="A100:A102"/>
    <mergeCell ref="B100:C100"/>
    <mergeCell ref="E100:H100"/>
    <mergeCell ref="B101:C101"/>
    <mergeCell ref="B102:C102"/>
    <mergeCell ref="A103:A105"/>
    <mergeCell ref="B103:C103"/>
    <mergeCell ref="E103:H103"/>
    <mergeCell ref="B104:C104"/>
    <mergeCell ref="B105:C105"/>
    <mergeCell ref="A106:A108"/>
    <mergeCell ref="B106:C106"/>
    <mergeCell ref="E106:H106"/>
    <mergeCell ref="B107:C107"/>
    <mergeCell ref="B108:C108"/>
    <mergeCell ref="A109:A111"/>
    <mergeCell ref="B109:C109"/>
    <mergeCell ref="E109:H109"/>
    <mergeCell ref="B110:C110"/>
    <mergeCell ref="B111:C111"/>
    <mergeCell ref="A112:A114"/>
    <mergeCell ref="B112:C112"/>
    <mergeCell ref="E112:H112"/>
    <mergeCell ref="B113:C113"/>
    <mergeCell ref="B114:C114"/>
    <mergeCell ref="A115:A117"/>
    <mergeCell ref="B115:C115"/>
    <mergeCell ref="E115:H115"/>
    <mergeCell ref="B116:C116"/>
    <mergeCell ref="B117:C117"/>
    <mergeCell ref="A118:A120"/>
    <mergeCell ref="B118:C118"/>
    <mergeCell ref="E118:H118"/>
    <mergeCell ref="B119:C119"/>
    <mergeCell ref="B120:C120"/>
    <mergeCell ref="A121:A123"/>
    <mergeCell ref="B121:C121"/>
    <mergeCell ref="E121:H121"/>
    <mergeCell ref="B122:C122"/>
    <mergeCell ref="B123:C123"/>
    <mergeCell ref="A124:A126"/>
    <mergeCell ref="B124:C124"/>
    <mergeCell ref="E124:H124"/>
    <mergeCell ref="B125:C125"/>
    <mergeCell ref="B126:C126"/>
    <mergeCell ref="A127:A129"/>
    <mergeCell ref="B127:C127"/>
    <mergeCell ref="E127:H127"/>
    <mergeCell ref="B128:C128"/>
    <mergeCell ref="B129:C129"/>
    <mergeCell ref="A130:A132"/>
    <mergeCell ref="B130:C130"/>
    <mergeCell ref="E130:H130"/>
    <mergeCell ref="B131:C131"/>
    <mergeCell ref="B132:C132"/>
    <mergeCell ref="A133:A135"/>
    <mergeCell ref="B133:C133"/>
    <mergeCell ref="E133:H133"/>
    <mergeCell ref="B134:C134"/>
    <mergeCell ref="B135:C135"/>
    <mergeCell ref="A136:A138"/>
    <mergeCell ref="B136:C136"/>
    <mergeCell ref="E136:H136"/>
    <mergeCell ref="B137:C137"/>
    <mergeCell ref="B138:C138"/>
    <mergeCell ref="A139:A141"/>
    <mergeCell ref="B139:C139"/>
    <mergeCell ref="E139:H139"/>
    <mergeCell ref="B140:C140"/>
    <mergeCell ref="B141:C141"/>
    <mergeCell ref="A142:A144"/>
    <mergeCell ref="B142:C142"/>
    <mergeCell ref="E142:H142"/>
    <mergeCell ref="B143:C143"/>
    <mergeCell ref="B144:C144"/>
    <mergeCell ref="A145:A147"/>
    <mergeCell ref="B145:C145"/>
    <mergeCell ref="E145:H145"/>
    <mergeCell ref="B146:C146"/>
    <mergeCell ref="B147:C147"/>
    <mergeCell ref="A148:A150"/>
    <mergeCell ref="B148:C148"/>
    <mergeCell ref="E148:H148"/>
    <mergeCell ref="B149:C149"/>
    <mergeCell ref="B150:C150"/>
    <mergeCell ref="A151:A153"/>
    <mergeCell ref="B151:C151"/>
    <mergeCell ref="E151:H151"/>
    <mergeCell ref="B152:C152"/>
    <mergeCell ref="B153:C153"/>
    <mergeCell ref="A154:A156"/>
    <mergeCell ref="B154:C154"/>
    <mergeCell ref="E154:H154"/>
    <mergeCell ref="B155:C155"/>
    <mergeCell ref="B156:C156"/>
    <mergeCell ref="A157:A159"/>
    <mergeCell ref="B157:C157"/>
    <mergeCell ref="E157:H157"/>
    <mergeCell ref="B158:C158"/>
    <mergeCell ref="B159:C159"/>
    <mergeCell ref="A160:A162"/>
    <mergeCell ref="B160:C160"/>
    <mergeCell ref="E160:H160"/>
    <mergeCell ref="B161:C161"/>
    <mergeCell ref="B162:C162"/>
    <mergeCell ref="A163:A165"/>
    <mergeCell ref="B163:C163"/>
    <mergeCell ref="E163:H163"/>
    <mergeCell ref="B164:C164"/>
    <mergeCell ref="B165:C165"/>
    <mergeCell ref="A166:A168"/>
    <mergeCell ref="B166:C166"/>
    <mergeCell ref="E166:H166"/>
    <mergeCell ref="B167:C167"/>
    <mergeCell ref="B168:C168"/>
    <mergeCell ref="A169:A171"/>
    <mergeCell ref="B169:C169"/>
    <mergeCell ref="E169:H169"/>
    <mergeCell ref="B170:C170"/>
    <mergeCell ref="B171:C171"/>
    <mergeCell ref="A172:A174"/>
    <mergeCell ref="B172:C172"/>
    <mergeCell ref="E172:H172"/>
    <mergeCell ref="B173:C173"/>
    <mergeCell ref="B174:C174"/>
    <mergeCell ref="A175:A177"/>
    <mergeCell ref="B175:C175"/>
    <mergeCell ref="E175:H175"/>
    <mergeCell ref="B176:C176"/>
    <mergeCell ref="B177:C177"/>
    <mergeCell ref="A178:A180"/>
    <mergeCell ref="B178:C178"/>
    <mergeCell ref="E178:H178"/>
    <mergeCell ref="B179:C179"/>
    <mergeCell ref="B180:C180"/>
    <mergeCell ref="A181:A183"/>
    <mergeCell ref="B181:C181"/>
    <mergeCell ref="E181:H181"/>
    <mergeCell ref="B182:C182"/>
    <mergeCell ref="B183:C183"/>
    <mergeCell ref="A184:A186"/>
    <mergeCell ref="B184:C184"/>
    <mergeCell ref="E184:H184"/>
    <mergeCell ref="B185:C185"/>
    <mergeCell ref="B186:C186"/>
    <mergeCell ref="A187:A189"/>
    <mergeCell ref="B187:C187"/>
    <mergeCell ref="E187:H187"/>
    <mergeCell ref="B188:C188"/>
    <mergeCell ref="B189:C189"/>
    <mergeCell ref="A190:A192"/>
    <mergeCell ref="B190:C190"/>
    <mergeCell ref="E190:H190"/>
    <mergeCell ref="B191:C191"/>
    <mergeCell ref="B192:C192"/>
    <mergeCell ref="A193:A195"/>
    <mergeCell ref="B193:C193"/>
    <mergeCell ref="E193:H193"/>
    <mergeCell ref="B194:C194"/>
    <mergeCell ref="B195:C195"/>
    <mergeCell ref="A196:A198"/>
    <mergeCell ref="B196:C196"/>
    <mergeCell ref="E196:H196"/>
    <mergeCell ref="B197:C197"/>
    <mergeCell ref="B198:C198"/>
    <mergeCell ref="A199:A201"/>
    <mergeCell ref="B199:C199"/>
    <mergeCell ref="E199:H199"/>
    <mergeCell ref="B200:C200"/>
    <mergeCell ref="B201:C201"/>
    <mergeCell ref="A202:A204"/>
    <mergeCell ref="B202:C202"/>
    <mergeCell ref="E202:H202"/>
    <mergeCell ref="B203:C203"/>
    <mergeCell ref="B204:C204"/>
    <mergeCell ref="A205:A207"/>
    <mergeCell ref="B205:C205"/>
    <mergeCell ref="E205:H205"/>
    <mergeCell ref="B206:C206"/>
    <mergeCell ref="B207:C207"/>
    <mergeCell ref="A208:A210"/>
    <mergeCell ref="B208:C208"/>
    <mergeCell ref="E208:H208"/>
    <mergeCell ref="B209:C209"/>
    <mergeCell ref="B210:C210"/>
    <mergeCell ref="A211:A213"/>
    <mergeCell ref="B211:C211"/>
    <mergeCell ref="E211:H211"/>
    <mergeCell ref="B212:C212"/>
    <mergeCell ref="B213:C213"/>
    <mergeCell ref="A214:A216"/>
    <mergeCell ref="B214:C214"/>
    <mergeCell ref="E214:H214"/>
    <mergeCell ref="B215:C215"/>
    <mergeCell ref="B216:C216"/>
    <mergeCell ref="A217:A219"/>
    <mergeCell ref="B217:C217"/>
    <mergeCell ref="E217:H217"/>
    <mergeCell ref="B218:C218"/>
    <mergeCell ref="B219:C219"/>
    <mergeCell ref="A220:A222"/>
    <mergeCell ref="B220:C220"/>
    <mergeCell ref="E220:H220"/>
    <mergeCell ref="B221:C221"/>
    <mergeCell ref="B222:C222"/>
    <mergeCell ref="A223:A225"/>
    <mergeCell ref="B223:C223"/>
    <mergeCell ref="E223:H223"/>
    <mergeCell ref="B224:C224"/>
    <mergeCell ref="B225:C225"/>
    <mergeCell ref="A226:A228"/>
    <mergeCell ref="B226:C226"/>
    <mergeCell ref="E226:H226"/>
    <mergeCell ref="B227:C227"/>
    <mergeCell ref="B228:C228"/>
    <mergeCell ref="A229:A231"/>
    <mergeCell ref="B229:C229"/>
    <mergeCell ref="E229:H229"/>
    <mergeCell ref="B230:C230"/>
    <mergeCell ref="B231:C231"/>
    <mergeCell ref="A232:A234"/>
    <mergeCell ref="B232:C232"/>
    <mergeCell ref="E232:H232"/>
    <mergeCell ref="B233:C233"/>
    <mergeCell ref="B234:C234"/>
    <mergeCell ref="A235:A237"/>
    <mergeCell ref="B235:C235"/>
    <mergeCell ref="E235:H235"/>
    <mergeCell ref="B236:C236"/>
    <mergeCell ref="B237:C237"/>
    <mergeCell ref="A238:A240"/>
    <mergeCell ref="B238:C238"/>
    <mergeCell ref="E238:H238"/>
    <mergeCell ref="B239:C239"/>
    <mergeCell ref="B240:C240"/>
    <mergeCell ref="A241:A243"/>
    <mergeCell ref="B241:C241"/>
    <mergeCell ref="E241:H241"/>
    <mergeCell ref="B242:C242"/>
    <mergeCell ref="B243:C243"/>
    <mergeCell ref="A244:A246"/>
    <mergeCell ref="B244:C244"/>
    <mergeCell ref="E244:H244"/>
    <mergeCell ref="B245:C245"/>
    <mergeCell ref="B246:C246"/>
    <mergeCell ref="A247:A249"/>
    <mergeCell ref="B247:C247"/>
    <mergeCell ref="E247:H247"/>
    <mergeCell ref="B248:C248"/>
    <mergeCell ref="B249:C249"/>
    <mergeCell ref="A250:A252"/>
    <mergeCell ref="B250:C250"/>
    <mergeCell ref="E250:H250"/>
    <mergeCell ref="B251:C251"/>
    <mergeCell ref="B252:C252"/>
    <mergeCell ref="A253:A255"/>
    <mergeCell ref="B253:C253"/>
    <mergeCell ref="E253:H253"/>
    <mergeCell ref="B254:C254"/>
    <mergeCell ref="B255:C255"/>
    <mergeCell ref="A256:A258"/>
    <mergeCell ref="B256:C256"/>
    <mergeCell ref="E256:H256"/>
    <mergeCell ref="B257:C257"/>
    <mergeCell ref="B258:C258"/>
    <mergeCell ref="A259:A261"/>
    <mergeCell ref="B259:C259"/>
    <mergeCell ref="E259:H259"/>
    <mergeCell ref="B260:C260"/>
    <mergeCell ref="B261:C261"/>
    <mergeCell ref="A262:A264"/>
    <mergeCell ref="B262:C262"/>
    <mergeCell ref="E262:H262"/>
    <mergeCell ref="B263:C263"/>
    <mergeCell ref="B264:C264"/>
    <mergeCell ref="A265:A267"/>
    <mergeCell ref="B265:C265"/>
    <mergeCell ref="E265:H265"/>
    <mergeCell ref="B266:C266"/>
    <mergeCell ref="B267:C267"/>
    <mergeCell ref="A268:A270"/>
    <mergeCell ref="B268:C268"/>
    <mergeCell ref="E268:H268"/>
    <mergeCell ref="B269:C269"/>
    <mergeCell ref="B270:C270"/>
    <mergeCell ref="A271:A273"/>
    <mergeCell ref="B271:C271"/>
    <mergeCell ref="E271:H271"/>
    <mergeCell ref="B272:C272"/>
    <mergeCell ref="B273:C273"/>
    <mergeCell ref="A274:A276"/>
    <mergeCell ref="B274:C274"/>
    <mergeCell ref="E274:H274"/>
    <mergeCell ref="B275:C275"/>
    <mergeCell ref="B276:C276"/>
    <mergeCell ref="A277:A279"/>
    <mergeCell ref="B277:C277"/>
    <mergeCell ref="E277:H277"/>
    <mergeCell ref="B278:C278"/>
    <mergeCell ref="B279:C279"/>
    <mergeCell ref="A280:A282"/>
    <mergeCell ref="B280:C280"/>
    <mergeCell ref="E280:H280"/>
    <mergeCell ref="B281:C281"/>
    <mergeCell ref="B282:C282"/>
    <mergeCell ref="A283:A285"/>
    <mergeCell ref="B283:C283"/>
    <mergeCell ref="E283:H283"/>
    <mergeCell ref="B284:C284"/>
    <mergeCell ref="B285:C285"/>
    <mergeCell ref="A286:A288"/>
    <mergeCell ref="B286:C286"/>
    <mergeCell ref="E286:H286"/>
    <mergeCell ref="B287:C287"/>
    <mergeCell ref="B288:C288"/>
    <mergeCell ref="A289:A291"/>
    <mergeCell ref="B289:C289"/>
    <mergeCell ref="E289:H289"/>
    <mergeCell ref="B290:C290"/>
    <mergeCell ref="B291:C291"/>
    <mergeCell ref="A292:A294"/>
    <mergeCell ref="B292:C292"/>
    <mergeCell ref="E292:H292"/>
    <mergeCell ref="B293:C293"/>
    <mergeCell ref="B294:C294"/>
    <mergeCell ref="A295:A297"/>
    <mergeCell ref="B295:C295"/>
    <mergeCell ref="E295:H295"/>
    <mergeCell ref="B296:C296"/>
    <mergeCell ref="B297:C297"/>
    <mergeCell ref="A298:A300"/>
    <mergeCell ref="B298:C298"/>
    <mergeCell ref="E298:H298"/>
    <mergeCell ref="B299:C299"/>
    <mergeCell ref="B300:C300"/>
    <mergeCell ref="A301:A303"/>
    <mergeCell ref="B301:C301"/>
    <mergeCell ref="E301:H301"/>
    <mergeCell ref="B302:C302"/>
    <mergeCell ref="B303:C303"/>
    <mergeCell ref="A304:A306"/>
    <mergeCell ref="B304:C304"/>
    <mergeCell ref="E304:H304"/>
    <mergeCell ref="B305:C305"/>
    <mergeCell ref="B306:C306"/>
    <mergeCell ref="A307:A309"/>
    <mergeCell ref="B307:C307"/>
    <mergeCell ref="E307:H307"/>
    <mergeCell ref="B308:C308"/>
    <mergeCell ref="B309:C309"/>
    <mergeCell ref="A310:A312"/>
    <mergeCell ref="B310:C310"/>
    <mergeCell ref="E310:H310"/>
    <mergeCell ref="B311:C311"/>
    <mergeCell ref="B312:C312"/>
    <mergeCell ref="A313:A315"/>
    <mergeCell ref="B313:C313"/>
    <mergeCell ref="E313:H313"/>
    <mergeCell ref="B314:C314"/>
    <mergeCell ref="B315:C315"/>
    <mergeCell ref="A316:A318"/>
    <mergeCell ref="B316:C316"/>
    <mergeCell ref="E316:H316"/>
    <mergeCell ref="B317:C317"/>
    <mergeCell ref="B318:C318"/>
    <mergeCell ref="A319:A321"/>
    <mergeCell ref="B319:C319"/>
    <mergeCell ref="E319:H319"/>
    <mergeCell ref="B320:C320"/>
    <mergeCell ref="B321:C321"/>
    <mergeCell ref="A322:A324"/>
    <mergeCell ref="B322:C322"/>
    <mergeCell ref="E322:H322"/>
    <mergeCell ref="B323:C323"/>
    <mergeCell ref="B324:C324"/>
    <mergeCell ref="A325:A327"/>
    <mergeCell ref="B325:C325"/>
    <mergeCell ref="E325:H325"/>
    <mergeCell ref="B326:C326"/>
    <mergeCell ref="B327:C327"/>
    <mergeCell ref="A328:A330"/>
    <mergeCell ref="B328:C328"/>
    <mergeCell ref="E328:H328"/>
    <mergeCell ref="B329:C329"/>
    <mergeCell ref="B330:C330"/>
    <mergeCell ref="A331:A333"/>
    <mergeCell ref="B331:C331"/>
    <mergeCell ref="E331:H331"/>
    <mergeCell ref="B332:C332"/>
    <mergeCell ref="B333:C333"/>
    <mergeCell ref="A334:A336"/>
    <mergeCell ref="B334:C334"/>
    <mergeCell ref="E334:H334"/>
    <mergeCell ref="B335:C335"/>
    <mergeCell ref="B336:C336"/>
    <mergeCell ref="A337:A339"/>
    <mergeCell ref="B337:C337"/>
    <mergeCell ref="E337:H337"/>
    <mergeCell ref="B338:C338"/>
    <mergeCell ref="B339:C339"/>
    <mergeCell ref="A340:A342"/>
    <mergeCell ref="B340:C340"/>
    <mergeCell ref="E340:H340"/>
    <mergeCell ref="B341:C341"/>
    <mergeCell ref="B342:C342"/>
    <mergeCell ref="A343:A345"/>
    <mergeCell ref="B343:C343"/>
    <mergeCell ref="E343:H343"/>
    <mergeCell ref="B344:C344"/>
    <mergeCell ref="B345:C345"/>
    <mergeCell ref="A346:A348"/>
    <mergeCell ref="B346:C346"/>
    <mergeCell ref="E346:H346"/>
    <mergeCell ref="B347:C347"/>
    <mergeCell ref="B348:C348"/>
    <mergeCell ref="A349:A351"/>
    <mergeCell ref="B349:C349"/>
    <mergeCell ref="E349:H349"/>
    <mergeCell ref="B350:C350"/>
    <mergeCell ref="B351:C351"/>
    <mergeCell ref="A361:A363"/>
    <mergeCell ref="B361:C361"/>
    <mergeCell ref="E361:H361"/>
    <mergeCell ref="B362:C362"/>
    <mergeCell ref="B363:C363"/>
    <mergeCell ref="A352:A354"/>
    <mergeCell ref="B352:C352"/>
    <mergeCell ref="E352:H352"/>
    <mergeCell ref="B353:C353"/>
    <mergeCell ref="B354:C354"/>
    <mergeCell ref="A355:A357"/>
    <mergeCell ref="B355:C355"/>
    <mergeCell ref="E355:H355"/>
    <mergeCell ref="B356:C356"/>
    <mergeCell ref="B357:C357"/>
    <mergeCell ref="A385:A387"/>
    <mergeCell ref="B385:C385"/>
    <mergeCell ref="D385:H385"/>
    <mergeCell ref="B386:C386"/>
    <mergeCell ref="B387:C387"/>
    <mergeCell ref="A388:H392"/>
    <mergeCell ref="A364:A366"/>
    <mergeCell ref="B364:C364"/>
    <mergeCell ref="E364:H364"/>
    <mergeCell ref="B365:C365"/>
    <mergeCell ref="B366:C366"/>
    <mergeCell ref="A382:A384"/>
    <mergeCell ref="B382:C382"/>
    <mergeCell ref="E382:H382"/>
    <mergeCell ref="B383:C383"/>
    <mergeCell ref="B384:C384"/>
    <mergeCell ref="A367:A369"/>
    <mergeCell ref="A370:A372"/>
    <mergeCell ref="A373:A375"/>
    <mergeCell ref="A379:A381"/>
    <mergeCell ref="B367:C367"/>
    <mergeCell ref="B368:C368"/>
    <mergeCell ref="B369:C369"/>
    <mergeCell ref="E367:H367"/>
    <mergeCell ref="E370:H370"/>
    <mergeCell ref="E373:H373"/>
    <mergeCell ref="E376:H376"/>
    <mergeCell ref="E379:H379"/>
    <mergeCell ref="B379:C379"/>
    <mergeCell ref="B380:C380"/>
    <mergeCell ref="B381:C381"/>
    <mergeCell ref="A5:A6"/>
    <mergeCell ref="A7:A9"/>
    <mergeCell ref="A376:A378"/>
    <mergeCell ref="B376:C376"/>
    <mergeCell ref="B377:C377"/>
    <mergeCell ref="B378:C378"/>
    <mergeCell ref="B370:C370"/>
    <mergeCell ref="B371:C371"/>
    <mergeCell ref="B372:C372"/>
    <mergeCell ref="B373:C373"/>
    <mergeCell ref="B374:C374"/>
    <mergeCell ref="B375:C375"/>
    <mergeCell ref="A358:A360"/>
    <mergeCell ref="B358:C358"/>
    <mergeCell ref="E358:H358"/>
    <mergeCell ref="B359:C359"/>
    <mergeCell ref="B360:C36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55" workbookViewId="0">
      <selection activeCell="D4" sqref="D4"/>
    </sheetView>
  </sheetViews>
  <sheetFormatPr defaultColWidth="9.140625" defaultRowHeight="14.25"/>
  <cols>
    <col min="1" max="1" width="5.28515625" style="15" customWidth="1"/>
    <col min="2" max="2" width="27.7109375" style="15" customWidth="1"/>
    <col min="3" max="3" width="44.28515625" style="15" customWidth="1"/>
    <col min="4" max="4" width="72" style="16" customWidth="1"/>
  </cols>
  <sheetData>
    <row r="1" spans="1:4" ht="15.75" customHeight="1">
      <c r="A1" s="717" t="s">
        <v>239</v>
      </c>
      <c r="B1" s="717"/>
      <c r="C1" s="717"/>
      <c r="D1" s="717"/>
    </row>
    <row r="2" spans="1:4">
      <c r="A2" s="6">
        <v>1</v>
      </c>
      <c r="B2" s="6">
        <v>2</v>
      </c>
      <c r="C2" s="6">
        <v>3</v>
      </c>
      <c r="D2" s="17">
        <v>4</v>
      </c>
    </row>
    <row r="3" spans="1:4" s="20" customFormat="1" ht="15">
      <c r="A3" s="6" t="s">
        <v>201</v>
      </c>
      <c r="B3" s="18" t="s">
        <v>238</v>
      </c>
      <c r="C3" s="18" t="s">
        <v>240</v>
      </c>
      <c r="D3" s="19" t="s">
        <v>241</v>
      </c>
    </row>
    <row r="4" spans="1:4" ht="24">
      <c r="A4" s="21" t="s">
        <v>242</v>
      </c>
      <c r="B4" s="10" t="s">
        <v>243</v>
      </c>
      <c r="C4" s="10" t="s">
        <v>244</v>
      </c>
      <c r="D4" s="22" t="s">
        <v>1966</v>
      </c>
    </row>
    <row r="5" spans="1:4" ht="24">
      <c r="A5" s="21" t="s">
        <v>246</v>
      </c>
      <c r="B5" s="10" t="s">
        <v>243</v>
      </c>
      <c r="C5" s="10" t="s">
        <v>1939</v>
      </c>
      <c r="D5" s="22" t="s">
        <v>245</v>
      </c>
    </row>
  </sheetData>
  <mergeCells count="1">
    <mergeCell ref="A1:D1"/>
  </mergeCells>
  <pageMargins left="0.7" right="0.7" top="0.75" bottom="0.75" header="0.51180555555555496" footer="0.51180555555555496"/>
  <pageSetup paperSize="9" scale="8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view="pageBreakPreview" zoomScale="89" zoomScaleNormal="80" zoomScaleSheetLayoutView="89" zoomScalePageLayoutView="80" workbookViewId="0">
      <selection sqref="A1:N1"/>
    </sheetView>
  </sheetViews>
  <sheetFormatPr defaultColWidth="9.140625" defaultRowHeight="12.75"/>
  <cols>
    <col min="1" max="1" width="4.42578125" style="24" customWidth="1"/>
    <col min="2" max="2" width="24.5703125" style="24" customWidth="1"/>
    <col min="3" max="3" width="25.7109375" style="24" customWidth="1"/>
    <col min="4" max="4" width="14.140625" style="24" customWidth="1"/>
    <col min="5" max="5" width="13.5703125" style="24" customWidth="1"/>
    <col min="6" max="6" width="16.42578125" style="24" customWidth="1"/>
    <col min="7" max="7" width="24.28515625" style="24" customWidth="1"/>
    <col min="8" max="9" width="13.5703125" style="24" customWidth="1"/>
    <col min="10" max="10" width="17.5703125" style="24" customWidth="1"/>
    <col min="11" max="11" width="13.85546875" style="24" customWidth="1"/>
    <col min="12" max="13" width="9.5703125" style="24" customWidth="1"/>
    <col min="14" max="14" width="10" style="24" customWidth="1"/>
    <col min="15" max="15" width="9.140625" style="24"/>
    <col min="16" max="16" width="12.28515625" style="24" customWidth="1"/>
    <col min="17" max="16384" width="9.140625" style="24"/>
  </cols>
  <sheetData>
    <row r="1" spans="1:256" ht="15.75" customHeight="1">
      <c r="A1" s="724" t="s">
        <v>2914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256" ht="14.25">
      <c r="A2" s="58">
        <v>1</v>
      </c>
      <c r="B2" s="719">
        <v>2</v>
      </c>
      <c r="C2" s="719"/>
      <c r="D2" s="719"/>
      <c r="E2" s="719">
        <v>3</v>
      </c>
      <c r="F2" s="719"/>
      <c r="G2" s="719"/>
      <c r="H2" s="719"/>
      <c r="I2" s="719">
        <v>4</v>
      </c>
      <c r="J2" s="719"/>
      <c r="K2" s="59">
        <v>5</v>
      </c>
      <c r="L2" s="59">
        <v>6</v>
      </c>
      <c r="M2" s="59">
        <v>7</v>
      </c>
      <c r="N2" s="59">
        <v>8</v>
      </c>
    </row>
    <row r="3" spans="1:256" ht="97.5" customHeight="1">
      <c r="A3" s="58" t="s">
        <v>201</v>
      </c>
      <c r="B3" s="719" t="s">
        <v>247</v>
      </c>
      <c r="C3" s="719"/>
      <c r="D3" s="719"/>
      <c r="E3" s="719" t="s">
        <v>874</v>
      </c>
      <c r="F3" s="719"/>
      <c r="G3" s="719"/>
      <c r="H3" s="719"/>
      <c r="I3" s="720" t="s">
        <v>248</v>
      </c>
      <c r="J3" s="720"/>
      <c r="K3" s="721" t="s">
        <v>873</v>
      </c>
      <c r="L3" s="722" t="s">
        <v>249</v>
      </c>
      <c r="M3" s="722" t="s">
        <v>250</v>
      </c>
      <c r="N3" s="722" t="s">
        <v>251</v>
      </c>
    </row>
    <row r="4" spans="1:256" ht="14.25">
      <c r="A4" s="58"/>
      <c r="B4" s="58" t="s">
        <v>202</v>
      </c>
      <c r="C4" s="58" t="s">
        <v>203</v>
      </c>
      <c r="D4" s="58" t="s">
        <v>771</v>
      </c>
      <c r="E4" s="58" t="s">
        <v>252</v>
      </c>
      <c r="F4" s="58" t="s">
        <v>253</v>
      </c>
      <c r="G4" s="58" t="s">
        <v>254</v>
      </c>
      <c r="H4" s="58" t="s">
        <v>872</v>
      </c>
      <c r="I4" s="58" t="s">
        <v>12</v>
      </c>
      <c r="J4" s="58" t="s">
        <v>13</v>
      </c>
      <c r="K4" s="721"/>
      <c r="L4" s="722"/>
      <c r="M4" s="722"/>
      <c r="N4" s="722"/>
    </row>
    <row r="5" spans="1:256" ht="97.5" customHeight="1">
      <c r="A5" s="58"/>
      <c r="B5" s="58" t="s">
        <v>255</v>
      </c>
      <c r="C5" s="58" t="s">
        <v>256</v>
      </c>
      <c r="D5" s="58" t="s">
        <v>871</v>
      </c>
      <c r="E5" s="58" t="s">
        <v>870</v>
      </c>
      <c r="F5" s="58" t="s">
        <v>257</v>
      </c>
      <c r="G5" s="58" t="s">
        <v>258</v>
      </c>
      <c r="H5" s="58" t="s">
        <v>869</v>
      </c>
      <c r="I5" s="58" t="s">
        <v>259</v>
      </c>
      <c r="J5" s="58" t="s">
        <v>260</v>
      </c>
      <c r="K5" s="721"/>
      <c r="L5" s="722"/>
      <c r="M5" s="722"/>
      <c r="N5" s="722"/>
    </row>
    <row r="6" spans="1:256" ht="12.75" customHeight="1">
      <c r="A6" s="718" t="s">
        <v>868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</row>
    <row r="7" spans="1:256" s="43" customFormat="1" ht="42.75">
      <c r="A7" s="57" t="s">
        <v>204</v>
      </c>
      <c r="B7" s="56" t="s">
        <v>334</v>
      </c>
      <c r="C7" s="52" t="s">
        <v>866</v>
      </c>
      <c r="D7" s="461">
        <v>15856</v>
      </c>
      <c r="E7" s="52">
        <v>1</v>
      </c>
      <c r="F7" s="52" t="s">
        <v>261</v>
      </c>
      <c r="G7" s="52" t="s">
        <v>866</v>
      </c>
      <c r="H7" s="52">
        <v>3002074</v>
      </c>
      <c r="I7" s="255" t="s">
        <v>1983</v>
      </c>
      <c r="J7" s="255" t="s">
        <v>1984</v>
      </c>
      <c r="K7" s="255">
        <v>100</v>
      </c>
      <c r="L7" s="255">
        <v>2</v>
      </c>
      <c r="M7" s="255">
        <v>2</v>
      </c>
      <c r="N7" s="255">
        <v>4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12.75" customHeight="1">
      <c r="A8" s="718" t="s">
        <v>2906</v>
      </c>
      <c r="B8" s="718"/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</row>
    <row r="9" spans="1:256" s="43" customFormat="1" ht="42.75">
      <c r="A9" s="54">
        <v>2</v>
      </c>
      <c r="B9" s="55" t="s">
        <v>865</v>
      </c>
      <c r="C9" s="51" t="s">
        <v>864</v>
      </c>
      <c r="D9" s="52">
        <v>16123</v>
      </c>
      <c r="E9" s="52">
        <v>1</v>
      </c>
      <c r="F9" s="52" t="s">
        <v>261</v>
      </c>
      <c r="G9" s="52" t="s">
        <v>863</v>
      </c>
      <c r="H9" s="51">
        <v>3003011</v>
      </c>
      <c r="I9" s="255" t="s">
        <v>1984</v>
      </c>
      <c r="J9" s="255" t="s">
        <v>1983</v>
      </c>
      <c r="K9" s="255" t="s">
        <v>2007</v>
      </c>
      <c r="L9" s="255">
        <v>2</v>
      </c>
      <c r="M9" s="255">
        <v>3</v>
      </c>
      <c r="N9" s="255">
        <v>8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12.75" customHeight="1">
      <c r="A10" s="718" t="s">
        <v>862</v>
      </c>
      <c r="B10" s="718"/>
      <c r="C10" s="718"/>
      <c r="D10" s="718"/>
      <c r="E10" s="718"/>
      <c r="F10" s="718"/>
      <c r="G10" s="718"/>
      <c r="H10" s="718"/>
      <c r="I10" s="718"/>
      <c r="J10" s="718"/>
      <c r="K10" s="718"/>
      <c r="L10" s="718"/>
      <c r="M10" s="718"/>
      <c r="N10" s="718"/>
    </row>
    <row r="11" spans="1:256" s="43" customFormat="1" ht="42.75">
      <c r="A11" s="54">
        <v>3</v>
      </c>
      <c r="B11" s="52" t="s">
        <v>861</v>
      </c>
      <c r="C11" s="52" t="s">
        <v>860</v>
      </c>
      <c r="D11" s="52">
        <v>24539</v>
      </c>
      <c r="E11" s="52">
        <v>2</v>
      </c>
      <c r="F11" s="52" t="s">
        <v>261</v>
      </c>
      <c r="G11" s="52" t="s">
        <v>860</v>
      </c>
      <c r="H11" s="52">
        <v>3006024</v>
      </c>
      <c r="I11" s="255" t="s">
        <v>1984</v>
      </c>
      <c r="J11" s="255" t="s">
        <v>1983</v>
      </c>
      <c r="K11" s="255">
        <v>3000</v>
      </c>
      <c r="L11" s="255">
        <v>2</v>
      </c>
      <c r="M11" s="255">
        <v>1</v>
      </c>
      <c r="N11" s="255">
        <v>5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12.75" customHeight="1">
      <c r="A12" s="718" t="s">
        <v>859</v>
      </c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8"/>
      <c r="M12" s="718"/>
      <c r="N12" s="718"/>
    </row>
    <row r="13" spans="1:256" s="43" customFormat="1" ht="42.75">
      <c r="A13" s="54">
        <v>4</v>
      </c>
      <c r="B13" s="56" t="s">
        <v>182</v>
      </c>
      <c r="C13" s="56" t="s">
        <v>857</v>
      </c>
      <c r="D13" s="56">
        <v>20536</v>
      </c>
      <c r="E13" s="56">
        <v>1</v>
      </c>
      <c r="F13" s="56" t="s">
        <v>858</v>
      </c>
      <c r="G13" s="56" t="s">
        <v>857</v>
      </c>
      <c r="H13" s="56">
        <v>3061011</v>
      </c>
      <c r="I13" s="256" t="s">
        <v>1984</v>
      </c>
      <c r="J13" s="256" t="s">
        <v>1983</v>
      </c>
      <c r="K13" s="256">
        <v>250</v>
      </c>
      <c r="L13" s="256">
        <v>2</v>
      </c>
      <c r="M13" s="256">
        <v>5</v>
      </c>
      <c r="N13" s="256">
        <v>14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ht="12.75" customHeight="1">
      <c r="A14" s="718" t="s">
        <v>856</v>
      </c>
      <c r="B14" s="718"/>
      <c r="C14" s="718"/>
      <c r="D14" s="718"/>
      <c r="E14" s="718"/>
      <c r="F14" s="718"/>
      <c r="G14" s="718"/>
      <c r="H14" s="718"/>
      <c r="I14" s="718"/>
      <c r="J14" s="718"/>
      <c r="K14" s="718"/>
      <c r="L14" s="718"/>
      <c r="M14" s="718"/>
      <c r="N14" s="718"/>
    </row>
    <row r="15" spans="1:256" s="43" customFormat="1" ht="42.75">
      <c r="A15" s="54">
        <v>5</v>
      </c>
      <c r="B15" s="56" t="s">
        <v>855</v>
      </c>
      <c r="C15" s="56" t="s">
        <v>854</v>
      </c>
      <c r="D15" s="56">
        <v>15774</v>
      </c>
      <c r="E15" s="56">
        <v>1</v>
      </c>
      <c r="F15" s="56" t="s">
        <v>261</v>
      </c>
      <c r="G15" s="56" t="s">
        <v>854</v>
      </c>
      <c r="H15" s="56">
        <v>3008034</v>
      </c>
      <c r="I15" s="257" t="s">
        <v>1984</v>
      </c>
      <c r="J15" s="257" t="s">
        <v>1997</v>
      </c>
      <c r="K15" s="257" t="s">
        <v>2001</v>
      </c>
      <c r="L15" s="257">
        <v>2</v>
      </c>
      <c r="M15" s="257">
        <v>2</v>
      </c>
      <c r="N15" s="257">
        <v>4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12.75" customHeight="1">
      <c r="A16" s="718" t="s">
        <v>853</v>
      </c>
      <c r="B16" s="718"/>
      <c r="C16" s="718"/>
      <c r="D16" s="718"/>
      <c r="E16" s="718"/>
      <c r="F16" s="718"/>
      <c r="G16" s="718"/>
      <c r="H16" s="718"/>
      <c r="I16" s="718"/>
      <c r="J16" s="718"/>
      <c r="K16" s="718"/>
      <c r="L16" s="718"/>
      <c r="M16" s="718"/>
      <c r="N16" s="718"/>
    </row>
    <row r="17" spans="1:256" s="43" customFormat="1" ht="57">
      <c r="A17" s="54">
        <v>6</v>
      </c>
      <c r="B17" s="258" t="s">
        <v>852</v>
      </c>
      <c r="C17" s="258" t="s">
        <v>851</v>
      </c>
      <c r="D17" s="258">
        <v>15948</v>
      </c>
      <c r="E17" s="259">
        <v>1</v>
      </c>
      <c r="F17" s="56" t="s">
        <v>261</v>
      </c>
      <c r="G17" s="258" t="s">
        <v>851</v>
      </c>
      <c r="H17" s="258">
        <v>3062011</v>
      </c>
      <c r="I17" s="260" t="s">
        <v>1984</v>
      </c>
      <c r="J17" s="260" t="s">
        <v>1983</v>
      </c>
      <c r="K17" s="260">
        <v>200</v>
      </c>
      <c r="L17" s="260">
        <v>2</v>
      </c>
      <c r="M17" s="260">
        <v>1</v>
      </c>
      <c r="N17" s="260">
        <v>4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12.75" customHeight="1">
      <c r="A18" s="718" t="s">
        <v>850</v>
      </c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18"/>
      <c r="N18" s="718"/>
    </row>
    <row r="19" spans="1:256" s="43" customFormat="1" ht="42.75">
      <c r="A19" s="261" t="s">
        <v>849</v>
      </c>
      <c r="B19" s="63" t="s">
        <v>333</v>
      </c>
      <c r="C19" s="63" t="s">
        <v>848</v>
      </c>
      <c r="D19" s="63">
        <v>15840</v>
      </c>
      <c r="E19" s="63">
        <v>1</v>
      </c>
      <c r="F19" s="54" t="s">
        <v>261</v>
      </c>
      <c r="G19" s="63" t="s">
        <v>848</v>
      </c>
      <c r="H19" s="63">
        <v>3011011</v>
      </c>
      <c r="I19" s="262" t="s">
        <v>1983</v>
      </c>
      <c r="J19" s="262" t="s">
        <v>1984</v>
      </c>
      <c r="K19" s="462">
        <v>1300</v>
      </c>
      <c r="L19" s="462">
        <v>2</v>
      </c>
      <c r="M19" s="462">
        <v>2</v>
      </c>
      <c r="N19" s="462">
        <v>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12.75" customHeight="1">
      <c r="A20" s="718" t="s">
        <v>847</v>
      </c>
      <c r="B20" s="718"/>
      <c r="C20" s="718"/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718"/>
    </row>
    <row r="21" spans="1:256" s="43" customFormat="1" ht="42.75">
      <c r="A21" s="261" t="s">
        <v>846</v>
      </c>
      <c r="B21" s="56" t="s">
        <v>845</v>
      </c>
      <c r="C21" s="56" t="s">
        <v>844</v>
      </c>
      <c r="D21" s="56">
        <v>15765</v>
      </c>
      <c r="E21" s="56">
        <v>1</v>
      </c>
      <c r="F21" s="56" t="s">
        <v>261</v>
      </c>
      <c r="G21" s="63" t="s">
        <v>843</v>
      </c>
      <c r="H21" s="56">
        <v>3012044</v>
      </c>
      <c r="I21" s="263" t="s">
        <v>1983</v>
      </c>
      <c r="J21" s="263" t="s">
        <v>1984</v>
      </c>
      <c r="K21" s="264" t="s">
        <v>1996</v>
      </c>
      <c r="L21" s="263">
        <v>3</v>
      </c>
      <c r="M21" s="263">
        <v>2</v>
      </c>
      <c r="N21" s="263">
        <v>5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ht="12.75" customHeight="1">
      <c r="A22" s="718" t="s">
        <v>842</v>
      </c>
      <c r="B22" s="718"/>
      <c r="C22" s="718"/>
      <c r="D22" s="718"/>
      <c r="E22" s="718"/>
      <c r="F22" s="718"/>
      <c r="G22" s="718"/>
      <c r="H22" s="718"/>
      <c r="I22" s="718"/>
      <c r="J22" s="718"/>
      <c r="K22" s="718"/>
      <c r="L22" s="718"/>
      <c r="M22" s="718"/>
      <c r="N22" s="718"/>
    </row>
    <row r="23" spans="1:256" s="43" customFormat="1" ht="63.75" customHeight="1">
      <c r="A23" s="261" t="s">
        <v>841</v>
      </c>
      <c r="B23" s="51" t="s">
        <v>1962</v>
      </c>
      <c r="C23" s="51" t="s">
        <v>840</v>
      </c>
      <c r="D23" s="51">
        <v>15837</v>
      </c>
      <c r="E23" s="56">
        <v>1</v>
      </c>
      <c r="F23" s="56" t="s">
        <v>261</v>
      </c>
      <c r="G23" s="51" t="s">
        <v>840</v>
      </c>
      <c r="H23" s="51">
        <v>3063011</v>
      </c>
      <c r="I23" s="265" t="s">
        <v>1984</v>
      </c>
      <c r="J23" s="266" t="s">
        <v>1983</v>
      </c>
      <c r="K23" s="266">
        <v>750</v>
      </c>
      <c r="L23" s="266">
        <v>2</v>
      </c>
      <c r="M23" s="266">
        <v>2</v>
      </c>
      <c r="N23" s="266">
        <v>8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12.75" customHeight="1">
      <c r="A24" s="723" t="s">
        <v>839</v>
      </c>
      <c r="B24" s="723"/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</row>
    <row r="25" spans="1:256" s="43" customFormat="1" ht="42.75">
      <c r="A25" s="267" t="s">
        <v>838</v>
      </c>
      <c r="B25" s="268" t="s">
        <v>326</v>
      </c>
      <c r="C25" s="268" t="s">
        <v>836</v>
      </c>
      <c r="D25" s="268">
        <v>16065</v>
      </c>
      <c r="E25" s="268">
        <v>1</v>
      </c>
      <c r="F25" s="269" t="s">
        <v>261</v>
      </c>
      <c r="G25" s="268" t="s">
        <v>836</v>
      </c>
      <c r="H25" s="268">
        <v>3014034</v>
      </c>
      <c r="I25" s="179" t="s">
        <v>1984</v>
      </c>
      <c r="J25" s="179" t="s">
        <v>1983</v>
      </c>
      <c r="K25" s="179">
        <v>30</v>
      </c>
      <c r="L25" s="179">
        <v>2</v>
      </c>
      <c r="M25" s="179">
        <v>3</v>
      </c>
      <c r="N25" s="179">
        <v>4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12.75" customHeight="1">
      <c r="A26" s="723" t="s">
        <v>835</v>
      </c>
      <c r="B26" s="723"/>
      <c r="C26" s="723"/>
      <c r="D26" s="723"/>
      <c r="E26" s="723"/>
      <c r="F26" s="723"/>
      <c r="G26" s="723"/>
      <c r="H26" s="723"/>
      <c r="I26" s="723"/>
      <c r="J26" s="723"/>
      <c r="K26" s="723"/>
      <c r="L26" s="723"/>
      <c r="M26" s="723"/>
      <c r="N26" s="723"/>
    </row>
    <row r="27" spans="1:256" s="43" customFormat="1" ht="57">
      <c r="A27" s="267" t="s">
        <v>834</v>
      </c>
      <c r="B27" s="269" t="s">
        <v>833</v>
      </c>
      <c r="C27" s="269" t="s">
        <v>832</v>
      </c>
      <c r="D27" s="270">
        <v>16116</v>
      </c>
      <c r="E27" s="270">
        <v>2</v>
      </c>
      <c r="F27" s="269" t="s">
        <v>261</v>
      </c>
      <c r="G27" s="271" t="s">
        <v>831</v>
      </c>
      <c r="H27" s="270">
        <v>3015044</v>
      </c>
      <c r="I27" s="272" t="s">
        <v>1984</v>
      </c>
      <c r="J27" s="272" t="s">
        <v>1983</v>
      </c>
      <c r="K27" s="272">
        <v>120</v>
      </c>
      <c r="L27" s="272">
        <v>2</v>
      </c>
      <c r="M27" s="272">
        <v>3</v>
      </c>
      <c r="N27" s="272">
        <v>5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12.75" customHeight="1">
      <c r="A28" s="723" t="s">
        <v>830</v>
      </c>
      <c r="B28" s="723"/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</row>
    <row r="29" spans="1:256" s="43" customFormat="1" ht="57">
      <c r="A29" s="267" t="s">
        <v>829</v>
      </c>
      <c r="B29" s="269" t="s">
        <v>828</v>
      </c>
      <c r="C29" s="269" t="s">
        <v>827</v>
      </c>
      <c r="D29" s="269">
        <v>15777</v>
      </c>
      <c r="E29" s="269">
        <v>1</v>
      </c>
      <c r="F29" s="269" t="s">
        <v>261</v>
      </c>
      <c r="G29" s="269" t="s">
        <v>827</v>
      </c>
      <c r="H29" s="269">
        <v>3017011</v>
      </c>
      <c r="I29" s="273" t="s">
        <v>1984</v>
      </c>
      <c r="J29" s="273" t="s">
        <v>1983</v>
      </c>
      <c r="K29" s="274">
        <v>50</v>
      </c>
      <c r="L29" s="273">
        <v>3</v>
      </c>
      <c r="M29" s="273">
        <v>7</v>
      </c>
      <c r="N29" s="273">
        <v>3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ht="12.75" customHeight="1">
      <c r="A30" s="723" t="s">
        <v>826</v>
      </c>
      <c r="B30" s="723"/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</row>
    <row r="31" spans="1:256" s="43" customFormat="1" ht="42.75">
      <c r="A31" s="267" t="s">
        <v>825</v>
      </c>
      <c r="B31" s="269" t="s">
        <v>824</v>
      </c>
      <c r="C31" s="269" t="s">
        <v>823</v>
      </c>
      <c r="D31" s="269">
        <v>15858</v>
      </c>
      <c r="E31" s="269">
        <v>1</v>
      </c>
      <c r="F31" s="269" t="s">
        <v>261</v>
      </c>
      <c r="G31" s="269" t="s">
        <v>823</v>
      </c>
      <c r="H31" s="269">
        <v>3019011</v>
      </c>
      <c r="I31" s="263" t="s">
        <v>1984</v>
      </c>
      <c r="J31" s="263" t="s">
        <v>1983</v>
      </c>
      <c r="K31" s="263">
        <v>180</v>
      </c>
      <c r="L31" s="263">
        <v>2</v>
      </c>
      <c r="M31" s="263">
        <v>4</v>
      </c>
      <c r="N31" s="263">
        <v>6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ht="12.75" customHeight="1">
      <c r="A32" s="723" t="s">
        <v>822</v>
      </c>
      <c r="B32" s="723"/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</row>
    <row r="33" spans="1:256" s="43" customFormat="1" ht="42.75">
      <c r="A33" s="46" t="s">
        <v>821</v>
      </c>
      <c r="B33" s="269" t="s">
        <v>820</v>
      </c>
      <c r="C33" s="269" t="s">
        <v>818</v>
      </c>
      <c r="D33" s="269">
        <v>22113</v>
      </c>
      <c r="E33" s="269">
        <v>1</v>
      </c>
      <c r="F33" s="269" t="s">
        <v>261</v>
      </c>
      <c r="G33" s="269" t="s">
        <v>818</v>
      </c>
      <c r="H33" s="269">
        <v>3020064</v>
      </c>
      <c r="I33" s="255" t="s">
        <v>1984</v>
      </c>
      <c r="J33" s="255" t="s">
        <v>1983</v>
      </c>
      <c r="K33" s="255">
        <v>750</v>
      </c>
      <c r="L33" s="255">
        <v>4</v>
      </c>
      <c r="M33" s="255">
        <v>2</v>
      </c>
      <c r="N33" s="255">
        <v>7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ht="12.75" customHeight="1">
      <c r="A34" s="723" t="s">
        <v>817</v>
      </c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</row>
    <row r="35" spans="1:256" s="43" customFormat="1" ht="42.75">
      <c r="A35" s="46" t="s">
        <v>816</v>
      </c>
      <c r="B35" s="276" t="s">
        <v>815</v>
      </c>
      <c r="C35" s="276" t="s">
        <v>814</v>
      </c>
      <c r="D35" s="276">
        <v>16105</v>
      </c>
      <c r="E35" s="276">
        <v>1</v>
      </c>
      <c r="F35" s="269" t="s">
        <v>261</v>
      </c>
      <c r="G35" s="276" t="s">
        <v>814</v>
      </c>
      <c r="H35" s="276">
        <v>3064039</v>
      </c>
      <c r="I35" s="277" t="s">
        <v>1984</v>
      </c>
      <c r="J35" s="277" t="s">
        <v>1983</v>
      </c>
      <c r="K35" s="277">
        <v>100</v>
      </c>
      <c r="L35" s="277">
        <v>2</v>
      </c>
      <c r="M35" s="277">
        <v>3</v>
      </c>
      <c r="N35" s="277">
        <v>7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43" customFormat="1" ht="57">
      <c r="A36" s="46" t="s">
        <v>813</v>
      </c>
      <c r="B36" s="271" t="s">
        <v>812</v>
      </c>
      <c r="C36" s="271" t="s">
        <v>811</v>
      </c>
      <c r="D36" s="271">
        <v>16137</v>
      </c>
      <c r="E36" s="271">
        <v>1</v>
      </c>
      <c r="F36" s="271" t="s">
        <v>261</v>
      </c>
      <c r="G36" s="271" t="s">
        <v>811</v>
      </c>
      <c r="H36" s="271">
        <v>3064049</v>
      </c>
      <c r="I36" s="278" t="s">
        <v>1984</v>
      </c>
      <c r="J36" s="278" t="s">
        <v>1983</v>
      </c>
      <c r="K36" s="278" t="s">
        <v>1999</v>
      </c>
      <c r="L36" s="278">
        <v>2</v>
      </c>
      <c r="M36" s="278">
        <v>4</v>
      </c>
      <c r="N36" s="278">
        <v>8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s="43" customFormat="1" ht="42.75">
      <c r="A37" s="465" t="s">
        <v>810</v>
      </c>
      <c r="B37" s="279" t="s">
        <v>1832</v>
      </c>
      <c r="C37" s="279" t="s">
        <v>266</v>
      </c>
      <c r="D37" s="279">
        <v>18573</v>
      </c>
      <c r="E37" s="279">
        <v>6</v>
      </c>
      <c r="F37" s="279" t="s">
        <v>261</v>
      </c>
      <c r="G37" s="279" t="s">
        <v>2915</v>
      </c>
      <c r="H37" s="279">
        <v>3064011</v>
      </c>
      <c r="I37" s="279" t="s">
        <v>1984</v>
      </c>
      <c r="J37" s="279" t="s">
        <v>1983</v>
      </c>
      <c r="K37" s="279">
        <v>20</v>
      </c>
      <c r="L37" s="279">
        <v>4</v>
      </c>
      <c r="M37" s="279">
        <v>6</v>
      </c>
      <c r="N37" s="279">
        <v>12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s="43" customFormat="1" ht="51" customHeight="1">
      <c r="A38" s="46" t="s">
        <v>807</v>
      </c>
      <c r="B38" s="271" t="s">
        <v>809</v>
      </c>
      <c r="C38" s="271" t="s">
        <v>808</v>
      </c>
      <c r="D38" s="271">
        <v>151201</v>
      </c>
      <c r="E38" s="271">
        <v>1</v>
      </c>
      <c r="F38" s="271" t="s">
        <v>261</v>
      </c>
      <c r="G38" s="271" t="s">
        <v>808</v>
      </c>
      <c r="H38" s="271">
        <v>3064069</v>
      </c>
      <c r="I38" s="279" t="s">
        <v>1984</v>
      </c>
      <c r="J38" s="279" t="s">
        <v>1983</v>
      </c>
      <c r="K38" s="279">
        <v>75</v>
      </c>
      <c r="L38" s="279">
        <v>4</v>
      </c>
      <c r="M38" s="279">
        <v>2</v>
      </c>
      <c r="N38" s="279">
        <v>4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s="37" customFormat="1" ht="76.5" customHeight="1">
      <c r="A39" s="46" t="s">
        <v>804</v>
      </c>
      <c r="B39" s="45" t="s">
        <v>806</v>
      </c>
      <c r="C39" s="45" t="s">
        <v>805</v>
      </c>
      <c r="D39" s="45">
        <v>16142</v>
      </c>
      <c r="E39" s="45">
        <v>1</v>
      </c>
      <c r="F39" s="45" t="s">
        <v>261</v>
      </c>
      <c r="G39" s="45" t="s">
        <v>805</v>
      </c>
      <c r="H39" s="45">
        <v>3064011</v>
      </c>
      <c r="I39" s="278" t="s">
        <v>1984</v>
      </c>
      <c r="J39" s="278" t="s">
        <v>1983</v>
      </c>
      <c r="K39" s="278">
        <v>300</v>
      </c>
      <c r="L39" s="278">
        <v>2</v>
      </c>
      <c r="M39" s="278">
        <v>2</v>
      </c>
      <c r="N39" s="278">
        <v>6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43" customFormat="1" ht="42.75">
      <c r="A40" s="46" t="s">
        <v>800</v>
      </c>
      <c r="B40" s="48" t="s">
        <v>803</v>
      </c>
      <c r="C40" s="48" t="s">
        <v>802</v>
      </c>
      <c r="D40" s="50">
        <v>17489</v>
      </c>
      <c r="E40" s="49">
        <v>1</v>
      </c>
      <c r="F40" s="44" t="s">
        <v>261</v>
      </c>
      <c r="G40" s="48" t="s">
        <v>802</v>
      </c>
      <c r="H40" s="47">
        <v>3021021</v>
      </c>
      <c r="I40" s="280" t="s">
        <v>1984</v>
      </c>
      <c r="J40" s="280" t="s">
        <v>1983</v>
      </c>
      <c r="K40" s="281" t="s">
        <v>889</v>
      </c>
      <c r="L40" s="280">
        <v>2</v>
      </c>
      <c r="M40" s="280">
        <v>3</v>
      </c>
      <c r="N40" s="280">
        <v>7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ht="12.75" customHeight="1">
      <c r="A41" s="723" t="s">
        <v>801</v>
      </c>
      <c r="B41" s="723"/>
      <c r="C41" s="723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</row>
    <row r="42" spans="1:256" s="43" customFormat="1" ht="42.75">
      <c r="A42" s="46" t="s">
        <v>797</v>
      </c>
      <c r="B42" s="282" t="s">
        <v>329</v>
      </c>
      <c r="C42" s="282" t="s">
        <v>799</v>
      </c>
      <c r="D42" s="282">
        <v>16124</v>
      </c>
      <c r="E42" s="282">
        <v>1</v>
      </c>
      <c r="F42" s="283" t="s">
        <v>261</v>
      </c>
      <c r="G42" s="282" t="s">
        <v>798</v>
      </c>
      <c r="H42" s="284">
        <v>3024074</v>
      </c>
      <c r="I42" s="285" t="s">
        <v>1984</v>
      </c>
      <c r="J42" s="285" t="s">
        <v>1983</v>
      </c>
      <c r="K42" s="285">
        <v>1350</v>
      </c>
      <c r="L42" s="286">
        <v>2</v>
      </c>
      <c r="M42" s="285">
        <v>2</v>
      </c>
      <c r="N42" s="285">
        <v>4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ht="12.75" customHeight="1">
      <c r="A43" s="723" t="s">
        <v>2907</v>
      </c>
      <c r="B43" s="723"/>
      <c r="C43" s="723"/>
      <c r="D43" s="723"/>
      <c r="E43" s="723"/>
      <c r="F43" s="723"/>
      <c r="G43" s="723"/>
      <c r="H43" s="723"/>
      <c r="I43" s="723"/>
      <c r="J43" s="723"/>
      <c r="K43" s="723"/>
      <c r="L43" s="723"/>
      <c r="M43" s="723"/>
      <c r="N43" s="723"/>
    </row>
    <row r="44" spans="1:256" s="43" customFormat="1" ht="42.75">
      <c r="A44" s="46" t="s">
        <v>793</v>
      </c>
      <c r="B44" s="269" t="s">
        <v>796</v>
      </c>
      <c r="C44" s="269" t="s">
        <v>795</v>
      </c>
      <c r="D44" s="269">
        <v>16139</v>
      </c>
      <c r="E44" s="269">
        <v>1</v>
      </c>
      <c r="F44" s="269" t="s">
        <v>261</v>
      </c>
      <c r="G44" s="269" t="s">
        <v>795</v>
      </c>
      <c r="H44" s="269">
        <v>3025044</v>
      </c>
      <c r="I44" s="255" t="s">
        <v>1984</v>
      </c>
      <c r="J44" s="255" t="s">
        <v>1983</v>
      </c>
      <c r="K44" s="255">
        <v>90</v>
      </c>
      <c r="L44" s="255">
        <v>2</v>
      </c>
      <c r="M44" s="255">
        <v>2</v>
      </c>
      <c r="N44" s="255">
        <v>6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ht="12.75" customHeight="1">
      <c r="A45" s="723" t="s">
        <v>794</v>
      </c>
      <c r="B45" s="723"/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</row>
    <row r="46" spans="1:256" s="43" customFormat="1" ht="64.5" customHeight="1">
      <c r="A46" s="46" t="s">
        <v>789</v>
      </c>
      <c r="B46" s="287" t="s">
        <v>792</v>
      </c>
      <c r="C46" s="287" t="s">
        <v>791</v>
      </c>
      <c r="D46" s="287">
        <v>26100</v>
      </c>
      <c r="E46" s="287">
        <v>1</v>
      </c>
      <c r="F46" s="287" t="s">
        <v>261</v>
      </c>
      <c r="G46" s="287" t="s">
        <v>791</v>
      </c>
      <c r="H46" s="287">
        <v>3026044</v>
      </c>
      <c r="I46" s="179" t="s">
        <v>1984</v>
      </c>
      <c r="J46" s="179" t="s">
        <v>1983</v>
      </c>
      <c r="K46" s="179">
        <v>166</v>
      </c>
      <c r="L46" s="179">
        <v>4</v>
      </c>
      <c r="M46" s="179">
        <v>3</v>
      </c>
      <c r="N46" s="179">
        <v>7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ht="12.75" customHeight="1">
      <c r="A47" s="723" t="s">
        <v>790</v>
      </c>
      <c r="B47" s="723"/>
      <c r="C47" s="723"/>
      <c r="D47" s="723"/>
      <c r="E47" s="723"/>
      <c r="F47" s="723"/>
      <c r="G47" s="723"/>
      <c r="H47" s="723"/>
      <c r="I47" s="723"/>
      <c r="J47" s="723"/>
      <c r="K47" s="723"/>
      <c r="L47" s="723"/>
      <c r="M47" s="723"/>
      <c r="N47" s="723"/>
    </row>
    <row r="48" spans="1:256" s="43" customFormat="1" ht="28.5">
      <c r="A48" s="46" t="s">
        <v>784</v>
      </c>
      <c r="B48" s="269" t="s">
        <v>331</v>
      </c>
      <c r="C48" s="269" t="s">
        <v>788</v>
      </c>
      <c r="D48" s="269">
        <v>15859</v>
      </c>
      <c r="E48" s="269">
        <v>1</v>
      </c>
      <c r="F48" s="269" t="s">
        <v>787</v>
      </c>
      <c r="G48" s="269" t="s">
        <v>786</v>
      </c>
      <c r="H48" s="269">
        <v>3028011</v>
      </c>
      <c r="I48" s="263" t="s">
        <v>1983</v>
      </c>
      <c r="J48" s="263" t="s">
        <v>1984</v>
      </c>
      <c r="K48" s="263" t="s">
        <v>1995</v>
      </c>
      <c r="L48" s="263">
        <v>2</v>
      </c>
      <c r="M48" s="263">
        <v>1</v>
      </c>
      <c r="N48" s="263">
        <v>4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 ht="12.75" customHeight="1">
      <c r="A49" s="723" t="s">
        <v>785</v>
      </c>
      <c r="B49" s="723"/>
      <c r="C49" s="723"/>
      <c r="D49" s="723"/>
      <c r="E49" s="723"/>
      <c r="F49" s="723"/>
      <c r="G49" s="723"/>
      <c r="H49" s="723"/>
      <c r="I49" s="723"/>
      <c r="J49" s="723"/>
      <c r="K49" s="723"/>
      <c r="L49" s="723"/>
      <c r="M49" s="723"/>
      <c r="N49" s="723"/>
    </row>
    <row r="50" spans="1:256" s="43" customFormat="1" ht="60.75" customHeight="1">
      <c r="A50" s="46" t="s">
        <v>781</v>
      </c>
      <c r="B50" s="268" t="s">
        <v>330</v>
      </c>
      <c r="C50" s="268" t="s">
        <v>783</v>
      </c>
      <c r="D50" s="268">
        <v>16068</v>
      </c>
      <c r="E50" s="268">
        <v>1</v>
      </c>
      <c r="F50" s="269" t="s">
        <v>261</v>
      </c>
      <c r="G50" s="268" t="s">
        <v>783</v>
      </c>
      <c r="H50" s="268">
        <v>3029034</v>
      </c>
      <c r="I50" s="288" t="s">
        <v>1983</v>
      </c>
      <c r="J50" s="289" t="s">
        <v>1983</v>
      </c>
      <c r="K50" s="289">
        <v>3400</v>
      </c>
      <c r="L50" s="289">
        <v>2</v>
      </c>
      <c r="M50" s="289">
        <v>1</v>
      </c>
      <c r="N50" s="289">
        <v>4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ht="12.75" customHeight="1">
      <c r="A51" s="723" t="s">
        <v>782</v>
      </c>
      <c r="B51" s="723"/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/>
    </row>
    <row r="52" spans="1:256" s="43" customFormat="1" ht="42.75">
      <c r="A52" s="46" t="s">
        <v>777</v>
      </c>
      <c r="B52" s="290" t="s">
        <v>780</v>
      </c>
      <c r="C52" s="275" t="s">
        <v>779</v>
      </c>
      <c r="D52" s="269">
        <v>22104</v>
      </c>
      <c r="E52" s="269">
        <v>1</v>
      </c>
      <c r="F52" s="269" t="s">
        <v>261</v>
      </c>
      <c r="G52" s="275" t="s">
        <v>779</v>
      </c>
      <c r="H52" s="291">
        <v>3030054</v>
      </c>
      <c r="I52" s="263" t="s">
        <v>1983</v>
      </c>
      <c r="J52" s="263" t="s">
        <v>1984</v>
      </c>
      <c r="K52" s="263">
        <v>1000</v>
      </c>
      <c r="L52" s="263">
        <v>2</v>
      </c>
      <c r="M52" s="263">
        <v>2</v>
      </c>
      <c r="N52" s="263">
        <v>5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ht="12.75" customHeight="1">
      <c r="A53" s="723" t="s">
        <v>778</v>
      </c>
      <c r="B53" s="723"/>
      <c r="C53" s="723"/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723"/>
    </row>
    <row r="54" spans="1:256" s="43" customFormat="1" ht="60" customHeight="1">
      <c r="A54" s="46" t="s">
        <v>2916</v>
      </c>
      <c r="B54" s="271" t="s">
        <v>776</v>
      </c>
      <c r="C54" s="269" t="s">
        <v>775</v>
      </c>
      <c r="D54" s="269">
        <v>15861</v>
      </c>
      <c r="E54" s="292">
        <v>1</v>
      </c>
      <c r="F54" s="269" t="s">
        <v>261</v>
      </c>
      <c r="G54" s="269" t="s">
        <v>775</v>
      </c>
      <c r="H54" s="269">
        <v>3031011</v>
      </c>
      <c r="I54" s="272" t="s">
        <v>1984</v>
      </c>
      <c r="J54" s="272" t="s">
        <v>2021</v>
      </c>
      <c r="K54" s="272">
        <v>350</v>
      </c>
      <c r="L54" s="272">
        <v>2</v>
      </c>
      <c r="M54" s="272">
        <v>2</v>
      </c>
      <c r="N54" s="272">
        <v>4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>
      <c r="K55" s="42" t="s">
        <v>225</v>
      </c>
      <c r="L55" s="463">
        <f>L54+L52+L50+L48+L46+L44+L42+L40+L39+L38+L37+L36+L35+L33+L31+L29+L27+L25+L23+L21+L19+L17+L15+L13+L11+L9+L7</f>
        <v>64</v>
      </c>
      <c r="M55" s="463">
        <f t="shared" ref="M55:N55" si="0">M54+M52+M50+M48+M46+M44+M42+M40+M39+M38+M37+M36+M35+M33+M31+M29+M27+M25+M23+M21+M19+M17+M15+M13+M11+M9+M7</f>
        <v>72</v>
      </c>
      <c r="N55" s="463">
        <f t="shared" si="0"/>
        <v>161</v>
      </c>
    </row>
    <row r="56" spans="1:256" ht="78.75" customHeight="1">
      <c r="A56" s="592" t="s">
        <v>1673</v>
      </c>
      <c r="B56" s="592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</row>
  </sheetData>
  <mergeCells count="34">
    <mergeCell ref="A51:N51"/>
    <mergeCell ref="A53:N53"/>
    <mergeCell ref="A56:N56"/>
    <mergeCell ref="A41:N41"/>
    <mergeCell ref="A43:N43"/>
    <mergeCell ref="A45:N45"/>
    <mergeCell ref="A47:N47"/>
    <mergeCell ref="A49:N49"/>
    <mergeCell ref="A1:N1"/>
    <mergeCell ref="B2:D2"/>
    <mergeCell ref="E2:H2"/>
    <mergeCell ref="I2:J2"/>
    <mergeCell ref="B3:D3"/>
    <mergeCell ref="N3:N5"/>
    <mergeCell ref="A28:N28"/>
    <mergeCell ref="A30:N30"/>
    <mergeCell ref="A32:N32"/>
    <mergeCell ref="A34:N34"/>
    <mergeCell ref="A14:N14"/>
    <mergeCell ref="A16:N16"/>
    <mergeCell ref="A18:N18"/>
    <mergeCell ref="A20:N20"/>
    <mergeCell ref="A22:N22"/>
    <mergeCell ref="A24:N24"/>
    <mergeCell ref="A26:N26"/>
    <mergeCell ref="A6:N6"/>
    <mergeCell ref="A8:N8"/>
    <mergeCell ref="A10:N10"/>
    <mergeCell ref="A12:N12"/>
    <mergeCell ref="E3:H3"/>
    <mergeCell ref="I3:J3"/>
    <mergeCell ref="K3:K5"/>
    <mergeCell ref="L3:L5"/>
    <mergeCell ref="M3:M5"/>
  </mergeCells>
  <dataValidations count="3">
    <dataValidation type="list" allowBlank="1" showInputMessage="1" showErrorMessage="1" errorTitle="BŁĄD" error="Proszę wybrać TAK lub NIE jeśli posiadacie Państwo lądowisko dla HEMS zlokalizowane bezpośrednio przy SOR." prompt="Proszę wybrać TAK lub NIE jeśli posiadacie Państwo lądowisko dla HEMS zlokalizowane bezpośrednio przy SOR." sqref="I35">
      <formula1>"TAK,NIE"</formula1>
    </dataValidation>
    <dataValidation type="list" allowBlank="1" showInputMessage="1" showErrorMessage="1" errorTitle="BŁĄD" error="Proszę wybrać TAK lub NIE jeśli posiadacie Państwo lądowisko dla HEMS zlokalizowane bezpośrednio przy SOR." prompt="Proszę wybrać TAK lub NIE jeśli posiadacie Państwo lądowisko dla HEMS zlokalizowane bezpośrednio przy SOR." sqref="I7 I31:J31 I13:J13 I17 I40 I25:J25 I15 I21 I27">
      <formula1>"TAK,NIE"</formula1>
      <formula2>0</formula2>
    </dataValidation>
    <dataValidation type="list" allowBlank="1" showInputMessage="1" showErrorMessage="1" errorTitle="BŁĄD" error="Proszę wybrać TAK lub NIE jeśli posiadacie Państwo lądowisko dla HEMS zlokalizowane bezpośrednio przy SOR" prompt="Proszę wybrać TAK lub NIE jeśli posiadacie Państwo lądowisko dla HEMS zlokalizowane bezpośrednio przy SOR, jednak nie jest ono przystosowane do operacji w nocy." sqref="I19 I11 I42 I48 I46:J46 I54 I52 I23 I9:J9 I29 I50 I44 I33 J35 I36:J39">
      <formula1>"TAK,NIE"</formula1>
      <formula2>0</formula2>
    </dataValidation>
  </dataValidations>
  <pageMargins left="0.19027777777777799" right="0.179861111111111" top="0.37013888888888902" bottom="0.57986111111111105" header="0.51180555555555496" footer="0.51180555555555496"/>
  <pageSetup paperSize="9" scale="41" firstPageNumber="0" fitToWidth="0" orientation="portrait" r:id="rId1"/>
  <ignoredErrors>
    <ignoredError sqref="K40 K3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397"/>
  <sheetViews>
    <sheetView topLeftCell="C1" zoomScale="95" zoomScaleNormal="95" zoomScaleSheetLayoutView="91" zoomScalePageLayoutView="75" workbookViewId="0">
      <pane ySplit="1" topLeftCell="A2" activePane="bottomLeft" state="frozen"/>
      <selection activeCell="I56" sqref="I56"/>
      <selection pane="bottomLeft" activeCell="I114" sqref="I114"/>
    </sheetView>
  </sheetViews>
  <sheetFormatPr defaultColWidth="9.140625" defaultRowHeight="11.25"/>
  <cols>
    <col min="1" max="1" width="4.42578125" style="60" bestFit="1" customWidth="1"/>
    <col min="2" max="2" width="14" style="60" customWidth="1"/>
    <col min="3" max="3" width="44.5703125" style="60" customWidth="1"/>
    <col min="4" max="4" width="36.7109375" style="60" customWidth="1"/>
    <col min="5" max="5" width="12.5703125" style="60" customWidth="1"/>
    <col min="6" max="6" width="29.42578125" style="60" customWidth="1"/>
    <col min="7" max="7" width="14.42578125" style="60" customWidth="1"/>
    <col min="8" max="8" width="48.85546875" style="60" bestFit="1" customWidth="1"/>
    <col min="9" max="9" width="16.5703125" style="60" customWidth="1"/>
    <col min="10" max="10" width="27.7109375" style="60" customWidth="1"/>
    <col min="11" max="11" width="16.140625" style="60" customWidth="1"/>
    <col min="12" max="12" width="26.140625" style="60" customWidth="1"/>
    <col min="13" max="13" width="9.140625" style="60"/>
    <col min="14" max="14" width="14.85546875" style="60" customWidth="1"/>
    <col min="15" max="16384" width="9.140625" style="60"/>
  </cols>
  <sheetData>
    <row r="1" spans="1:12" ht="60" customHeight="1">
      <c r="A1" s="726" t="s">
        <v>2909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</row>
    <row r="2" spans="1:12" ht="14.25">
      <c r="A2" s="418">
        <v>1</v>
      </c>
      <c r="B2" s="418">
        <v>2</v>
      </c>
      <c r="C2" s="418">
        <v>3</v>
      </c>
      <c r="D2" s="418">
        <v>4</v>
      </c>
      <c r="E2" s="418">
        <v>5</v>
      </c>
      <c r="F2" s="418">
        <v>6</v>
      </c>
      <c r="G2" s="418">
        <v>7</v>
      </c>
      <c r="H2" s="578">
        <v>8</v>
      </c>
      <c r="I2" s="578"/>
      <c r="J2" s="578"/>
      <c r="K2" s="578"/>
      <c r="L2" s="578"/>
    </row>
    <row r="3" spans="1:12" ht="35.25" customHeight="1">
      <c r="A3" s="578" t="s">
        <v>201</v>
      </c>
      <c r="B3" s="578" t="s">
        <v>1531</v>
      </c>
      <c r="C3" s="578" t="s">
        <v>1530</v>
      </c>
      <c r="D3" s="578" t="s">
        <v>1529</v>
      </c>
      <c r="E3" s="578" t="s">
        <v>1528</v>
      </c>
      <c r="F3" s="578" t="s">
        <v>1527</v>
      </c>
      <c r="G3" s="578" t="s">
        <v>1526</v>
      </c>
      <c r="H3" s="578" t="s">
        <v>1525</v>
      </c>
      <c r="I3" s="578"/>
      <c r="J3" s="578"/>
      <c r="K3" s="578"/>
      <c r="L3" s="578"/>
    </row>
    <row r="4" spans="1:12" ht="14.25">
      <c r="A4" s="578"/>
      <c r="B4" s="578"/>
      <c r="C4" s="578"/>
      <c r="D4" s="578"/>
      <c r="E4" s="578"/>
      <c r="F4" s="578"/>
      <c r="G4" s="578"/>
      <c r="H4" s="418" t="s">
        <v>262</v>
      </c>
      <c r="I4" s="418" t="s">
        <v>263</v>
      </c>
      <c r="J4" s="418" t="s">
        <v>264</v>
      </c>
      <c r="K4" s="418" t="s">
        <v>265</v>
      </c>
      <c r="L4" s="418" t="s">
        <v>1524</v>
      </c>
    </row>
    <row r="5" spans="1:12" ht="45">
      <c r="A5" s="578"/>
      <c r="B5" s="578"/>
      <c r="C5" s="578"/>
      <c r="D5" s="578"/>
      <c r="E5" s="578"/>
      <c r="F5" s="578"/>
      <c r="G5" s="578"/>
      <c r="H5" s="419" t="s">
        <v>1523</v>
      </c>
      <c r="I5" s="419" t="s">
        <v>1522</v>
      </c>
      <c r="J5" s="419" t="s">
        <v>1521</v>
      </c>
      <c r="K5" s="419" t="s">
        <v>1520</v>
      </c>
      <c r="L5" s="419" t="s">
        <v>1519</v>
      </c>
    </row>
    <row r="6" spans="1:12" ht="24" customHeight="1">
      <c r="A6" s="420">
        <v>1</v>
      </c>
      <c r="B6" s="614" t="s">
        <v>1518</v>
      </c>
      <c r="C6" s="614" t="s">
        <v>674</v>
      </c>
      <c r="D6" s="614" t="s">
        <v>1517</v>
      </c>
      <c r="E6" s="725">
        <v>15860</v>
      </c>
      <c r="F6" s="614" t="s">
        <v>1517</v>
      </c>
      <c r="G6" s="614">
        <v>3001011</v>
      </c>
      <c r="H6" s="241" t="s">
        <v>1516</v>
      </c>
      <c r="I6" s="425" t="s">
        <v>722</v>
      </c>
      <c r="J6" s="425" t="s">
        <v>1052</v>
      </c>
      <c r="K6" s="241">
        <v>26</v>
      </c>
      <c r="L6" s="425" t="s">
        <v>1515</v>
      </c>
    </row>
    <row r="7" spans="1:12" ht="24" customHeight="1">
      <c r="A7" s="420">
        <f>A6+1</f>
        <v>2</v>
      </c>
      <c r="B7" s="614"/>
      <c r="C7" s="614"/>
      <c r="D7" s="614"/>
      <c r="E7" s="725"/>
      <c r="F7" s="614"/>
      <c r="G7" s="614"/>
      <c r="H7" s="241" t="s">
        <v>1514</v>
      </c>
      <c r="I7" s="425" t="s">
        <v>724</v>
      </c>
      <c r="J7" s="425" t="s">
        <v>1390</v>
      </c>
      <c r="K7" s="241">
        <v>0</v>
      </c>
      <c r="L7" s="425">
        <v>15.16</v>
      </c>
    </row>
    <row r="8" spans="1:12" ht="24">
      <c r="A8" s="420">
        <f t="shared" ref="A8:A71" si="0">A7+1</f>
        <v>3</v>
      </c>
      <c r="B8" s="614"/>
      <c r="C8" s="614"/>
      <c r="D8" s="614"/>
      <c r="E8" s="725"/>
      <c r="F8" s="614"/>
      <c r="G8" s="614"/>
      <c r="H8" s="241" t="s">
        <v>931</v>
      </c>
      <c r="I8" s="425" t="s">
        <v>719</v>
      </c>
      <c r="J8" s="425" t="s">
        <v>879</v>
      </c>
      <c r="K8" s="241">
        <v>32</v>
      </c>
      <c r="L8" s="425" t="s">
        <v>1513</v>
      </c>
    </row>
    <row r="9" spans="1:12" ht="12">
      <c r="A9" s="420">
        <f t="shared" si="0"/>
        <v>4</v>
      </c>
      <c r="B9" s="614"/>
      <c r="C9" s="614"/>
      <c r="D9" s="614"/>
      <c r="E9" s="725"/>
      <c r="F9" s="614"/>
      <c r="G9" s="614"/>
      <c r="H9" s="241" t="s">
        <v>884</v>
      </c>
      <c r="I9" s="425" t="s">
        <v>166</v>
      </c>
      <c r="J9" s="425" t="s">
        <v>1512</v>
      </c>
      <c r="K9" s="241">
        <v>13</v>
      </c>
      <c r="L9" s="425" t="s">
        <v>1511</v>
      </c>
    </row>
    <row r="10" spans="1:12" ht="24">
      <c r="A10" s="420">
        <f t="shared" si="0"/>
        <v>5</v>
      </c>
      <c r="B10" s="614"/>
      <c r="C10" s="614"/>
      <c r="D10" s="614"/>
      <c r="E10" s="725"/>
      <c r="F10" s="614"/>
      <c r="G10" s="614"/>
      <c r="H10" s="241" t="s">
        <v>1510</v>
      </c>
      <c r="I10" s="425" t="s">
        <v>171</v>
      </c>
      <c r="J10" s="425" t="s">
        <v>1509</v>
      </c>
      <c r="K10" s="241">
        <v>22</v>
      </c>
      <c r="L10" s="425" t="s">
        <v>1508</v>
      </c>
    </row>
    <row r="11" spans="1:12" ht="24">
      <c r="A11" s="420">
        <f t="shared" si="0"/>
        <v>6</v>
      </c>
      <c r="B11" s="614"/>
      <c r="C11" s="614"/>
      <c r="D11" s="614"/>
      <c r="E11" s="725"/>
      <c r="F11" s="614"/>
      <c r="G11" s="614"/>
      <c r="H11" s="241" t="s">
        <v>888</v>
      </c>
      <c r="I11" s="425" t="s">
        <v>720</v>
      </c>
      <c r="J11" s="426" t="s">
        <v>1507</v>
      </c>
      <c r="K11" s="241">
        <v>4</v>
      </c>
      <c r="L11" s="425" t="s">
        <v>885</v>
      </c>
    </row>
    <row r="12" spans="1:12" ht="24">
      <c r="A12" s="420">
        <f t="shared" si="0"/>
        <v>7</v>
      </c>
      <c r="B12" s="614"/>
      <c r="C12" s="614"/>
      <c r="D12" s="614"/>
      <c r="E12" s="725"/>
      <c r="F12" s="614"/>
      <c r="G12" s="614"/>
      <c r="H12" s="241" t="s">
        <v>1506</v>
      </c>
      <c r="I12" s="425" t="s">
        <v>172</v>
      </c>
      <c r="J12" s="425" t="s">
        <v>1505</v>
      </c>
      <c r="K12" s="241">
        <v>9</v>
      </c>
      <c r="L12" s="425">
        <v>20.29</v>
      </c>
    </row>
    <row r="13" spans="1:12" ht="24" customHeight="1">
      <c r="A13" s="420">
        <f t="shared" si="0"/>
        <v>8</v>
      </c>
      <c r="B13" s="599" t="s">
        <v>1504</v>
      </c>
      <c r="C13" s="599" t="s">
        <v>342</v>
      </c>
      <c r="D13" s="599" t="s">
        <v>1503</v>
      </c>
      <c r="E13" s="593" t="s">
        <v>1502</v>
      </c>
      <c r="F13" s="599" t="s">
        <v>1501</v>
      </c>
      <c r="G13" s="599">
        <v>3002011</v>
      </c>
      <c r="H13" s="241" t="s">
        <v>1500</v>
      </c>
      <c r="I13" s="425" t="s">
        <v>166</v>
      </c>
      <c r="J13" s="1" t="s">
        <v>909</v>
      </c>
      <c r="K13" s="241">
        <v>26</v>
      </c>
      <c r="L13" s="425" t="s">
        <v>875</v>
      </c>
    </row>
    <row r="14" spans="1:12" ht="24" customHeight="1">
      <c r="A14" s="420">
        <f t="shared" si="0"/>
        <v>9</v>
      </c>
      <c r="B14" s="599"/>
      <c r="C14" s="600"/>
      <c r="D14" s="600"/>
      <c r="E14" s="594"/>
      <c r="F14" s="600"/>
      <c r="G14" s="600"/>
      <c r="H14" s="241" t="s">
        <v>945</v>
      </c>
      <c r="I14" s="425" t="s">
        <v>723</v>
      </c>
      <c r="J14" s="425" t="s">
        <v>1390</v>
      </c>
      <c r="K14" s="241">
        <v>2</v>
      </c>
      <c r="L14" s="425">
        <v>15</v>
      </c>
    </row>
    <row r="15" spans="1:12" ht="21.75" customHeight="1">
      <c r="A15" s="420">
        <f t="shared" si="0"/>
        <v>10</v>
      </c>
      <c r="B15" s="599"/>
      <c r="C15" s="600"/>
      <c r="D15" s="600"/>
      <c r="E15" s="594"/>
      <c r="F15" s="600"/>
      <c r="G15" s="600"/>
      <c r="H15" s="241" t="s">
        <v>901</v>
      </c>
      <c r="I15" s="425" t="s">
        <v>894</v>
      </c>
      <c r="J15" s="425" t="s">
        <v>1499</v>
      </c>
      <c r="K15" s="241">
        <v>15</v>
      </c>
      <c r="L15" s="425">
        <v>28</v>
      </c>
    </row>
    <row r="16" spans="1:12" ht="24">
      <c r="A16" s="420">
        <f t="shared" si="0"/>
        <v>11</v>
      </c>
      <c r="B16" s="599"/>
      <c r="C16" s="600"/>
      <c r="D16" s="600"/>
      <c r="E16" s="594"/>
      <c r="F16" s="600"/>
      <c r="G16" s="600"/>
      <c r="H16" s="241" t="s">
        <v>902</v>
      </c>
      <c r="I16" s="425" t="s">
        <v>717</v>
      </c>
      <c r="J16" s="425" t="s">
        <v>1498</v>
      </c>
      <c r="K16" s="241">
        <v>4</v>
      </c>
      <c r="L16" s="425" t="s">
        <v>885</v>
      </c>
    </row>
    <row r="17" spans="1:240" ht="24">
      <c r="A17" s="420">
        <f t="shared" si="0"/>
        <v>12</v>
      </c>
      <c r="B17" s="599"/>
      <c r="C17" s="600"/>
      <c r="D17" s="600"/>
      <c r="E17" s="594"/>
      <c r="F17" s="600"/>
      <c r="G17" s="600"/>
      <c r="H17" s="241" t="s">
        <v>937</v>
      </c>
      <c r="I17" s="425" t="s">
        <v>719</v>
      </c>
      <c r="J17" s="425" t="s">
        <v>879</v>
      </c>
      <c r="K17" s="241">
        <v>30</v>
      </c>
      <c r="L17" s="425" t="s">
        <v>878</v>
      </c>
    </row>
    <row r="18" spans="1:240" ht="24" customHeight="1">
      <c r="A18" s="420">
        <f>A17+1</f>
        <v>13</v>
      </c>
      <c r="B18" s="599"/>
      <c r="C18" s="599" t="s">
        <v>1497</v>
      </c>
      <c r="D18" s="599" t="s">
        <v>1496</v>
      </c>
      <c r="E18" s="593" t="s">
        <v>867</v>
      </c>
      <c r="F18" s="599" t="s">
        <v>1495</v>
      </c>
      <c r="G18" s="599">
        <v>3002074</v>
      </c>
      <c r="H18" s="427" t="s">
        <v>884</v>
      </c>
      <c r="I18" s="425" t="s">
        <v>166</v>
      </c>
      <c r="J18" s="425" t="s">
        <v>882</v>
      </c>
      <c r="K18" s="241">
        <v>15</v>
      </c>
      <c r="L18" s="425" t="s">
        <v>1494</v>
      </c>
    </row>
    <row r="19" spans="1:240" ht="24">
      <c r="A19" s="420">
        <f t="shared" si="0"/>
        <v>14</v>
      </c>
      <c r="B19" s="599"/>
      <c r="C19" s="599"/>
      <c r="D19" s="599"/>
      <c r="E19" s="593"/>
      <c r="F19" s="599"/>
      <c r="G19" s="599"/>
      <c r="H19" s="241" t="s">
        <v>1303</v>
      </c>
      <c r="I19" s="425" t="s">
        <v>883</v>
      </c>
      <c r="J19" s="425" t="s">
        <v>903</v>
      </c>
      <c r="K19" s="241">
        <v>26</v>
      </c>
      <c r="L19" s="425" t="s">
        <v>1493</v>
      </c>
    </row>
    <row r="20" spans="1:240" ht="24">
      <c r="A20" s="420">
        <f t="shared" si="0"/>
        <v>15</v>
      </c>
      <c r="B20" s="599"/>
      <c r="C20" s="599"/>
      <c r="D20" s="599"/>
      <c r="E20" s="593"/>
      <c r="F20" s="599"/>
      <c r="G20" s="599"/>
      <c r="H20" s="241" t="s">
        <v>877</v>
      </c>
      <c r="I20" s="425" t="s">
        <v>894</v>
      </c>
      <c r="J20" s="425" t="s">
        <v>909</v>
      </c>
      <c r="K20" s="241">
        <v>26</v>
      </c>
      <c r="L20" s="425" t="s">
        <v>1492</v>
      </c>
    </row>
    <row r="21" spans="1:240" ht="24">
      <c r="A21" s="420">
        <f t="shared" si="0"/>
        <v>16</v>
      </c>
      <c r="B21" s="599"/>
      <c r="C21" s="599"/>
      <c r="D21" s="599"/>
      <c r="E21" s="593"/>
      <c r="F21" s="599"/>
      <c r="G21" s="599"/>
      <c r="H21" s="241" t="s">
        <v>1491</v>
      </c>
      <c r="I21" s="425" t="s">
        <v>719</v>
      </c>
      <c r="J21" s="425" t="s">
        <v>879</v>
      </c>
      <c r="K21" s="241">
        <v>40</v>
      </c>
      <c r="L21" s="425" t="s">
        <v>1490</v>
      </c>
    </row>
    <row r="22" spans="1:240" ht="17.25" customHeight="1">
      <c r="A22" s="420">
        <f t="shared" si="0"/>
        <v>17</v>
      </c>
      <c r="B22" s="599"/>
      <c r="C22" s="599"/>
      <c r="D22" s="599"/>
      <c r="E22" s="593"/>
      <c r="F22" s="599"/>
      <c r="G22" s="599"/>
      <c r="H22" s="241" t="s">
        <v>946</v>
      </c>
      <c r="I22" s="425" t="s">
        <v>741</v>
      </c>
      <c r="J22" s="425" t="s">
        <v>899</v>
      </c>
      <c r="K22" s="241">
        <v>14</v>
      </c>
      <c r="L22" s="428">
        <v>20</v>
      </c>
    </row>
    <row r="23" spans="1:240" ht="24">
      <c r="A23" s="420">
        <f t="shared" si="0"/>
        <v>18</v>
      </c>
      <c r="B23" s="599"/>
      <c r="C23" s="599"/>
      <c r="D23" s="599"/>
      <c r="E23" s="593"/>
      <c r="F23" s="599"/>
      <c r="G23" s="599"/>
      <c r="H23" s="241" t="s">
        <v>1244</v>
      </c>
      <c r="I23" s="425" t="s">
        <v>717</v>
      </c>
      <c r="J23" s="425" t="s">
        <v>887</v>
      </c>
      <c r="K23" s="241">
        <v>4</v>
      </c>
      <c r="L23" s="425" t="s">
        <v>885</v>
      </c>
    </row>
    <row r="24" spans="1:240" customFormat="1" ht="24">
      <c r="A24" s="420">
        <f t="shared" si="0"/>
        <v>19</v>
      </c>
      <c r="B24" s="599" t="s">
        <v>1489</v>
      </c>
      <c r="C24" s="614" t="s">
        <v>322</v>
      </c>
      <c r="D24" s="614" t="s">
        <v>864</v>
      </c>
      <c r="E24" s="725">
        <v>16123</v>
      </c>
      <c r="F24" s="599" t="s">
        <v>864</v>
      </c>
      <c r="G24" s="614">
        <v>3003011</v>
      </c>
      <c r="H24" s="241" t="s">
        <v>1263</v>
      </c>
      <c r="I24" s="425" t="s">
        <v>724</v>
      </c>
      <c r="J24" s="425" t="s">
        <v>879</v>
      </c>
      <c r="K24" s="241">
        <v>40</v>
      </c>
      <c r="L24" s="425" t="s">
        <v>1473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</row>
    <row r="25" spans="1:240" customFormat="1" ht="24">
      <c r="A25" s="420">
        <f t="shared" si="0"/>
        <v>20</v>
      </c>
      <c r="B25" s="600"/>
      <c r="C25" s="614"/>
      <c r="D25" s="614"/>
      <c r="E25" s="725"/>
      <c r="F25" s="601"/>
      <c r="G25" s="614"/>
      <c r="H25" s="241" t="s">
        <v>884</v>
      </c>
      <c r="I25" s="425" t="s">
        <v>730</v>
      </c>
      <c r="J25" s="425" t="s">
        <v>1482</v>
      </c>
      <c r="K25" s="241">
        <v>24</v>
      </c>
      <c r="L25" s="425" t="s">
        <v>1481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</row>
    <row r="26" spans="1:240" customFormat="1" ht="18.75" customHeight="1">
      <c r="A26" s="420">
        <f t="shared" si="0"/>
        <v>21</v>
      </c>
      <c r="B26" s="600"/>
      <c r="C26" s="614"/>
      <c r="D26" s="614"/>
      <c r="E26" s="725"/>
      <c r="F26" s="614" t="s">
        <v>1480</v>
      </c>
      <c r="G26" s="614"/>
      <c r="H26" s="241" t="s">
        <v>1479</v>
      </c>
      <c r="I26" s="425" t="s">
        <v>719</v>
      </c>
      <c r="J26" s="425" t="s">
        <v>909</v>
      </c>
      <c r="K26" s="241">
        <v>34</v>
      </c>
      <c r="L26" s="425" t="s">
        <v>1478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</row>
    <row r="27" spans="1:240" customFormat="1" ht="24">
      <c r="A27" s="420">
        <f t="shared" si="0"/>
        <v>22</v>
      </c>
      <c r="B27" s="600"/>
      <c r="C27" s="614"/>
      <c r="D27" s="614"/>
      <c r="E27" s="725"/>
      <c r="F27" s="614"/>
      <c r="G27" s="614"/>
      <c r="H27" s="241" t="s">
        <v>1244</v>
      </c>
      <c r="I27" s="425" t="s">
        <v>894</v>
      </c>
      <c r="J27" s="425" t="s">
        <v>887</v>
      </c>
      <c r="K27" s="241">
        <v>8</v>
      </c>
      <c r="L27" s="425" t="s">
        <v>1477</v>
      </c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</row>
    <row r="28" spans="1:240" customFormat="1" ht="15" customHeight="1">
      <c r="A28" s="420">
        <f t="shared" si="0"/>
        <v>23</v>
      </c>
      <c r="B28" s="600"/>
      <c r="C28" s="614"/>
      <c r="D28" s="614"/>
      <c r="E28" s="725"/>
      <c r="F28" s="614"/>
      <c r="G28" s="614"/>
      <c r="H28" s="241" t="s">
        <v>1476</v>
      </c>
      <c r="I28" s="425" t="s">
        <v>1409</v>
      </c>
      <c r="J28" s="425" t="s">
        <v>1475</v>
      </c>
      <c r="K28" s="241">
        <v>16</v>
      </c>
      <c r="L28" s="425">
        <v>22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</row>
    <row r="29" spans="1:240" customFormat="1" ht="15.75" customHeight="1">
      <c r="A29" s="420">
        <f t="shared" si="0"/>
        <v>24</v>
      </c>
      <c r="B29" s="600"/>
      <c r="C29" s="614"/>
      <c r="D29" s="614"/>
      <c r="E29" s="725"/>
      <c r="F29" s="614"/>
      <c r="G29" s="614"/>
      <c r="H29" s="3" t="s">
        <v>1488</v>
      </c>
      <c r="I29" s="425">
        <v>150</v>
      </c>
      <c r="J29" s="425" t="s">
        <v>1487</v>
      </c>
      <c r="K29" s="241">
        <v>20</v>
      </c>
      <c r="L29" s="425">
        <v>22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</row>
    <row r="30" spans="1:240" customFormat="1" ht="15" customHeight="1">
      <c r="A30" s="420">
        <f t="shared" si="0"/>
        <v>25</v>
      </c>
      <c r="B30" s="600"/>
      <c r="C30" s="614"/>
      <c r="D30" s="614"/>
      <c r="E30" s="725"/>
      <c r="F30" s="614"/>
      <c r="G30" s="614"/>
      <c r="H30" s="425" t="s">
        <v>1486</v>
      </c>
      <c r="I30" s="425" t="s">
        <v>1485</v>
      </c>
      <c r="J30" s="429" t="s">
        <v>1484</v>
      </c>
      <c r="K30" s="241">
        <v>8</v>
      </c>
      <c r="L30" s="425" t="s">
        <v>1483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</row>
    <row r="31" spans="1:240" customFormat="1" ht="16.5" customHeight="1">
      <c r="A31" s="420">
        <f t="shared" si="0"/>
        <v>26</v>
      </c>
      <c r="B31" s="600"/>
      <c r="C31" s="614"/>
      <c r="D31" s="614"/>
      <c r="E31" s="725"/>
      <c r="F31" s="614"/>
      <c r="G31" s="614"/>
      <c r="H31" s="241" t="s">
        <v>1290</v>
      </c>
      <c r="I31" s="425">
        <v>139</v>
      </c>
      <c r="J31" s="425" t="s">
        <v>1474</v>
      </c>
      <c r="K31" s="241">
        <v>21</v>
      </c>
      <c r="L31" s="425">
        <v>53.07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</row>
    <row r="32" spans="1:240" customFormat="1" ht="24">
      <c r="A32" s="420">
        <f t="shared" si="0"/>
        <v>27</v>
      </c>
      <c r="B32" s="600"/>
      <c r="C32" s="614"/>
      <c r="D32" s="614"/>
      <c r="E32" s="725"/>
      <c r="F32" s="614"/>
      <c r="G32" s="614"/>
      <c r="H32" s="241" t="s">
        <v>1472</v>
      </c>
      <c r="I32" s="425" t="s">
        <v>166</v>
      </c>
      <c r="J32" s="425" t="s">
        <v>911</v>
      </c>
      <c r="K32" s="241">
        <v>26</v>
      </c>
      <c r="L32" s="425">
        <v>25.33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</row>
    <row r="33" spans="1:240" customFormat="1" ht="16.5" customHeight="1">
      <c r="A33" s="420">
        <f t="shared" si="0"/>
        <v>28</v>
      </c>
      <c r="B33" s="600"/>
      <c r="C33" s="614"/>
      <c r="D33" s="614"/>
      <c r="E33" s="725"/>
      <c r="F33" s="614"/>
      <c r="G33" s="614"/>
      <c r="H33" s="241" t="s">
        <v>1471</v>
      </c>
      <c r="I33" s="1" t="s">
        <v>721</v>
      </c>
      <c r="J33" s="425" t="s">
        <v>899</v>
      </c>
      <c r="K33" s="241">
        <v>25</v>
      </c>
      <c r="L33" s="425" t="s">
        <v>1683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</row>
    <row r="34" spans="1:240" customFormat="1" ht="16.5" customHeight="1">
      <c r="A34" s="420">
        <f t="shared" si="0"/>
        <v>29</v>
      </c>
      <c r="B34" s="600"/>
      <c r="C34" s="614"/>
      <c r="D34" s="614"/>
      <c r="E34" s="725"/>
      <c r="F34" s="614"/>
      <c r="G34" s="614"/>
      <c r="H34" s="241" t="s">
        <v>1396</v>
      </c>
      <c r="I34" s="425" t="s">
        <v>883</v>
      </c>
      <c r="J34" s="425" t="s">
        <v>893</v>
      </c>
      <c r="K34" s="241">
        <v>33</v>
      </c>
      <c r="L34" s="425" t="s">
        <v>1470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</row>
    <row r="35" spans="1:240" ht="12.75" customHeight="1">
      <c r="A35" s="420">
        <f t="shared" si="0"/>
        <v>30</v>
      </c>
      <c r="B35" s="600"/>
      <c r="C35" s="599" t="s">
        <v>1469</v>
      </c>
      <c r="D35" s="599" t="s">
        <v>1468</v>
      </c>
      <c r="E35" s="727">
        <v>16097</v>
      </c>
      <c r="F35" s="599" t="s">
        <v>1468</v>
      </c>
      <c r="G35" s="599">
        <v>3003011</v>
      </c>
      <c r="H35" s="241" t="s">
        <v>1467</v>
      </c>
      <c r="I35" s="425" t="s">
        <v>739</v>
      </c>
      <c r="J35" s="425" t="s">
        <v>1390</v>
      </c>
      <c r="K35" s="241">
        <v>0</v>
      </c>
      <c r="L35" s="425" t="s">
        <v>1466</v>
      </c>
    </row>
    <row r="36" spans="1:240" ht="24" customHeight="1">
      <c r="A36" s="420">
        <f t="shared" si="0"/>
        <v>31</v>
      </c>
      <c r="B36" s="600"/>
      <c r="C36" s="600"/>
      <c r="D36" s="600"/>
      <c r="E36" s="728"/>
      <c r="F36" s="600"/>
      <c r="G36" s="600"/>
      <c r="H36" s="241" t="s">
        <v>1936</v>
      </c>
      <c r="I36" s="425" t="s">
        <v>160</v>
      </c>
      <c r="J36" s="425" t="s">
        <v>1465</v>
      </c>
      <c r="K36" s="241">
        <v>30</v>
      </c>
      <c r="L36" s="425">
        <v>30</v>
      </c>
    </row>
    <row r="37" spans="1:240" ht="24" customHeight="1">
      <c r="A37" s="420">
        <f t="shared" si="0"/>
        <v>32</v>
      </c>
      <c r="B37" s="600"/>
      <c r="C37" s="600"/>
      <c r="D37" s="600"/>
      <c r="E37" s="728"/>
      <c r="F37" s="600"/>
      <c r="G37" s="600"/>
      <c r="H37" s="241" t="s">
        <v>1936</v>
      </c>
      <c r="I37" s="425" t="s">
        <v>696</v>
      </c>
      <c r="J37" s="425" t="s">
        <v>1465</v>
      </c>
      <c r="K37" s="241">
        <v>15</v>
      </c>
      <c r="L37" s="425">
        <v>30</v>
      </c>
    </row>
    <row r="38" spans="1:240" ht="21.75" customHeight="1">
      <c r="A38" s="420">
        <f t="shared" si="0"/>
        <v>33</v>
      </c>
      <c r="B38" s="600"/>
      <c r="C38" s="600"/>
      <c r="D38" s="600"/>
      <c r="E38" s="728"/>
      <c r="F38" s="600"/>
      <c r="G38" s="600"/>
      <c r="H38" s="241" t="s">
        <v>1438</v>
      </c>
      <c r="I38" s="425" t="s">
        <v>166</v>
      </c>
      <c r="J38" s="425" t="s">
        <v>890</v>
      </c>
      <c r="K38" s="241">
        <v>36</v>
      </c>
      <c r="L38" s="425">
        <v>30</v>
      </c>
    </row>
    <row r="39" spans="1:240" ht="23.25" customHeight="1">
      <c r="A39" s="420">
        <f t="shared" si="0"/>
        <v>34</v>
      </c>
      <c r="B39" s="600"/>
      <c r="C39" s="600"/>
      <c r="D39" s="600"/>
      <c r="E39" s="728"/>
      <c r="F39" s="600"/>
      <c r="G39" s="600"/>
      <c r="H39" s="241" t="s">
        <v>1438</v>
      </c>
      <c r="I39" s="425" t="s">
        <v>883</v>
      </c>
      <c r="J39" s="425" t="s">
        <v>890</v>
      </c>
      <c r="K39" s="241">
        <v>34</v>
      </c>
      <c r="L39" s="425">
        <v>30</v>
      </c>
    </row>
    <row r="40" spans="1:240" ht="21.75" customHeight="1">
      <c r="A40" s="420">
        <f t="shared" si="0"/>
        <v>35</v>
      </c>
      <c r="B40" s="600"/>
      <c r="C40" s="600"/>
      <c r="D40" s="600"/>
      <c r="E40" s="728"/>
      <c r="F40" s="600"/>
      <c r="G40" s="600"/>
      <c r="H40" s="241" t="s">
        <v>1438</v>
      </c>
      <c r="I40" s="425" t="s">
        <v>721</v>
      </c>
      <c r="J40" s="425" t="s">
        <v>890</v>
      </c>
      <c r="K40" s="241">
        <v>40</v>
      </c>
      <c r="L40" s="425">
        <v>30</v>
      </c>
    </row>
    <row r="41" spans="1:240" ht="19.5" customHeight="1">
      <c r="A41" s="420">
        <f t="shared" si="0"/>
        <v>36</v>
      </c>
      <c r="B41" s="600"/>
      <c r="C41" s="600"/>
      <c r="D41" s="600"/>
      <c r="E41" s="728"/>
      <c r="F41" s="600"/>
      <c r="G41" s="600"/>
      <c r="H41" s="241" t="s">
        <v>1438</v>
      </c>
      <c r="I41" s="425" t="s">
        <v>722</v>
      </c>
      <c r="J41" s="425" t="s">
        <v>890</v>
      </c>
      <c r="K41" s="241">
        <v>40</v>
      </c>
      <c r="L41" s="425">
        <v>30</v>
      </c>
    </row>
    <row r="42" spans="1:240" ht="19.5" customHeight="1">
      <c r="A42" s="420">
        <f t="shared" si="0"/>
        <v>37</v>
      </c>
      <c r="B42" s="600"/>
      <c r="C42" s="600"/>
      <c r="D42" s="600"/>
      <c r="E42" s="728"/>
      <c r="F42" s="600"/>
      <c r="G42" s="600"/>
      <c r="H42" s="241" t="s">
        <v>1438</v>
      </c>
      <c r="I42" s="425" t="s">
        <v>723</v>
      </c>
      <c r="J42" s="425" t="s">
        <v>890</v>
      </c>
      <c r="K42" s="241">
        <v>45</v>
      </c>
      <c r="L42" s="425">
        <v>30</v>
      </c>
    </row>
    <row r="43" spans="1:240" ht="33" customHeight="1">
      <c r="A43" s="420">
        <f t="shared" si="0"/>
        <v>38</v>
      </c>
      <c r="B43" s="600"/>
      <c r="C43" s="601"/>
      <c r="D43" s="601"/>
      <c r="E43" s="729"/>
      <c r="F43" s="601"/>
      <c r="G43" s="601"/>
      <c r="H43" s="241" t="s">
        <v>1438</v>
      </c>
      <c r="I43" s="425" t="s">
        <v>731</v>
      </c>
      <c r="J43" s="425" t="s">
        <v>890</v>
      </c>
      <c r="K43" s="241">
        <v>40</v>
      </c>
      <c r="L43" s="425">
        <v>30</v>
      </c>
    </row>
    <row r="44" spans="1:240" ht="18" customHeight="1">
      <c r="A44" s="420">
        <f t="shared" si="0"/>
        <v>39</v>
      </c>
      <c r="B44" s="599" t="s">
        <v>1464</v>
      </c>
      <c r="C44" s="599" t="s">
        <v>323</v>
      </c>
      <c r="D44" s="599" t="s">
        <v>1463</v>
      </c>
      <c r="E44" s="727">
        <v>15836</v>
      </c>
      <c r="F44" s="599" t="s">
        <v>1463</v>
      </c>
      <c r="G44" s="614">
        <v>3004024</v>
      </c>
      <c r="H44" s="293" t="s">
        <v>884</v>
      </c>
      <c r="I44" s="425" t="s">
        <v>166</v>
      </c>
      <c r="J44" s="425" t="s">
        <v>1179</v>
      </c>
      <c r="K44" s="241">
        <v>15</v>
      </c>
      <c r="L44" s="425">
        <v>28</v>
      </c>
    </row>
    <row r="45" spans="1:240" ht="16.5" customHeight="1">
      <c r="A45" s="420">
        <f t="shared" si="0"/>
        <v>40</v>
      </c>
      <c r="B45" s="599"/>
      <c r="C45" s="599"/>
      <c r="D45" s="599"/>
      <c r="E45" s="727"/>
      <c r="F45" s="599"/>
      <c r="G45" s="599"/>
      <c r="H45" s="430" t="s">
        <v>945</v>
      </c>
      <c r="I45" s="425" t="s">
        <v>349</v>
      </c>
      <c r="J45" s="425" t="s">
        <v>1390</v>
      </c>
      <c r="K45" s="241">
        <v>0</v>
      </c>
      <c r="L45" s="425" t="s">
        <v>1462</v>
      </c>
    </row>
    <row r="46" spans="1:240" ht="21.75" customHeight="1">
      <c r="A46" s="420">
        <f t="shared" si="0"/>
        <v>41</v>
      </c>
      <c r="B46" s="599"/>
      <c r="C46" s="599"/>
      <c r="D46" s="599"/>
      <c r="E46" s="727"/>
      <c r="F46" s="599"/>
      <c r="G46" s="599"/>
      <c r="H46" s="430" t="s">
        <v>888</v>
      </c>
      <c r="I46" s="425" t="s">
        <v>723</v>
      </c>
      <c r="J46" s="425" t="s">
        <v>1461</v>
      </c>
      <c r="K46" s="241">
        <v>6</v>
      </c>
      <c r="L46" s="425" t="s">
        <v>885</v>
      </c>
    </row>
    <row r="47" spans="1:240" ht="24.75" customHeight="1">
      <c r="A47" s="420">
        <f t="shared" si="0"/>
        <v>42</v>
      </c>
      <c r="B47" s="599"/>
      <c r="C47" s="599"/>
      <c r="D47" s="599"/>
      <c r="E47" s="727"/>
      <c r="F47" s="599"/>
      <c r="G47" s="599"/>
      <c r="H47" s="293" t="s">
        <v>1237</v>
      </c>
      <c r="I47" s="425" t="s">
        <v>719</v>
      </c>
      <c r="J47" s="425" t="s">
        <v>879</v>
      </c>
      <c r="K47" s="241">
        <v>44</v>
      </c>
      <c r="L47" s="425" t="s">
        <v>878</v>
      </c>
    </row>
    <row r="48" spans="1:240" ht="16.5" customHeight="1">
      <c r="A48" s="420">
        <f t="shared" si="0"/>
        <v>43</v>
      </c>
      <c r="B48" s="599"/>
      <c r="C48" s="599"/>
      <c r="D48" s="599"/>
      <c r="E48" s="727"/>
      <c r="F48" s="599"/>
      <c r="G48" s="599"/>
      <c r="H48" s="241" t="s">
        <v>1261</v>
      </c>
      <c r="I48" s="425" t="s">
        <v>883</v>
      </c>
      <c r="J48" s="425" t="s">
        <v>876</v>
      </c>
      <c r="K48" s="241">
        <v>31</v>
      </c>
      <c r="L48" s="425" t="s">
        <v>939</v>
      </c>
    </row>
    <row r="49" spans="1:12" ht="24">
      <c r="A49" s="420">
        <f t="shared" si="0"/>
        <v>44</v>
      </c>
      <c r="B49" s="599"/>
      <c r="C49" s="599"/>
      <c r="D49" s="599"/>
      <c r="E49" s="727"/>
      <c r="F49" s="599"/>
      <c r="G49" s="599"/>
      <c r="H49" s="3" t="s">
        <v>927</v>
      </c>
      <c r="I49" s="425" t="s">
        <v>894</v>
      </c>
      <c r="J49" s="425" t="s">
        <v>1460</v>
      </c>
      <c r="K49" s="241">
        <v>27</v>
      </c>
      <c r="L49" s="425">
        <v>29</v>
      </c>
    </row>
    <row r="50" spans="1:12" ht="16.5" customHeight="1">
      <c r="A50" s="420">
        <f t="shared" si="0"/>
        <v>45</v>
      </c>
      <c r="B50" s="599"/>
      <c r="C50" s="599"/>
      <c r="D50" s="599"/>
      <c r="E50" s="727"/>
      <c r="F50" s="599"/>
      <c r="G50" s="599"/>
      <c r="H50" s="241" t="s">
        <v>1240</v>
      </c>
      <c r="I50" s="425" t="s">
        <v>721</v>
      </c>
      <c r="J50" s="425" t="s">
        <v>1459</v>
      </c>
      <c r="K50" s="241">
        <v>18</v>
      </c>
      <c r="L50" s="425" t="s">
        <v>1280</v>
      </c>
    </row>
    <row r="51" spans="1:12" ht="18" customHeight="1">
      <c r="A51" s="420">
        <f t="shared" si="0"/>
        <v>46</v>
      </c>
      <c r="B51" s="599"/>
      <c r="C51" s="599"/>
      <c r="D51" s="599"/>
      <c r="E51" s="727"/>
      <c r="F51" s="599"/>
      <c r="G51" s="614"/>
      <c r="H51" s="425" t="s">
        <v>946</v>
      </c>
      <c r="I51" s="425" t="s">
        <v>722</v>
      </c>
      <c r="J51" s="425" t="s">
        <v>1338</v>
      </c>
      <c r="K51" s="241" t="s">
        <v>816</v>
      </c>
      <c r="L51" s="425" t="s">
        <v>800</v>
      </c>
    </row>
    <row r="52" spans="1:12" ht="24" customHeight="1">
      <c r="A52" s="420">
        <f t="shared" si="0"/>
        <v>47</v>
      </c>
      <c r="B52" s="614" t="s">
        <v>1458</v>
      </c>
      <c r="C52" s="614" t="s">
        <v>324</v>
      </c>
      <c r="D52" s="614" t="s">
        <v>1457</v>
      </c>
      <c r="E52" s="614">
        <v>16115</v>
      </c>
      <c r="F52" s="614" t="s">
        <v>1456</v>
      </c>
      <c r="G52" s="614">
        <v>3005024</v>
      </c>
      <c r="H52" s="430" t="s">
        <v>1455</v>
      </c>
      <c r="I52" s="425" t="s">
        <v>166</v>
      </c>
      <c r="J52" s="425" t="s">
        <v>909</v>
      </c>
      <c r="K52" s="241">
        <v>30</v>
      </c>
      <c r="L52" s="425" t="s">
        <v>1454</v>
      </c>
    </row>
    <row r="53" spans="1:12" ht="24" customHeight="1">
      <c r="A53" s="420">
        <f t="shared" si="0"/>
        <v>48</v>
      </c>
      <c r="B53" s="614"/>
      <c r="C53" s="614"/>
      <c r="D53" s="614"/>
      <c r="E53" s="614"/>
      <c r="F53" s="614"/>
      <c r="G53" s="614"/>
      <c r="H53" s="430" t="s">
        <v>945</v>
      </c>
      <c r="I53" s="425" t="s">
        <v>745</v>
      </c>
      <c r="J53" s="425" t="s">
        <v>1390</v>
      </c>
      <c r="K53" s="241">
        <v>0</v>
      </c>
      <c r="L53" s="425">
        <v>15</v>
      </c>
    </row>
    <row r="54" spans="1:12" ht="24" customHeight="1">
      <c r="A54" s="420">
        <f t="shared" si="0"/>
        <v>49</v>
      </c>
      <c r="B54" s="614"/>
      <c r="C54" s="614"/>
      <c r="D54" s="614"/>
      <c r="E54" s="614"/>
      <c r="F54" s="614"/>
      <c r="G54" s="614"/>
      <c r="H54" s="430" t="s">
        <v>1453</v>
      </c>
      <c r="I54" s="425" t="s">
        <v>696</v>
      </c>
      <c r="J54" s="425" t="s">
        <v>879</v>
      </c>
      <c r="K54" s="241">
        <v>28</v>
      </c>
      <c r="L54" s="425" t="s">
        <v>1452</v>
      </c>
    </row>
    <row r="55" spans="1:12" ht="24">
      <c r="A55" s="420">
        <f t="shared" si="0"/>
        <v>50</v>
      </c>
      <c r="B55" s="614"/>
      <c r="C55" s="614"/>
      <c r="D55" s="614"/>
      <c r="E55" s="614"/>
      <c r="F55" s="614"/>
      <c r="G55" s="614"/>
      <c r="H55" s="241" t="s">
        <v>1399</v>
      </c>
      <c r="I55" s="425" t="s">
        <v>707</v>
      </c>
      <c r="J55" s="425" t="s">
        <v>887</v>
      </c>
      <c r="K55" s="241">
        <v>4</v>
      </c>
      <c r="L55" s="425" t="s">
        <v>885</v>
      </c>
    </row>
    <row r="56" spans="1:12" ht="12">
      <c r="A56" s="420">
        <f t="shared" si="0"/>
        <v>51</v>
      </c>
      <c r="B56" s="614"/>
      <c r="C56" s="614"/>
      <c r="D56" s="614"/>
      <c r="E56" s="614"/>
      <c r="F56" s="614"/>
      <c r="G56" s="614"/>
      <c r="H56" s="241" t="s">
        <v>946</v>
      </c>
      <c r="I56" s="425" t="s">
        <v>894</v>
      </c>
      <c r="J56" s="425" t="s">
        <v>899</v>
      </c>
      <c r="K56" s="3" t="s">
        <v>810</v>
      </c>
      <c r="L56" s="425">
        <v>20</v>
      </c>
    </row>
    <row r="57" spans="1:12" ht="24">
      <c r="A57" s="420">
        <f t="shared" si="0"/>
        <v>52</v>
      </c>
      <c r="B57" s="614"/>
      <c r="C57" s="614"/>
      <c r="D57" s="614"/>
      <c r="E57" s="614"/>
      <c r="F57" s="614"/>
      <c r="G57" s="614"/>
      <c r="H57" s="241" t="s">
        <v>927</v>
      </c>
      <c r="I57" s="425" t="s">
        <v>883</v>
      </c>
      <c r="J57" s="425" t="s">
        <v>1395</v>
      </c>
      <c r="K57" s="241">
        <v>32</v>
      </c>
      <c r="L57" s="425">
        <v>29</v>
      </c>
    </row>
    <row r="58" spans="1:12" ht="24" customHeight="1">
      <c r="A58" s="420">
        <f t="shared" si="0"/>
        <v>53</v>
      </c>
      <c r="B58" s="614" t="s">
        <v>1451</v>
      </c>
      <c r="C58" s="614" t="s">
        <v>861</v>
      </c>
      <c r="D58" s="614" t="s">
        <v>1450</v>
      </c>
      <c r="E58" s="614">
        <v>24539</v>
      </c>
      <c r="F58" s="614" t="s">
        <v>1449</v>
      </c>
      <c r="G58" s="614">
        <v>3006024</v>
      </c>
      <c r="H58" s="241" t="s">
        <v>942</v>
      </c>
      <c r="I58" s="425" t="s">
        <v>912</v>
      </c>
      <c r="J58" s="425" t="s">
        <v>1448</v>
      </c>
      <c r="K58" s="241">
        <v>22</v>
      </c>
      <c r="L58" s="425">
        <v>25</v>
      </c>
    </row>
    <row r="59" spans="1:12" ht="24" customHeight="1">
      <c r="A59" s="420">
        <f t="shared" si="0"/>
        <v>54</v>
      </c>
      <c r="B59" s="614"/>
      <c r="C59" s="614"/>
      <c r="D59" s="614"/>
      <c r="E59" s="614"/>
      <c r="F59" s="614"/>
      <c r="G59" s="614"/>
      <c r="H59" s="241" t="s">
        <v>928</v>
      </c>
      <c r="I59" s="425" t="s">
        <v>721</v>
      </c>
      <c r="J59" s="425" t="s">
        <v>1388</v>
      </c>
      <c r="K59" s="241">
        <v>15</v>
      </c>
      <c r="L59" s="425">
        <v>20</v>
      </c>
    </row>
    <row r="60" spans="1:12" ht="24">
      <c r="A60" s="420">
        <f t="shared" si="0"/>
        <v>55</v>
      </c>
      <c r="B60" s="614"/>
      <c r="C60" s="614"/>
      <c r="D60" s="614"/>
      <c r="E60" s="614"/>
      <c r="F60" s="614"/>
      <c r="G60" s="614"/>
      <c r="H60" s="241" t="s">
        <v>1447</v>
      </c>
      <c r="I60" s="425" t="s">
        <v>719</v>
      </c>
      <c r="J60" s="425" t="s">
        <v>887</v>
      </c>
      <c r="K60" s="241">
        <v>6</v>
      </c>
      <c r="L60" s="425" t="s">
        <v>1446</v>
      </c>
    </row>
    <row r="61" spans="1:12" ht="12">
      <c r="A61" s="420">
        <f t="shared" si="0"/>
        <v>56</v>
      </c>
      <c r="B61" s="614"/>
      <c r="C61" s="614"/>
      <c r="D61" s="614"/>
      <c r="E61" s="614"/>
      <c r="F61" s="614"/>
      <c r="G61" s="614"/>
      <c r="H61" s="241" t="s">
        <v>884</v>
      </c>
      <c r="I61" s="425" t="s">
        <v>894</v>
      </c>
      <c r="J61" s="425" t="s">
        <v>882</v>
      </c>
      <c r="K61" s="241">
        <v>22</v>
      </c>
      <c r="L61" s="425">
        <v>28</v>
      </c>
    </row>
    <row r="62" spans="1:12" ht="24">
      <c r="A62" s="420">
        <f t="shared" si="0"/>
        <v>57</v>
      </c>
      <c r="B62" s="614"/>
      <c r="C62" s="614"/>
      <c r="D62" s="614"/>
      <c r="E62" s="614"/>
      <c r="F62" s="614"/>
      <c r="G62" s="614"/>
      <c r="H62" s="241" t="s">
        <v>1445</v>
      </c>
      <c r="I62" s="425" t="s">
        <v>729</v>
      </c>
      <c r="J62" s="425" t="s">
        <v>879</v>
      </c>
      <c r="K62" s="241">
        <v>40</v>
      </c>
      <c r="L62" s="425" t="s">
        <v>1444</v>
      </c>
    </row>
    <row r="63" spans="1:12" ht="24">
      <c r="A63" s="420">
        <f t="shared" si="0"/>
        <v>58</v>
      </c>
      <c r="B63" s="614"/>
      <c r="C63" s="614"/>
      <c r="D63" s="614"/>
      <c r="E63" s="614"/>
      <c r="F63" s="614"/>
      <c r="G63" s="614"/>
      <c r="H63" s="241" t="s">
        <v>940</v>
      </c>
      <c r="I63" s="425" t="s">
        <v>166</v>
      </c>
      <c r="J63" s="425" t="s">
        <v>909</v>
      </c>
      <c r="K63" s="241">
        <v>27</v>
      </c>
      <c r="L63" s="425" t="s">
        <v>1443</v>
      </c>
    </row>
    <row r="64" spans="1:12" ht="24">
      <c r="A64" s="420">
        <f t="shared" si="0"/>
        <v>59</v>
      </c>
      <c r="B64" s="614"/>
      <c r="C64" s="614"/>
      <c r="D64" s="614"/>
      <c r="E64" s="614"/>
      <c r="F64" s="614"/>
      <c r="G64" s="614"/>
      <c r="H64" s="241" t="s">
        <v>927</v>
      </c>
      <c r="I64" s="425" t="s">
        <v>722</v>
      </c>
      <c r="J64" s="425" t="s">
        <v>903</v>
      </c>
      <c r="K64" s="241">
        <v>33</v>
      </c>
      <c r="L64" s="425" t="s">
        <v>1442</v>
      </c>
    </row>
    <row r="65" spans="1:12" ht="32.25" customHeight="1">
      <c r="A65" s="420">
        <f t="shared" si="0"/>
        <v>60</v>
      </c>
      <c r="B65" s="614" t="s">
        <v>1441</v>
      </c>
      <c r="C65" s="599" t="s">
        <v>1440</v>
      </c>
      <c r="D65" s="599" t="s">
        <v>1439</v>
      </c>
      <c r="E65" s="599">
        <v>15778</v>
      </c>
      <c r="F65" s="599" t="s">
        <v>1439</v>
      </c>
      <c r="G65" s="599">
        <v>30070052</v>
      </c>
      <c r="H65" s="294" t="s">
        <v>1438</v>
      </c>
      <c r="I65" s="431" t="s">
        <v>719</v>
      </c>
      <c r="J65" s="431" t="s">
        <v>890</v>
      </c>
      <c r="K65" s="294">
        <v>55</v>
      </c>
      <c r="L65" s="431">
        <v>30</v>
      </c>
    </row>
    <row r="66" spans="1:12" ht="32.25" customHeight="1">
      <c r="A66" s="420">
        <f t="shared" si="0"/>
        <v>61</v>
      </c>
      <c r="B66" s="614"/>
      <c r="C66" s="601"/>
      <c r="D66" s="601"/>
      <c r="E66" s="601"/>
      <c r="F66" s="601"/>
      <c r="G66" s="601"/>
      <c r="H66" s="294" t="s">
        <v>1437</v>
      </c>
      <c r="I66" s="431" t="s">
        <v>159</v>
      </c>
      <c r="J66" s="431" t="s">
        <v>944</v>
      </c>
      <c r="K66" s="294">
        <v>0</v>
      </c>
      <c r="L66" s="431" t="s">
        <v>889</v>
      </c>
    </row>
    <row r="67" spans="1:12" ht="12.75" customHeight="1">
      <c r="A67" s="420">
        <f t="shared" si="0"/>
        <v>62</v>
      </c>
      <c r="B67" s="614"/>
      <c r="C67" s="614" t="s">
        <v>182</v>
      </c>
      <c r="D67" s="614" t="s">
        <v>1436</v>
      </c>
      <c r="E67" s="614">
        <v>20536</v>
      </c>
      <c r="F67" s="599" t="s">
        <v>1435</v>
      </c>
      <c r="G67" s="614">
        <v>3061011</v>
      </c>
      <c r="H67" s="241" t="s">
        <v>1200</v>
      </c>
      <c r="I67" s="425" t="s">
        <v>731</v>
      </c>
      <c r="J67" s="425" t="s">
        <v>1434</v>
      </c>
      <c r="K67" s="241">
        <v>34</v>
      </c>
      <c r="L67" s="425" t="s">
        <v>952</v>
      </c>
    </row>
    <row r="68" spans="1:12" ht="12">
      <c r="A68" s="420">
        <f t="shared" si="0"/>
        <v>63</v>
      </c>
      <c r="B68" s="614"/>
      <c r="C68" s="614"/>
      <c r="D68" s="614"/>
      <c r="E68" s="614"/>
      <c r="F68" s="600"/>
      <c r="G68" s="614"/>
      <c r="H68" s="3" t="s">
        <v>1433</v>
      </c>
      <c r="I68" s="425" t="s">
        <v>1432</v>
      </c>
      <c r="J68" s="1" t="s">
        <v>882</v>
      </c>
      <c r="K68" s="241">
        <v>23</v>
      </c>
      <c r="L68" s="425">
        <v>28</v>
      </c>
    </row>
    <row r="69" spans="1:12" ht="24">
      <c r="A69" s="420">
        <f t="shared" si="0"/>
        <v>64</v>
      </c>
      <c r="B69" s="614"/>
      <c r="C69" s="614"/>
      <c r="D69" s="614"/>
      <c r="E69" s="614"/>
      <c r="F69" s="600"/>
      <c r="G69" s="614"/>
      <c r="H69" s="241" t="s">
        <v>1431</v>
      </c>
      <c r="I69" s="425" t="s">
        <v>729</v>
      </c>
      <c r="J69" s="1" t="s">
        <v>1099</v>
      </c>
      <c r="K69" s="241">
        <v>16</v>
      </c>
      <c r="L69" s="425" t="s">
        <v>1280</v>
      </c>
    </row>
    <row r="70" spans="1:12" ht="12">
      <c r="A70" s="420">
        <f t="shared" si="0"/>
        <v>65</v>
      </c>
      <c r="B70" s="614"/>
      <c r="C70" s="614"/>
      <c r="D70" s="614"/>
      <c r="E70" s="614"/>
      <c r="F70" s="600"/>
      <c r="G70" s="614"/>
      <c r="H70" s="241" t="s">
        <v>1265</v>
      </c>
      <c r="I70" s="425" t="s">
        <v>159</v>
      </c>
      <c r="J70" s="425" t="s">
        <v>1430</v>
      </c>
      <c r="K70" s="241">
        <v>19</v>
      </c>
      <c r="L70" s="425">
        <v>22</v>
      </c>
    </row>
    <row r="71" spans="1:12" ht="12">
      <c r="A71" s="420">
        <f t="shared" si="0"/>
        <v>66</v>
      </c>
      <c r="B71" s="614"/>
      <c r="C71" s="614"/>
      <c r="D71" s="614"/>
      <c r="E71" s="614"/>
      <c r="F71" s="600"/>
      <c r="G71" s="614"/>
      <c r="H71" s="241" t="s">
        <v>1196</v>
      </c>
      <c r="I71" s="1" t="s">
        <v>161</v>
      </c>
      <c r="J71" s="425" t="s">
        <v>1111</v>
      </c>
      <c r="K71" s="241">
        <v>10</v>
      </c>
      <c r="L71" s="425">
        <v>23</v>
      </c>
    </row>
    <row r="72" spans="1:12" ht="28.9" customHeight="1">
      <c r="A72" s="420">
        <f t="shared" ref="A72:A135" si="1">A71+1</f>
        <v>67</v>
      </c>
      <c r="B72" s="614"/>
      <c r="C72" s="614"/>
      <c r="D72" s="614"/>
      <c r="E72" s="614"/>
      <c r="F72" s="600"/>
      <c r="G72" s="614"/>
      <c r="H72" s="241" t="s">
        <v>1399</v>
      </c>
      <c r="I72" s="425" t="s">
        <v>721</v>
      </c>
      <c r="J72" s="1" t="s">
        <v>887</v>
      </c>
      <c r="K72" s="241">
        <v>12</v>
      </c>
      <c r="L72" s="425" t="s">
        <v>885</v>
      </c>
    </row>
    <row r="73" spans="1:12" ht="28.9" customHeight="1">
      <c r="A73" s="420">
        <f t="shared" si="1"/>
        <v>68</v>
      </c>
      <c r="B73" s="614"/>
      <c r="C73" s="614"/>
      <c r="D73" s="614"/>
      <c r="E73" s="614"/>
      <c r="F73" s="600"/>
      <c r="G73" s="614"/>
      <c r="H73" s="241" t="s">
        <v>1429</v>
      </c>
      <c r="I73" s="425" t="s">
        <v>883</v>
      </c>
      <c r="J73" s="425" t="s">
        <v>1426</v>
      </c>
      <c r="K73" s="241">
        <v>40</v>
      </c>
      <c r="L73" s="425" t="s">
        <v>1428</v>
      </c>
    </row>
    <row r="74" spans="1:12" ht="28.9" customHeight="1">
      <c r="A74" s="420">
        <f t="shared" si="1"/>
        <v>69</v>
      </c>
      <c r="B74" s="614"/>
      <c r="C74" s="614"/>
      <c r="D74" s="614"/>
      <c r="E74" s="614"/>
      <c r="F74" s="600"/>
      <c r="G74" s="614"/>
      <c r="H74" s="241" t="s">
        <v>1427</v>
      </c>
      <c r="I74" s="425" t="s">
        <v>894</v>
      </c>
      <c r="J74" s="425" t="s">
        <v>1426</v>
      </c>
      <c r="K74" s="241">
        <v>40</v>
      </c>
      <c r="L74" s="425" t="s">
        <v>878</v>
      </c>
    </row>
    <row r="75" spans="1:12" ht="28.9" customHeight="1">
      <c r="A75" s="420">
        <f t="shared" si="1"/>
        <v>70</v>
      </c>
      <c r="B75" s="614"/>
      <c r="C75" s="614"/>
      <c r="D75" s="614"/>
      <c r="E75" s="614"/>
      <c r="F75" s="600"/>
      <c r="G75" s="614"/>
      <c r="H75" s="241" t="s">
        <v>1216</v>
      </c>
      <c r="I75" s="425" t="s">
        <v>724</v>
      </c>
      <c r="J75" s="425" t="s">
        <v>1425</v>
      </c>
      <c r="K75" s="241">
        <v>12</v>
      </c>
      <c r="L75" s="425">
        <v>26</v>
      </c>
    </row>
    <row r="76" spans="1:12" ht="28.9" customHeight="1">
      <c r="A76" s="420">
        <f t="shared" si="1"/>
        <v>71</v>
      </c>
      <c r="B76" s="614"/>
      <c r="C76" s="614"/>
      <c r="D76" s="614"/>
      <c r="E76" s="614"/>
      <c r="F76" s="600"/>
      <c r="G76" s="614"/>
      <c r="H76" s="241" t="s">
        <v>1424</v>
      </c>
      <c r="I76" s="425" t="s">
        <v>1423</v>
      </c>
      <c r="J76" s="425" t="s">
        <v>1422</v>
      </c>
      <c r="K76" s="241">
        <v>28</v>
      </c>
      <c r="L76" s="425">
        <v>20</v>
      </c>
    </row>
    <row r="77" spans="1:12" ht="28.9" customHeight="1">
      <c r="A77" s="420">
        <f t="shared" si="1"/>
        <v>72</v>
      </c>
      <c r="B77" s="614"/>
      <c r="C77" s="614"/>
      <c r="D77" s="614"/>
      <c r="E77" s="614"/>
      <c r="F77" s="600"/>
      <c r="G77" s="614"/>
      <c r="H77" s="241" t="s">
        <v>954</v>
      </c>
      <c r="I77" s="425">
        <v>150</v>
      </c>
      <c r="J77" s="425" t="s">
        <v>1421</v>
      </c>
      <c r="K77" s="241">
        <v>24</v>
      </c>
      <c r="L77" s="425">
        <v>22</v>
      </c>
    </row>
    <row r="78" spans="1:12" ht="12">
      <c r="A78" s="420">
        <f t="shared" si="1"/>
        <v>73</v>
      </c>
      <c r="B78" s="614"/>
      <c r="C78" s="614"/>
      <c r="D78" s="614"/>
      <c r="E78" s="614"/>
      <c r="F78" s="600"/>
      <c r="G78" s="614"/>
      <c r="H78" s="241" t="s">
        <v>957</v>
      </c>
      <c r="I78" s="425" t="s">
        <v>160</v>
      </c>
      <c r="J78" s="1" t="s">
        <v>1420</v>
      </c>
      <c r="K78" s="241">
        <v>23</v>
      </c>
      <c r="L78" s="425">
        <v>34</v>
      </c>
    </row>
    <row r="79" spans="1:12" ht="24">
      <c r="A79" s="420">
        <f t="shared" si="1"/>
        <v>74</v>
      </c>
      <c r="B79" s="614"/>
      <c r="C79" s="614"/>
      <c r="D79" s="614"/>
      <c r="E79" s="614"/>
      <c r="F79" s="600"/>
      <c r="G79" s="614"/>
      <c r="H79" s="241" t="s">
        <v>1419</v>
      </c>
      <c r="I79" s="425" t="s">
        <v>719</v>
      </c>
      <c r="J79" s="425" t="s">
        <v>1408</v>
      </c>
      <c r="K79" s="241">
        <v>38</v>
      </c>
      <c r="L79" s="425" t="s">
        <v>1418</v>
      </c>
    </row>
    <row r="80" spans="1:12" ht="12">
      <c r="A80" s="420">
        <f t="shared" si="1"/>
        <v>75</v>
      </c>
      <c r="B80" s="614"/>
      <c r="C80" s="614"/>
      <c r="D80" s="614"/>
      <c r="E80" s="614"/>
      <c r="F80" s="600"/>
      <c r="G80" s="614"/>
      <c r="H80" s="241" t="s">
        <v>1417</v>
      </c>
      <c r="I80" s="425" t="s">
        <v>747</v>
      </c>
      <c r="J80" s="425" t="s">
        <v>1416</v>
      </c>
      <c r="K80" s="241">
        <v>28</v>
      </c>
      <c r="L80" s="425">
        <v>21</v>
      </c>
    </row>
    <row r="81" spans="1:12" ht="24">
      <c r="A81" s="420">
        <f t="shared" si="1"/>
        <v>76</v>
      </c>
      <c r="B81" s="614"/>
      <c r="C81" s="614"/>
      <c r="D81" s="614"/>
      <c r="E81" s="614"/>
      <c r="F81" s="600"/>
      <c r="G81" s="614"/>
      <c r="H81" s="241" t="s">
        <v>1415</v>
      </c>
      <c r="I81" s="425" t="s">
        <v>730</v>
      </c>
      <c r="J81" s="425" t="s">
        <v>1414</v>
      </c>
      <c r="K81" s="241">
        <v>23</v>
      </c>
      <c r="L81" s="425">
        <v>25</v>
      </c>
    </row>
    <row r="82" spans="1:12" ht="24">
      <c r="A82" s="420">
        <f t="shared" si="1"/>
        <v>77</v>
      </c>
      <c r="B82" s="614"/>
      <c r="C82" s="614"/>
      <c r="D82" s="614"/>
      <c r="E82" s="614"/>
      <c r="F82" s="600"/>
      <c r="G82" s="614"/>
      <c r="H82" s="241" t="s">
        <v>1413</v>
      </c>
      <c r="I82" s="425" t="s">
        <v>745</v>
      </c>
      <c r="J82" s="425" t="s">
        <v>1412</v>
      </c>
      <c r="K82" s="241">
        <v>8</v>
      </c>
      <c r="L82" s="425" t="s">
        <v>1411</v>
      </c>
    </row>
    <row r="83" spans="1:12" ht="21.75" customHeight="1">
      <c r="A83" s="420">
        <f t="shared" si="1"/>
        <v>78</v>
      </c>
      <c r="B83" s="614"/>
      <c r="C83" s="614"/>
      <c r="D83" s="614"/>
      <c r="E83" s="614"/>
      <c r="F83" s="601"/>
      <c r="G83" s="614"/>
      <c r="H83" s="425" t="s">
        <v>1410</v>
      </c>
      <c r="I83" s="425" t="s">
        <v>1409</v>
      </c>
      <c r="J83" s="425" t="s">
        <v>1408</v>
      </c>
      <c r="K83" s="241" t="s">
        <v>793</v>
      </c>
      <c r="L83" s="425" t="s">
        <v>1407</v>
      </c>
    </row>
    <row r="84" spans="1:12" ht="24">
      <c r="A84" s="420">
        <f t="shared" si="1"/>
        <v>79</v>
      </c>
      <c r="B84" s="614"/>
      <c r="C84" s="614"/>
      <c r="D84" s="614"/>
      <c r="E84" s="614"/>
      <c r="F84" s="599" t="s">
        <v>1406</v>
      </c>
      <c r="G84" s="614"/>
      <c r="H84" s="241" t="s">
        <v>1405</v>
      </c>
      <c r="I84" s="425" t="s">
        <v>717</v>
      </c>
      <c r="J84" s="425" t="s">
        <v>1404</v>
      </c>
      <c r="K84" s="241">
        <v>14</v>
      </c>
      <c r="L84" s="425" t="s">
        <v>1193</v>
      </c>
    </row>
    <row r="85" spans="1:12" ht="24">
      <c r="A85" s="420">
        <f t="shared" si="1"/>
        <v>80</v>
      </c>
      <c r="B85" s="614"/>
      <c r="C85" s="614"/>
      <c r="D85" s="614"/>
      <c r="E85" s="614"/>
      <c r="F85" s="600"/>
      <c r="G85" s="614"/>
      <c r="H85" s="241" t="s">
        <v>1403</v>
      </c>
      <c r="I85" s="425" t="s">
        <v>743</v>
      </c>
      <c r="J85" s="425" t="s">
        <v>1402</v>
      </c>
      <c r="K85" s="241">
        <v>50</v>
      </c>
      <c r="L85" s="425">
        <v>30</v>
      </c>
    </row>
    <row r="86" spans="1:12" ht="24">
      <c r="A86" s="420">
        <f t="shared" si="1"/>
        <v>81</v>
      </c>
      <c r="B86" s="614"/>
      <c r="C86" s="614"/>
      <c r="D86" s="614"/>
      <c r="E86" s="614"/>
      <c r="F86" s="600"/>
      <c r="G86" s="614"/>
      <c r="H86" s="241" t="s">
        <v>1401</v>
      </c>
      <c r="I86" s="425" t="s">
        <v>715</v>
      </c>
      <c r="J86" s="425" t="s">
        <v>1395</v>
      </c>
      <c r="K86" s="241">
        <v>64</v>
      </c>
      <c r="L86" s="425">
        <v>29</v>
      </c>
    </row>
    <row r="87" spans="1:12" ht="24" customHeight="1">
      <c r="A87" s="420">
        <f t="shared" si="1"/>
        <v>82</v>
      </c>
      <c r="B87" s="614" t="s">
        <v>1400</v>
      </c>
      <c r="C87" s="614" t="s">
        <v>325</v>
      </c>
      <c r="D87" s="614" t="s">
        <v>854</v>
      </c>
      <c r="E87" s="725">
        <v>15774</v>
      </c>
      <c r="F87" s="614" t="s">
        <v>854</v>
      </c>
      <c r="G87" s="614">
        <v>3008034</v>
      </c>
      <c r="H87" s="241" t="s">
        <v>1399</v>
      </c>
      <c r="I87" s="425" t="s">
        <v>723</v>
      </c>
      <c r="J87" s="425" t="s">
        <v>887</v>
      </c>
      <c r="K87" s="241">
        <v>6</v>
      </c>
      <c r="L87" s="425" t="s">
        <v>885</v>
      </c>
    </row>
    <row r="88" spans="1:12" ht="24" customHeight="1">
      <c r="A88" s="420">
        <f t="shared" si="1"/>
        <v>83</v>
      </c>
      <c r="B88" s="614"/>
      <c r="C88" s="614"/>
      <c r="D88" s="614"/>
      <c r="E88" s="725"/>
      <c r="F88" s="614"/>
      <c r="G88" s="614"/>
      <c r="H88" s="241" t="s">
        <v>1398</v>
      </c>
      <c r="I88" s="425" t="s">
        <v>721</v>
      </c>
      <c r="J88" s="425" t="s">
        <v>1388</v>
      </c>
      <c r="K88" s="241">
        <v>15</v>
      </c>
      <c r="L88" s="425">
        <v>20</v>
      </c>
    </row>
    <row r="89" spans="1:12" ht="24" customHeight="1">
      <c r="A89" s="420">
        <f t="shared" si="1"/>
        <v>84</v>
      </c>
      <c r="B89" s="614"/>
      <c r="C89" s="614"/>
      <c r="D89" s="614"/>
      <c r="E89" s="725"/>
      <c r="F89" s="614"/>
      <c r="G89" s="614"/>
      <c r="H89" s="241" t="s">
        <v>1285</v>
      </c>
      <c r="I89" s="425" t="s">
        <v>719</v>
      </c>
      <c r="J89" s="425" t="s">
        <v>879</v>
      </c>
      <c r="K89" s="241">
        <v>40</v>
      </c>
      <c r="L89" s="425" t="s">
        <v>878</v>
      </c>
    </row>
    <row r="90" spans="1:12" ht="24" customHeight="1">
      <c r="A90" s="420">
        <f t="shared" si="1"/>
        <v>85</v>
      </c>
      <c r="B90" s="614"/>
      <c r="C90" s="614"/>
      <c r="D90" s="614"/>
      <c r="E90" s="725"/>
      <c r="F90" s="614"/>
      <c r="G90" s="614"/>
      <c r="H90" s="427" t="s">
        <v>884</v>
      </c>
      <c r="I90" s="425" t="s">
        <v>883</v>
      </c>
      <c r="J90" s="425" t="s">
        <v>882</v>
      </c>
      <c r="K90" s="241">
        <v>15</v>
      </c>
      <c r="L90" s="425">
        <v>28</v>
      </c>
    </row>
    <row r="91" spans="1:12" ht="21" customHeight="1">
      <c r="A91" s="420">
        <f t="shared" si="1"/>
        <v>86</v>
      </c>
      <c r="B91" s="614"/>
      <c r="C91" s="614"/>
      <c r="D91" s="614"/>
      <c r="E91" s="725"/>
      <c r="F91" s="614"/>
      <c r="G91" s="614"/>
      <c r="H91" s="427" t="s">
        <v>1261</v>
      </c>
      <c r="I91" s="425" t="s">
        <v>166</v>
      </c>
      <c r="J91" s="425" t="s">
        <v>909</v>
      </c>
      <c r="K91" s="241">
        <v>35</v>
      </c>
      <c r="L91" s="425" t="s">
        <v>1397</v>
      </c>
    </row>
    <row r="92" spans="1:12" ht="24">
      <c r="A92" s="420">
        <f>A91+1</f>
        <v>87</v>
      </c>
      <c r="B92" s="614"/>
      <c r="C92" s="614"/>
      <c r="D92" s="614"/>
      <c r="E92" s="725"/>
      <c r="F92" s="614"/>
      <c r="G92" s="614"/>
      <c r="H92" s="241" t="s">
        <v>1396</v>
      </c>
      <c r="I92" s="425" t="s">
        <v>894</v>
      </c>
      <c r="J92" s="425" t="s">
        <v>1395</v>
      </c>
      <c r="K92" s="241">
        <v>25</v>
      </c>
      <c r="L92" s="425">
        <v>29</v>
      </c>
    </row>
    <row r="93" spans="1:12" ht="28.15" customHeight="1">
      <c r="A93" s="420">
        <f t="shared" si="1"/>
        <v>88</v>
      </c>
      <c r="B93" s="599" t="s">
        <v>1394</v>
      </c>
      <c r="C93" s="599" t="s">
        <v>676</v>
      </c>
      <c r="D93" s="599" t="s">
        <v>1393</v>
      </c>
      <c r="E93" s="599">
        <v>15944</v>
      </c>
      <c r="F93" s="599" t="s">
        <v>1392</v>
      </c>
      <c r="G93" s="599">
        <v>3009011</v>
      </c>
      <c r="H93" s="241" t="s">
        <v>1391</v>
      </c>
      <c r="I93" s="425" t="s">
        <v>722</v>
      </c>
      <c r="J93" s="425" t="s">
        <v>903</v>
      </c>
      <c r="K93" s="241">
        <v>30</v>
      </c>
      <c r="L93" s="425">
        <v>29</v>
      </c>
    </row>
    <row r="94" spans="1:12" ht="28.15" customHeight="1">
      <c r="A94" s="420">
        <f t="shared" si="1"/>
        <v>89</v>
      </c>
      <c r="B94" s="600"/>
      <c r="C94" s="600"/>
      <c r="D94" s="600"/>
      <c r="E94" s="600"/>
      <c r="F94" s="600"/>
      <c r="G94" s="600"/>
      <c r="H94" s="241" t="s">
        <v>945</v>
      </c>
      <c r="I94" s="425" t="s">
        <v>731</v>
      </c>
      <c r="J94" s="425" t="s">
        <v>1390</v>
      </c>
      <c r="K94" s="241">
        <v>1</v>
      </c>
      <c r="L94" s="425" t="s">
        <v>1389</v>
      </c>
    </row>
    <row r="95" spans="1:12" ht="28.15" customHeight="1">
      <c r="A95" s="420">
        <f t="shared" si="1"/>
        <v>90</v>
      </c>
      <c r="B95" s="600"/>
      <c r="C95" s="600"/>
      <c r="D95" s="600"/>
      <c r="E95" s="600"/>
      <c r="F95" s="600"/>
      <c r="G95" s="600"/>
      <c r="H95" s="241" t="s">
        <v>929</v>
      </c>
      <c r="I95" s="425" t="s">
        <v>721</v>
      </c>
      <c r="J95" s="425" t="s">
        <v>974</v>
      </c>
      <c r="K95" s="241">
        <v>18</v>
      </c>
      <c r="L95" s="425">
        <v>28</v>
      </c>
    </row>
    <row r="96" spans="1:12" ht="28.15" customHeight="1">
      <c r="A96" s="420">
        <f t="shared" si="1"/>
        <v>91</v>
      </c>
      <c r="B96" s="600"/>
      <c r="C96" s="600"/>
      <c r="D96" s="600"/>
      <c r="E96" s="600"/>
      <c r="F96" s="600"/>
      <c r="G96" s="600"/>
      <c r="H96" s="241" t="s">
        <v>928</v>
      </c>
      <c r="I96" s="425" t="s">
        <v>723</v>
      </c>
      <c r="J96" s="425" t="s">
        <v>1388</v>
      </c>
      <c r="K96" s="241">
        <v>19</v>
      </c>
      <c r="L96" s="425">
        <v>20</v>
      </c>
    </row>
    <row r="97" spans="1:12" ht="24" customHeight="1">
      <c r="A97" s="420">
        <f t="shared" si="1"/>
        <v>92</v>
      </c>
      <c r="B97" s="600"/>
      <c r="C97" s="600"/>
      <c r="D97" s="600"/>
      <c r="E97" s="600"/>
      <c r="F97" s="600"/>
      <c r="G97" s="600"/>
      <c r="H97" s="241" t="s">
        <v>1387</v>
      </c>
      <c r="I97" s="425" t="s">
        <v>894</v>
      </c>
      <c r="J97" s="425" t="s">
        <v>876</v>
      </c>
      <c r="K97" s="241">
        <v>45</v>
      </c>
      <c r="L97" s="425" t="s">
        <v>1056</v>
      </c>
    </row>
    <row r="98" spans="1:12" ht="24">
      <c r="A98" s="420">
        <f t="shared" si="1"/>
        <v>93</v>
      </c>
      <c r="B98" s="601"/>
      <c r="C98" s="601"/>
      <c r="D98" s="601"/>
      <c r="E98" s="601"/>
      <c r="F98" s="601"/>
      <c r="G98" s="601"/>
      <c r="H98" s="241" t="s">
        <v>1386</v>
      </c>
      <c r="I98" s="425" t="s">
        <v>166</v>
      </c>
      <c r="J98" s="425" t="s">
        <v>879</v>
      </c>
      <c r="K98" s="241">
        <v>40</v>
      </c>
      <c r="L98" s="425" t="s">
        <v>878</v>
      </c>
    </row>
    <row r="99" spans="1:12" ht="36" customHeight="1">
      <c r="A99" s="420">
        <f t="shared" si="1"/>
        <v>94</v>
      </c>
      <c r="B99" s="614" t="s">
        <v>1385</v>
      </c>
      <c r="C99" s="614" t="s">
        <v>1384</v>
      </c>
      <c r="D99" s="614" t="s">
        <v>1382</v>
      </c>
      <c r="E99" s="615" t="s">
        <v>1383</v>
      </c>
      <c r="F99" s="599" t="s">
        <v>1382</v>
      </c>
      <c r="G99" s="599">
        <v>3062011</v>
      </c>
      <c r="H99" s="241" t="s">
        <v>1200</v>
      </c>
      <c r="I99" s="425" t="s">
        <v>469</v>
      </c>
      <c r="J99" s="425" t="s">
        <v>1016</v>
      </c>
      <c r="K99" s="241">
        <v>31</v>
      </c>
      <c r="L99" s="425">
        <v>53.31</v>
      </c>
    </row>
    <row r="100" spans="1:12" ht="24" customHeight="1">
      <c r="A100" s="420"/>
      <c r="B100" s="614"/>
      <c r="C100" s="614"/>
      <c r="D100" s="614"/>
      <c r="E100" s="615"/>
      <c r="F100" s="600"/>
      <c r="G100" s="600"/>
      <c r="H100" s="241" t="s">
        <v>1993</v>
      </c>
      <c r="I100" s="425" t="s">
        <v>714</v>
      </c>
      <c r="J100" s="9" t="s">
        <v>1116</v>
      </c>
      <c r="K100" s="241">
        <v>18</v>
      </c>
      <c r="L100" s="425" t="s">
        <v>1994</v>
      </c>
    </row>
    <row r="101" spans="1:12" ht="18.75" customHeight="1">
      <c r="A101" s="420">
        <f>A99+1</f>
        <v>95</v>
      </c>
      <c r="B101" s="614"/>
      <c r="C101" s="614"/>
      <c r="D101" s="614"/>
      <c r="E101" s="615"/>
      <c r="F101" s="600"/>
      <c r="G101" s="600"/>
      <c r="H101" s="241" t="s">
        <v>1381</v>
      </c>
      <c r="I101" s="425" t="s">
        <v>1001</v>
      </c>
      <c r="J101" s="425" t="s">
        <v>958</v>
      </c>
      <c r="K101" s="241">
        <v>27</v>
      </c>
      <c r="L101" s="425">
        <v>22.31</v>
      </c>
    </row>
    <row r="102" spans="1:12" ht="24" customHeight="1">
      <c r="A102" s="420">
        <f t="shared" si="1"/>
        <v>96</v>
      </c>
      <c r="B102" s="614"/>
      <c r="C102" s="614"/>
      <c r="D102" s="614"/>
      <c r="E102" s="615"/>
      <c r="F102" s="600"/>
      <c r="G102" s="600"/>
      <c r="H102" s="432" t="s">
        <v>902</v>
      </c>
      <c r="I102" s="433">
        <v>125</v>
      </c>
      <c r="J102" s="434" t="s">
        <v>887</v>
      </c>
      <c r="K102" s="432">
        <v>16</v>
      </c>
      <c r="L102" s="433" t="s">
        <v>1380</v>
      </c>
    </row>
    <row r="103" spans="1:12" ht="24" customHeight="1">
      <c r="A103" s="420">
        <f t="shared" si="1"/>
        <v>97</v>
      </c>
      <c r="B103" s="614"/>
      <c r="C103" s="614"/>
      <c r="D103" s="614"/>
      <c r="E103" s="615"/>
      <c r="F103" s="600"/>
      <c r="G103" s="600"/>
      <c r="H103" s="432" t="s">
        <v>954</v>
      </c>
      <c r="I103" s="433" t="s">
        <v>1334</v>
      </c>
      <c r="J103" s="435" t="s">
        <v>953</v>
      </c>
      <c r="K103" s="432">
        <v>19</v>
      </c>
      <c r="L103" s="433" t="s">
        <v>793</v>
      </c>
    </row>
    <row r="104" spans="1:12" ht="24" customHeight="1">
      <c r="A104" s="420">
        <f t="shared" si="1"/>
        <v>98</v>
      </c>
      <c r="B104" s="614"/>
      <c r="C104" s="614"/>
      <c r="D104" s="614"/>
      <c r="E104" s="615"/>
      <c r="F104" s="600"/>
      <c r="G104" s="600"/>
      <c r="H104" s="432" t="s">
        <v>957</v>
      </c>
      <c r="I104" s="433" t="s">
        <v>1379</v>
      </c>
      <c r="J104" s="435" t="s">
        <v>956</v>
      </c>
      <c r="K104" s="432">
        <v>18</v>
      </c>
      <c r="L104" s="433" t="s">
        <v>1378</v>
      </c>
    </row>
    <row r="105" spans="1:12" ht="24" customHeight="1">
      <c r="A105" s="420">
        <f t="shared" si="1"/>
        <v>99</v>
      </c>
      <c r="B105" s="614"/>
      <c r="C105" s="614"/>
      <c r="D105" s="614"/>
      <c r="E105" s="615"/>
      <c r="F105" s="600"/>
      <c r="G105" s="600"/>
      <c r="H105" s="432" t="s">
        <v>1377</v>
      </c>
      <c r="I105" s="433" t="s">
        <v>157</v>
      </c>
      <c r="J105" s="436" t="s">
        <v>1150</v>
      </c>
      <c r="K105" s="432">
        <v>21</v>
      </c>
      <c r="L105" s="433">
        <v>57</v>
      </c>
    </row>
    <row r="106" spans="1:12" ht="24" customHeight="1">
      <c r="A106" s="420">
        <f t="shared" si="1"/>
        <v>100</v>
      </c>
      <c r="B106" s="614"/>
      <c r="C106" s="614"/>
      <c r="D106" s="614"/>
      <c r="E106" s="615"/>
      <c r="F106" s="600"/>
      <c r="G106" s="600"/>
      <c r="H106" s="432" t="s">
        <v>1275</v>
      </c>
      <c r="I106" s="433">
        <v>115</v>
      </c>
      <c r="J106" s="433" t="s">
        <v>1139</v>
      </c>
      <c r="K106" s="432">
        <v>16</v>
      </c>
      <c r="L106" s="433" t="s">
        <v>1376</v>
      </c>
    </row>
    <row r="107" spans="1:12" ht="24">
      <c r="A107" s="420">
        <f t="shared" si="1"/>
        <v>101</v>
      </c>
      <c r="B107" s="614"/>
      <c r="C107" s="614"/>
      <c r="D107" s="614"/>
      <c r="E107" s="615"/>
      <c r="F107" s="600"/>
      <c r="G107" s="600"/>
      <c r="H107" s="241" t="s">
        <v>1375</v>
      </c>
      <c r="I107" s="425">
        <v>166</v>
      </c>
      <c r="J107" s="425" t="s">
        <v>1194</v>
      </c>
      <c r="K107" s="241">
        <v>28</v>
      </c>
      <c r="L107" s="425" t="s">
        <v>1374</v>
      </c>
    </row>
    <row r="108" spans="1:12" ht="24" customHeight="1">
      <c r="A108" s="420">
        <f t="shared" si="1"/>
        <v>102</v>
      </c>
      <c r="B108" s="614"/>
      <c r="C108" s="614"/>
      <c r="D108" s="614"/>
      <c r="E108" s="615"/>
      <c r="F108" s="600"/>
      <c r="G108" s="600"/>
      <c r="H108" s="241" t="s">
        <v>1373</v>
      </c>
      <c r="I108" s="425">
        <v>116</v>
      </c>
      <c r="J108" s="425" t="s">
        <v>1010</v>
      </c>
      <c r="K108" s="241">
        <v>17</v>
      </c>
      <c r="L108" s="425">
        <v>21</v>
      </c>
    </row>
    <row r="109" spans="1:12" ht="24">
      <c r="A109" s="420">
        <f t="shared" si="1"/>
        <v>103</v>
      </c>
      <c r="B109" s="614"/>
      <c r="C109" s="614"/>
      <c r="D109" s="614"/>
      <c r="E109" s="615"/>
      <c r="F109" s="600"/>
      <c r="G109" s="600"/>
      <c r="H109" s="241" t="s">
        <v>1372</v>
      </c>
      <c r="I109" s="425">
        <v>174</v>
      </c>
      <c r="J109" s="425" t="s">
        <v>906</v>
      </c>
      <c r="K109" s="241">
        <v>27</v>
      </c>
      <c r="L109" s="425" t="s">
        <v>1371</v>
      </c>
    </row>
    <row r="110" spans="1:12" ht="18.75" customHeight="1">
      <c r="A110" s="420">
        <f t="shared" si="1"/>
        <v>104</v>
      </c>
      <c r="B110" s="614"/>
      <c r="C110" s="614"/>
      <c r="D110" s="614"/>
      <c r="E110" s="615"/>
      <c r="F110" s="600"/>
      <c r="G110" s="600"/>
      <c r="H110" s="241" t="s">
        <v>1214</v>
      </c>
      <c r="I110" s="425">
        <v>127</v>
      </c>
      <c r="J110" s="425" t="s">
        <v>909</v>
      </c>
      <c r="K110" s="241">
        <v>41</v>
      </c>
      <c r="L110" s="425" t="s">
        <v>1370</v>
      </c>
    </row>
    <row r="111" spans="1:12" ht="23.25" customHeight="1">
      <c r="A111" s="420">
        <f t="shared" si="1"/>
        <v>105</v>
      </c>
      <c r="B111" s="614"/>
      <c r="C111" s="614"/>
      <c r="D111" s="614"/>
      <c r="E111" s="615"/>
      <c r="F111" s="600"/>
      <c r="G111" s="600"/>
      <c r="H111" s="241" t="s">
        <v>1246</v>
      </c>
      <c r="I111" s="425">
        <v>122</v>
      </c>
      <c r="J111" s="425" t="s">
        <v>1111</v>
      </c>
      <c r="K111" s="241">
        <v>9</v>
      </c>
      <c r="L111" s="425">
        <v>23.31</v>
      </c>
    </row>
    <row r="112" spans="1:12" ht="24">
      <c r="A112" s="420">
        <f t="shared" si="1"/>
        <v>106</v>
      </c>
      <c r="B112" s="614"/>
      <c r="C112" s="614"/>
      <c r="D112" s="614"/>
      <c r="E112" s="615"/>
      <c r="F112" s="600"/>
      <c r="G112" s="600"/>
      <c r="H112" s="241" t="s">
        <v>1281</v>
      </c>
      <c r="I112" s="425">
        <v>112</v>
      </c>
      <c r="J112" s="425" t="s">
        <v>1099</v>
      </c>
      <c r="K112" s="241">
        <v>25</v>
      </c>
      <c r="L112" s="425" t="s">
        <v>1369</v>
      </c>
    </row>
    <row r="113" spans="1:12" ht="24">
      <c r="A113" s="420">
        <f t="shared" si="1"/>
        <v>107</v>
      </c>
      <c r="B113" s="614"/>
      <c r="C113" s="614"/>
      <c r="D113" s="614"/>
      <c r="E113" s="615"/>
      <c r="F113" s="601"/>
      <c r="G113" s="600"/>
      <c r="H113" s="241" t="s">
        <v>942</v>
      </c>
      <c r="I113" s="425">
        <v>124</v>
      </c>
      <c r="J113" s="425" t="s">
        <v>911</v>
      </c>
      <c r="K113" s="241">
        <v>30</v>
      </c>
      <c r="L113" s="425">
        <v>25.31</v>
      </c>
    </row>
    <row r="114" spans="1:12" ht="24">
      <c r="A114" s="420">
        <f t="shared" si="1"/>
        <v>108</v>
      </c>
      <c r="B114" s="614"/>
      <c r="C114" s="614"/>
      <c r="D114" s="614"/>
      <c r="E114" s="615"/>
      <c r="F114" s="599" t="s">
        <v>1368</v>
      </c>
      <c r="G114" s="600"/>
      <c r="H114" s="241" t="s">
        <v>1367</v>
      </c>
      <c r="I114" s="497" t="s">
        <v>2932</v>
      </c>
      <c r="J114" s="425" t="s">
        <v>906</v>
      </c>
      <c r="K114" s="241">
        <v>53</v>
      </c>
      <c r="L114" s="425" t="s">
        <v>1366</v>
      </c>
    </row>
    <row r="115" spans="1:12" ht="36" customHeight="1">
      <c r="A115" s="420">
        <f t="shared" si="1"/>
        <v>109</v>
      </c>
      <c r="B115" s="614"/>
      <c r="C115" s="614"/>
      <c r="D115" s="614"/>
      <c r="E115" s="615"/>
      <c r="F115" s="600"/>
      <c r="G115" s="600"/>
      <c r="H115" s="432" t="s">
        <v>884</v>
      </c>
      <c r="I115" s="433" t="s">
        <v>721</v>
      </c>
      <c r="J115" s="433" t="s">
        <v>882</v>
      </c>
      <c r="K115" s="432">
        <v>28</v>
      </c>
      <c r="L115" s="433" t="s">
        <v>1365</v>
      </c>
    </row>
    <row r="116" spans="1:12" ht="36" customHeight="1">
      <c r="A116" s="420">
        <f t="shared" si="1"/>
        <v>110</v>
      </c>
      <c r="B116" s="614"/>
      <c r="C116" s="614"/>
      <c r="D116" s="614"/>
      <c r="E116" s="615"/>
      <c r="F116" s="600"/>
      <c r="G116" s="600"/>
      <c r="H116" s="432" t="s">
        <v>1364</v>
      </c>
      <c r="I116" s="433">
        <v>158</v>
      </c>
      <c r="J116" s="433" t="s">
        <v>1363</v>
      </c>
      <c r="K116" s="432">
        <v>32</v>
      </c>
      <c r="L116" s="433" t="s">
        <v>1362</v>
      </c>
    </row>
    <row r="117" spans="1:12" ht="36" customHeight="1">
      <c r="A117" s="420">
        <f t="shared" si="1"/>
        <v>111</v>
      </c>
      <c r="B117" s="614"/>
      <c r="C117" s="614"/>
      <c r="D117" s="614"/>
      <c r="E117" s="615"/>
      <c r="F117" s="600"/>
      <c r="G117" s="600"/>
      <c r="H117" s="432" t="s">
        <v>1361</v>
      </c>
      <c r="I117" s="433" t="s">
        <v>165</v>
      </c>
      <c r="J117" s="433" t="s">
        <v>1360</v>
      </c>
      <c r="K117" s="432">
        <v>20</v>
      </c>
      <c r="L117" s="433" t="s">
        <v>1359</v>
      </c>
    </row>
    <row r="118" spans="1:12" ht="36" customHeight="1">
      <c r="A118" s="420">
        <f t="shared" si="1"/>
        <v>112</v>
      </c>
      <c r="B118" s="614"/>
      <c r="C118" s="614"/>
      <c r="D118" s="614"/>
      <c r="E118" s="615"/>
      <c r="F118" s="600"/>
      <c r="G118" s="600"/>
      <c r="H118" s="432" t="s">
        <v>1358</v>
      </c>
      <c r="I118" s="433">
        <v>105</v>
      </c>
      <c r="J118" s="433" t="s">
        <v>1023</v>
      </c>
      <c r="K118" s="432">
        <v>8</v>
      </c>
      <c r="L118" s="433">
        <v>50</v>
      </c>
    </row>
    <row r="119" spans="1:12" ht="36" customHeight="1">
      <c r="A119" s="420">
        <f t="shared" si="1"/>
        <v>113</v>
      </c>
      <c r="B119" s="614"/>
      <c r="C119" s="614"/>
      <c r="D119" s="614"/>
      <c r="E119" s="615"/>
      <c r="F119" s="600"/>
      <c r="G119" s="600"/>
      <c r="H119" s="432" t="s">
        <v>946</v>
      </c>
      <c r="I119" s="433" t="s">
        <v>724</v>
      </c>
      <c r="J119" s="433" t="s">
        <v>899</v>
      </c>
      <c r="K119" s="432">
        <v>35</v>
      </c>
      <c r="L119" s="433" t="s">
        <v>1357</v>
      </c>
    </row>
    <row r="120" spans="1:12" ht="24">
      <c r="A120" s="420">
        <f t="shared" si="1"/>
        <v>114</v>
      </c>
      <c r="B120" s="614"/>
      <c r="C120" s="614"/>
      <c r="D120" s="614"/>
      <c r="E120" s="615"/>
      <c r="F120" s="601"/>
      <c r="G120" s="600"/>
      <c r="H120" s="241" t="s">
        <v>1282</v>
      </c>
      <c r="I120" s="425" t="s">
        <v>697</v>
      </c>
      <c r="J120" s="425" t="s">
        <v>903</v>
      </c>
      <c r="K120" s="241">
        <v>61</v>
      </c>
      <c r="L120" s="425" t="s">
        <v>1356</v>
      </c>
    </row>
    <row r="121" spans="1:12" ht="24" customHeight="1">
      <c r="A121" s="420">
        <f t="shared" si="1"/>
        <v>115</v>
      </c>
      <c r="B121" s="614" t="s">
        <v>1355</v>
      </c>
      <c r="C121" s="614" t="s">
        <v>1836</v>
      </c>
      <c r="D121" s="614" t="s">
        <v>1354</v>
      </c>
      <c r="E121" s="615" t="s">
        <v>1353</v>
      </c>
      <c r="F121" s="599" t="s">
        <v>1352</v>
      </c>
      <c r="G121" s="614">
        <v>3011011</v>
      </c>
      <c r="H121" s="425" t="s">
        <v>1351</v>
      </c>
      <c r="I121" s="425" t="s">
        <v>719</v>
      </c>
      <c r="J121" s="425" t="s">
        <v>890</v>
      </c>
      <c r="K121" s="241">
        <v>40</v>
      </c>
      <c r="L121" s="425">
        <v>30</v>
      </c>
    </row>
    <row r="122" spans="1:12" ht="24" customHeight="1">
      <c r="A122" s="420">
        <f t="shared" si="1"/>
        <v>116</v>
      </c>
      <c r="B122" s="614"/>
      <c r="C122" s="614"/>
      <c r="D122" s="614"/>
      <c r="E122" s="615"/>
      <c r="F122" s="600"/>
      <c r="G122" s="614"/>
      <c r="H122" s="425" t="s">
        <v>1350</v>
      </c>
      <c r="I122" s="425" t="s">
        <v>166</v>
      </c>
      <c r="J122" s="425" t="s">
        <v>890</v>
      </c>
      <c r="K122" s="241">
        <v>41</v>
      </c>
      <c r="L122" s="425">
        <v>30</v>
      </c>
    </row>
    <row r="123" spans="1:12" ht="24" customHeight="1">
      <c r="A123" s="420">
        <f t="shared" si="1"/>
        <v>117</v>
      </c>
      <c r="B123" s="614"/>
      <c r="C123" s="614"/>
      <c r="D123" s="614"/>
      <c r="E123" s="615"/>
      <c r="F123" s="600"/>
      <c r="G123" s="614"/>
      <c r="H123" s="425" t="s">
        <v>1349</v>
      </c>
      <c r="I123" s="425" t="s">
        <v>722</v>
      </c>
      <c r="J123" s="425" t="s">
        <v>890</v>
      </c>
      <c r="K123" s="241">
        <v>45</v>
      </c>
      <c r="L123" s="425">
        <v>30</v>
      </c>
    </row>
    <row r="124" spans="1:12" ht="24" customHeight="1">
      <c r="A124" s="420">
        <f t="shared" si="1"/>
        <v>118</v>
      </c>
      <c r="B124" s="614"/>
      <c r="C124" s="614"/>
      <c r="D124" s="614"/>
      <c r="E124" s="615"/>
      <c r="F124" s="600"/>
      <c r="G124" s="614"/>
      <c r="H124" s="425" t="s">
        <v>1348</v>
      </c>
      <c r="I124" s="425" t="s">
        <v>723</v>
      </c>
      <c r="J124" s="425" t="s">
        <v>890</v>
      </c>
      <c r="K124" s="241">
        <v>40</v>
      </c>
      <c r="L124" s="425">
        <v>30</v>
      </c>
    </row>
    <row r="125" spans="1:12" ht="24">
      <c r="A125" s="420">
        <f t="shared" si="1"/>
        <v>119</v>
      </c>
      <c r="B125" s="614"/>
      <c r="C125" s="614"/>
      <c r="D125" s="614"/>
      <c r="E125" s="615"/>
      <c r="F125" s="600"/>
      <c r="G125" s="614"/>
      <c r="H125" s="425" t="s">
        <v>1347</v>
      </c>
      <c r="I125" s="425" t="s">
        <v>159</v>
      </c>
      <c r="J125" s="425" t="s">
        <v>890</v>
      </c>
      <c r="K125" s="241">
        <v>45</v>
      </c>
      <c r="L125" s="425">
        <v>30</v>
      </c>
    </row>
    <row r="126" spans="1:12" ht="24" customHeight="1">
      <c r="A126" s="420">
        <f t="shared" si="1"/>
        <v>120</v>
      </c>
      <c r="B126" s="614"/>
      <c r="C126" s="614"/>
      <c r="D126" s="614"/>
      <c r="E126" s="615"/>
      <c r="F126" s="601"/>
      <c r="G126" s="614"/>
      <c r="H126" s="425" t="s">
        <v>1346</v>
      </c>
      <c r="I126" s="425" t="s">
        <v>724</v>
      </c>
      <c r="J126" s="425" t="s">
        <v>890</v>
      </c>
      <c r="K126" s="241">
        <v>55</v>
      </c>
      <c r="L126" s="425">
        <v>30</v>
      </c>
    </row>
    <row r="127" spans="1:12" ht="24">
      <c r="A127" s="420">
        <f t="shared" si="1"/>
        <v>121</v>
      </c>
      <c r="B127" s="614"/>
      <c r="C127" s="614"/>
      <c r="D127" s="614"/>
      <c r="E127" s="615"/>
      <c r="F127" s="241" t="s">
        <v>1345</v>
      </c>
      <c r="G127" s="241">
        <v>3011055</v>
      </c>
      <c r="H127" s="425" t="s">
        <v>1344</v>
      </c>
      <c r="I127" s="425" t="s">
        <v>699</v>
      </c>
      <c r="J127" s="425" t="s">
        <v>890</v>
      </c>
      <c r="K127" s="241">
        <v>45</v>
      </c>
      <c r="L127" s="425">
        <v>30</v>
      </c>
    </row>
    <row r="128" spans="1:12" ht="24">
      <c r="A128" s="420">
        <f t="shared" si="1"/>
        <v>122</v>
      </c>
      <c r="B128" s="614"/>
      <c r="C128" s="614"/>
      <c r="D128" s="614"/>
      <c r="E128" s="615"/>
      <c r="F128" s="241" t="s">
        <v>1343</v>
      </c>
      <c r="G128" s="241">
        <v>3029012</v>
      </c>
      <c r="H128" s="425" t="s">
        <v>1342</v>
      </c>
      <c r="I128" s="425" t="s">
        <v>161</v>
      </c>
      <c r="J128" s="425" t="s">
        <v>890</v>
      </c>
      <c r="K128" s="241">
        <v>45</v>
      </c>
      <c r="L128" s="425">
        <v>30</v>
      </c>
    </row>
    <row r="129" spans="1:12" ht="24" customHeight="1">
      <c r="A129" s="420">
        <f t="shared" si="1"/>
        <v>123</v>
      </c>
      <c r="B129" s="614"/>
      <c r="C129" s="614" t="s">
        <v>333</v>
      </c>
      <c r="D129" s="599" t="s">
        <v>848</v>
      </c>
      <c r="E129" s="727">
        <v>15840</v>
      </c>
      <c r="F129" s="599" t="s">
        <v>848</v>
      </c>
      <c r="G129" s="599">
        <v>3011011</v>
      </c>
      <c r="H129" s="241" t="s">
        <v>1341</v>
      </c>
      <c r="I129" s="425">
        <v>100</v>
      </c>
      <c r="J129" s="425" t="s">
        <v>1296</v>
      </c>
      <c r="K129" s="241">
        <v>15</v>
      </c>
      <c r="L129" s="425" t="s">
        <v>781</v>
      </c>
    </row>
    <row r="130" spans="1:12" ht="24" customHeight="1">
      <c r="A130" s="420">
        <f t="shared" si="1"/>
        <v>124</v>
      </c>
      <c r="B130" s="614"/>
      <c r="C130" s="601"/>
      <c r="D130" s="600"/>
      <c r="E130" s="728"/>
      <c r="F130" s="600"/>
      <c r="G130" s="600"/>
      <c r="H130" s="241" t="s">
        <v>1261</v>
      </c>
      <c r="I130" s="425" t="s">
        <v>721</v>
      </c>
      <c r="J130" s="425" t="s">
        <v>876</v>
      </c>
      <c r="K130" s="241">
        <v>37</v>
      </c>
      <c r="L130" s="425" t="s">
        <v>1340</v>
      </c>
    </row>
    <row r="131" spans="1:12" ht="24" customHeight="1">
      <c r="A131" s="420">
        <f t="shared" si="1"/>
        <v>125</v>
      </c>
      <c r="B131" s="614"/>
      <c r="C131" s="601"/>
      <c r="D131" s="600"/>
      <c r="E131" s="728"/>
      <c r="F131" s="600"/>
      <c r="G131" s="600"/>
      <c r="H131" s="241" t="s">
        <v>1237</v>
      </c>
      <c r="I131" s="425" t="s">
        <v>883</v>
      </c>
      <c r="J131" s="425" t="s">
        <v>879</v>
      </c>
      <c r="K131" s="241">
        <v>35</v>
      </c>
      <c r="L131" s="425" t="s">
        <v>878</v>
      </c>
    </row>
    <row r="132" spans="1:12" ht="24" customHeight="1">
      <c r="A132" s="420">
        <f t="shared" si="1"/>
        <v>126</v>
      </c>
      <c r="B132" s="614"/>
      <c r="C132" s="601"/>
      <c r="D132" s="600"/>
      <c r="E132" s="728"/>
      <c r="F132" s="600"/>
      <c r="G132" s="600"/>
      <c r="H132" s="241" t="s">
        <v>972</v>
      </c>
      <c r="I132" s="425" t="s">
        <v>723</v>
      </c>
      <c r="J132" s="425" t="s">
        <v>903</v>
      </c>
      <c r="K132" s="241">
        <v>30</v>
      </c>
      <c r="L132" s="425">
        <v>29</v>
      </c>
    </row>
    <row r="133" spans="1:12" ht="24" customHeight="1">
      <c r="A133" s="420">
        <f t="shared" si="1"/>
        <v>127</v>
      </c>
      <c r="B133" s="614"/>
      <c r="C133" s="601"/>
      <c r="D133" s="600"/>
      <c r="E133" s="728"/>
      <c r="F133" s="600"/>
      <c r="G133" s="600"/>
      <c r="H133" s="241" t="s">
        <v>902</v>
      </c>
      <c r="I133" s="425" t="s">
        <v>722</v>
      </c>
      <c r="J133" s="425" t="s">
        <v>887</v>
      </c>
      <c r="K133" s="241">
        <v>6</v>
      </c>
      <c r="L133" s="425" t="s">
        <v>885</v>
      </c>
    </row>
    <row r="134" spans="1:12" ht="24" customHeight="1">
      <c r="A134" s="420">
        <f t="shared" si="1"/>
        <v>128</v>
      </c>
      <c r="B134" s="614"/>
      <c r="C134" s="601"/>
      <c r="D134" s="600"/>
      <c r="E134" s="728"/>
      <c r="F134" s="600"/>
      <c r="G134" s="600"/>
      <c r="H134" s="241" t="s">
        <v>884</v>
      </c>
      <c r="I134" s="425" t="s">
        <v>159</v>
      </c>
      <c r="J134" s="425" t="s">
        <v>1339</v>
      </c>
      <c r="K134" s="241">
        <v>20</v>
      </c>
      <c r="L134" s="425">
        <v>28</v>
      </c>
    </row>
    <row r="135" spans="1:12" ht="24" customHeight="1">
      <c r="A135" s="420">
        <f t="shared" si="1"/>
        <v>129</v>
      </c>
      <c r="B135" s="614"/>
      <c r="C135" s="601"/>
      <c r="D135" s="600"/>
      <c r="E135" s="728"/>
      <c r="F135" s="600"/>
      <c r="G135" s="600"/>
      <c r="H135" s="241" t="s">
        <v>946</v>
      </c>
      <c r="I135" s="425" t="s">
        <v>724</v>
      </c>
      <c r="J135" s="425" t="s">
        <v>1338</v>
      </c>
      <c r="K135" s="241">
        <v>4</v>
      </c>
      <c r="L135" s="425">
        <v>20</v>
      </c>
    </row>
    <row r="136" spans="1:12" ht="24" customHeight="1">
      <c r="A136" s="420">
        <f t="shared" ref="A136:A198" si="2">A135+1</f>
        <v>130</v>
      </c>
      <c r="B136" s="614" t="s">
        <v>1337</v>
      </c>
      <c r="C136" s="614" t="s">
        <v>677</v>
      </c>
      <c r="D136" s="614" t="s">
        <v>844</v>
      </c>
      <c r="E136" s="725">
        <v>15765</v>
      </c>
      <c r="F136" s="599" t="s">
        <v>1328</v>
      </c>
      <c r="G136" s="614">
        <v>3012044</v>
      </c>
      <c r="H136" s="241" t="s">
        <v>1237</v>
      </c>
      <c r="I136" s="425" t="s">
        <v>719</v>
      </c>
      <c r="J136" s="425" t="s">
        <v>879</v>
      </c>
      <c r="K136" s="241">
        <v>26</v>
      </c>
      <c r="L136" s="425" t="s">
        <v>1336</v>
      </c>
    </row>
    <row r="137" spans="1:12" ht="24" customHeight="1">
      <c r="A137" s="420">
        <f t="shared" si="2"/>
        <v>131</v>
      </c>
      <c r="B137" s="614"/>
      <c r="C137" s="614"/>
      <c r="D137" s="614"/>
      <c r="E137" s="725"/>
      <c r="F137" s="600"/>
      <c r="G137" s="614"/>
      <c r="H137" s="241" t="s">
        <v>1335</v>
      </c>
      <c r="I137" s="425" t="s">
        <v>1334</v>
      </c>
      <c r="J137" s="425" t="s">
        <v>1016</v>
      </c>
      <c r="K137" s="241">
        <v>6</v>
      </c>
      <c r="L137" s="425" t="s">
        <v>1333</v>
      </c>
    </row>
    <row r="138" spans="1:12" ht="24" customHeight="1">
      <c r="A138" s="420">
        <f t="shared" si="2"/>
        <v>132</v>
      </c>
      <c r="B138" s="614"/>
      <c r="C138" s="614"/>
      <c r="D138" s="614"/>
      <c r="E138" s="725"/>
      <c r="F138" s="600"/>
      <c r="G138" s="614"/>
      <c r="H138" s="241" t="s">
        <v>1261</v>
      </c>
      <c r="I138" s="437" t="s">
        <v>883</v>
      </c>
      <c r="J138" s="437" t="s">
        <v>909</v>
      </c>
      <c r="K138" s="241">
        <v>22</v>
      </c>
      <c r="L138" s="425" t="s">
        <v>1332</v>
      </c>
    </row>
    <row r="139" spans="1:12" ht="24" customHeight="1">
      <c r="A139" s="420">
        <f t="shared" si="2"/>
        <v>133</v>
      </c>
      <c r="B139" s="614"/>
      <c r="C139" s="614"/>
      <c r="D139" s="614"/>
      <c r="E139" s="725"/>
      <c r="F139" s="600"/>
      <c r="G139" s="614"/>
      <c r="H139" s="241" t="s">
        <v>902</v>
      </c>
      <c r="I139" s="437" t="s">
        <v>721</v>
      </c>
      <c r="J139" s="437" t="s">
        <v>887</v>
      </c>
      <c r="K139" s="241">
        <v>6</v>
      </c>
      <c r="L139" s="425" t="s">
        <v>1331</v>
      </c>
    </row>
    <row r="140" spans="1:12" ht="24">
      <c r="A140" s="420">
        <f t="shared" si="2"/>
        <v>134</v>
      </c>
      <c r="B140" s="614"/>
      <c r="C140" s="614"/>
      <c r="D140" s="614"/>
      <c r="E140" s="725"/>
      <c r="F140" s="600"/>
      <c r="G140" s="614"/>
      <c r="H140" s="241" t="s">
        <v>1330</v>
      </c>
      <c r="I140" s="425" t="s">
        <v>894</v>
      </c>
      <c r="J140" s="425" t="s">
        <v>911</v>
      </c>
      <c r="K140" s="241">
        <v>10</v>
      </c>
      <c r="L140" s="425" t="s">
        <v>1329</v>
      </c>
    </row>
    <row r="141" spans="1:12" ht="24">
      <c r="A141" s="420">
        <f t="shared" si="2"/>
        <v>135</v>
      </c>
      <c r="B141" s="614"/>
      <c r="C141" s="614"/>
      <c r="D141" s="614"/>
      <c r="E141" s="725"/>
      <c r="F141" s="601"/>
      <c r="G141" s="614"/>
      <c r="H141" s="241" t="s">
        <v>1327</v>
      </c>
      <c r="I141" s="425" t="s">
        <v>1326</v>
      </c>
      <c r="J141" s="425" t="s">
        <v>903</v>
      </c>
      <c r="K141" s="241">
        <v>21</v>
      </c>
      <c r="L141" s="425" t="s">
        <v>1325</v>
      </c>
    </row>
    <row r="142" spans="1:12" ht="20.100000000000001" customHeight="1">
      <c r="A142" s="420">
        <f t="shared" si="2"/>
        <v>136</v>
      </c>
      <c r="B142" s="599" t="s">
        <v>1324</v>
      </c>
      <c r="C142" s="599" t="s">
        <v>1962</v>
      </c>
      <c r="D142" s="599" t="s">
        <v>1323</v>
      </c>
      <c r="E142" s="727">
        <v>15837</v>
      </c>
      <c r="F142" s="599" t="s">
        <v>1322</v>
      </c>
      <c r="G142" s="599">
        <v>3063011</v>
      </c>
      <c r="H142" s="241" t="s">
        <v>1232</v>
      </c>
      <c r="I142" s="425" t="s">
        <v>166</v>
      </c>
      <c r="J142" s="425" t="s">
        <v>1016</v>
      </c>
      <c r="K142" s="241">
        <v>32</v>
      </c>
      <c r="L142" s="425" t="s">
        <v>1047</v>
      </c>
    </row>
    <row r="143" spans="1:12" ht="20.100000000000001" customHeight="1">
      <c r="A143" s="420">
        <f>A142+1</f>
        <v>137</v>
      </c>
      <c r="B143" s="600"/>
      <c r="C143" s="600"/>
      <c r="D143" s="600"/>
      <c r="E143" s="728"/>
      <c r="F143" s="600"/>
      <c r="G143" s="600"/>
      <c r="H143" s="241" t="s">
        <v>1060</v>
      </c>
      <c r="I143" s="425" t="s">
        <v>721</v>
      </c>
      <c r="J143" s="425" t="s">
        <v>958</v>
      </c>
      <c r="K143" s="241">
        <v>18</v>
      </c>
      <c r="L143" s="425">
        <v>22</v>
      </c>
    </row>
    <row r="144" spans="1:12" ht="20.100000000000001" customHeight="1">
      <c r="A144" s="420">
        <f t="shared" si="2"/>
        <v>138</v>
      </c>
      <c r="B144" s="600"/>
      <c r="C144" s="600"/>
      <c r="D144" s="600"/>
      <c r="E144" s="728"/>
      <c r="F144" s="600"/>
      <c r="G144" s="600"/>
      <c r="H144" s="241" t="s">
        <v>1254</v>
      </c>
      <c r="I144" s="425" t="s">
        <v>747</v>
      </c>
      <c r="J144" s="425" t="s">
        <v>956</v>
      </c>
      <c r="K144" s="241">
        <v>25</v>
      </c>
      <c r="L144" s="425" t="s">
        <v>1321</v>
      </c>
    </row>
    <row r="145" spans="1:12" ht="20.100000000000001" customHeight="1">
      <c r="A145" s="420">
        <f t="shared" si="2"/>
        <v>139</v>
      </c>
      <c r="B145" s="600"/>
      <c r="C145" s="600"/>
      <c r="D145" s="600"/>
      <c r="E145" s="728"/>
      <c r="F145" s="600"/>
      <c r="G145" s="600"/>
      <c r="H145" s="241" t="s">
        <v>1998</v>
      </c>
      <c r="I145" s="425" t="s">
        <v>1320</v>
      </c>
      <c r="J145" s="425" t="s">
        <v>953</v>
      </c>
      <c r="K145" s="241">
        <v>18</v>
      </c>
      <c r="L145" s="425" t="s">
        <v>793</v>
      </c>
    </row>
    <row r="146" spans="1:12" ht="20.100000000000001" customHeight="1">
      <c r="A146" s="420">
        <f t="shared" si="2"/>
        <v>140</v>
      </c>
      <c r="B146" s="600"/>
      <c r="C146" s="600"/>
      <c r="D146" s="600"/>
      <c r="E146" s="728"/>
      <c r="F146" s="600"/>
      <c r="G146" s="600"/>
      <c r="H146" s="241" t="s">
        <v>920</v>
      </c>
      <c r="I146" s="425" t="s">
        <v>724</v>
      </c>
      <c r="J146" s="425" t="s">
        <v>899</v>
      </c>
      <c r="K146" s="241">
        <v>36</v>
      </c>
      <c r="L146" s="425" t="s">
        <v>800</v>
      </c>
    </row>
    <row r="147" spans="1:12" ht="20.100000000000001" customHeight="1">
      <c r="A147" s="420">
        <f t="shared" si="2"/>
        <v>141</v>
      </c>
      <c r="B147" s="600"/>
      <c r="C147" s="600"/>
      <c r="D147" s="600"/>
      <c r="E147" s="728"/>
      <c r="F147" s="600"/>
      <c r="G147" s="600"/>
      <c r="H147" s="241" t="s">
        <v>1486</v>
      </c>
      <c r="I147" s="425" t="s">
        <v>744</v>
      </c>
      <c r="J147" s="425" t="s">
        <v>1139</v>
      </c>
      <c r="K147" s="241">
        <v>12</v>
      </c>
      <c r="L147" s="425" t="s">
        <v>1319</v>
      </c>
    </row>
    <row r="148" spans="1:12" ht="20.100000000000001" customHeight="1">
      <c r="A148" s="420">
        <f t="shared" si="2"/>
        <v>142</v>
      </c>
      <c r="B148" s="600"/>
      <c r="C148" s="600"/>
      <c r="D148" s="600"/>
      <c r="E148" s="728"/>
      <c r="F148" s="600"/>
      <c r="G148" s="600"/>
      <c r="H148" s="241" t="s">
        <v>1250</v>
      </c>
      <c r="I148" s="425">
        <v>132</v>
      </c>
      <c r="J148" s="425" t="s">
        <v>1010</v>
      </c>
      <c r="K148" s="241">
        <v>14</v>
      </c>
      <c r="L148" s="425">
        <v>21</v>
      </c>
    </row>
    <row r="149" spans="1:12" ht="20.100000000000001" customHeight="1">
      <c r="A149" s="420">
        <f t="shared" si="2"/>
        <v>143</v>
      </c>
      <c r="B149" s="600"/>
      <c r="C149" s="600"/>
      <c r="D149" s="600"/>
      <c r="E149" s="728"/>
      <c r="F149" s="600"/>
      <c r="G149" s="600"/>
      <c r="H149" s="241" t="s">
        <v>922</v>
      </c>
      <c r="I149" s="425" t="s">
        <v>719</v>
      </c>
      <c r="J149" s="425" t="s">
        <v>906</v>
      </c>
      <c r="K149" s="241">
        <v>35</v>
      </c>
      <c r="L149" s="425" t="s">
        <v>1318</v>
      </c>
    </row>
    <row r="150" spans="1:12" ht="20.100000000000001" customHeight="1">
      <c r="A150" s="420">
        <f t="shared" si="2"/>
        <v>144</v>
      </c>
      <c r="B150" s="600"/>
      <c r="C150" s="600"/>
      <c r="D150" s="600"/>
      <c r="E150" s="728"/>
      <c r="F150" s="600"/>
      <c r="G150" s="600"/>
      <c r="H150" s="241" t="s">
        <v>1313</v>
      </c>
      <c r="I150" s="425" t="s">
        <v>731</v>
      </c>
      <c r="J150" s="425" t="s">
        <v>909</v>
      </c>
      <c r="K150" s="241">
        <v>38</v>
      </c>
      <c r="L150" s="425" t="s">
        <v>939</v>
      </c>
    </row>
    <row r="151" spans="1:12" ht="20.100000000000001" customHeight="1">
      <c r="A151" s="420">
        <f t="shared" si="2"/>
        <v>145</v>
      </c>
      <c r="B151" s="600"/>
      <c r="C151" s="600"/>
      <c r="D151" s="600"/>
      <c r="E151" s="728"/>
      <c r="F151" s="600"/>
      <c r="G151" s="600"/>
      <c r="H151" s="241" t="s">
        <v>1317</v>
      </c>
      <c r="I151" s="425" t="s">
        <v>697</v>
      </c>
      <c r="J151" s="425" t="s">
        <v>911</v>
      </c>
      <c r="K151" s="241">
        <v>20</v>
      </c>
      <c r="L151" s="425">
        <v>25</v>
      </c>
    </row>
    <row r="152" spans="1:12" ht="20.100000000000001" customHeight="1">
      <c r="A152" s="420">
        <f t="shared" si="2"/>
        <v>146</v>
      </c>
      <c r="B152" s="600"/>
      <c r="C152" s="600"/>
      <c r="D152" s="600"/>
      <c r="E152" s="728"/>
      <c r="F152" s="600"/>
      <c r="G152" s="600"/>
      <c r="H152" s="241" t="s">
        <v>972</v>
      </c>
      <c r="I152" s="425">
        <v>105</v>
      </c>
      <c r="J152" s="425" t="s">
        <v>903</v>
      </c>
      <c r="K152" s="241">
        <v>62</v>
      </c>
      <c r="L152" s="425">
        <v>29</v>
      </c>
    </row>
    <row r="153" spans="1:12" ht="20.100000000000001" customHeight="1">
      <c r="A153" s="420">
        <f t="shared" si="2"/>
        <v>147</v>
      </c>
      <c r="B153" s="600"/>
      <c r="C153" s="600"/>
      <c r="D153" s="600"/>
      <c r="E153" s="728"/>
      <c r="F153" s="600"/>
      <c r="G153" s="600"/>
      <c r="H153" s="241" t="s">
        <v>1246</v>
      </c>
      <c r="I153" s="425" t="s">
        <v>745</v>
      </c>
      <c r="J153" s="425" t="s">
        <v>1111</v>
      </c>
      <c r="K153" s="241">
        <v>8</v>
      </c>
      <c r="L153" s="425">
        <v>23</v>
      </c>
    </row>
    <row r="154" spans="1:12" ht="20.100000000000001" customHeight="1">
      <c r="A154" s="420">
        <f t="shared" si="2"/>
        <v>148</v>
      </c>
      <c r="B154" s="600"/>
      <c r="C154" s="600"/>
      <c r="D154" s="600"/>
      <c r="E154" s="728"/>
      <c r="F154" s="600"/>
      <c r="G154" s="600"/>
      <c r="H154" s="438" t="s">
        <v>901</v>
      </c>
      <c r="I154" s="428" t="s">
        <v>159</v>
      </c>
      <c r="J154" s="428" t="s">
        <v>882</v>
      </c>
      <c r="K154" s="438">
        <v>30</v>
      </c>
      <c r="L154" s="428">
        <v>28</v>
      </c>
    </row>
    <row r="155" spans="1:12" ht="20.100000000000001" customHeight="1">
      <c r="A155" s="420">
        <f t="shared" si="2"/>
        <v>149</v>
      </c>
      <c r="B155" s="601"/>
      <c r="C155" s="601"/>
      <c r="D155" s="601"/>
      <c r="E155" s="729"/>
      <c r="F155" s="601"/>
      <c r="G155" s="601"/>
      <c r="H155" s="438" t="s">
        <v>902</v>
      </c>
      <c r="I155" s="428" t="s">
        <v>723</v>
      </c>
      <c r="J155" s="428" t="s">
        <v>887</v>
      </c>
      <c r="K155" s="438">
        <v>10</v>
      </c>
      <c r="L155" s="428" t="s">
        <v>885</v>
      </c>
    </row>
    <row r="156" spans="1:12" ht="24">
      <c r="A156" s="420">
        <f t="shared" si="2"/>
        <v>150</v>
      </c>
      <c r="B156" s="599" t="s">
        <v>1316</v>
      </c>
      <c r="C156" s="599" t="s">
        <v>326</v>
      </c>
      <c r="D156" s="599" t="s">
        <v>1315</v>
      </c>
      <c r="E156" s="593" t="s">
        <v>837</v>
      </c>
      <c r="F156" s="599" t="s">
        <v>1314</v>
      </c>
      <c r="G156" s="599">
        <v>3014034</v>
      </c>
      <c r="H156" s="241" t="s">
        <v>922</v>
      </c>
      <c r="I156" s="425" t="s">
        <v>719</v>
      </c>
      <c r="J156" s="425" t="s">
        <v>906</v>
      </c>
      <c r="K156" s="241">
        <v>28</v>
      </c>
      <c r="L156" s="425" t="s">
        <v>878</v>
      </c>
    </row>
    <row r="157" spans="1:12" ht="12">
      <c r="A157" s="420">
        <f t="shared" si="2"/>
        <v>151</v>
      </c>
      <c r="B157" s="600"/>
      <c r="C157" s="600"/>
      <c r="D157" s="600"/>
      <c r="E157" s="594"/>
      <c r="F157" s="600"/>
      <c r="G157" s="600"/>
      <c r="H157" s="241" t="s">
        <v>1313</v>
      </c>
      <c r="I157" s="425" t="s">
        <v>894</v>
      </c>
      <c r="J157" s="425" t="s">
        <v>909</v>
      </c>
      <c r="K157" s="241">
        <v>25</v>
      </c>
      <c r="L157" s="425" t="s">
        <v>1312</v>
      </c>
    </row>
    <row r="158" spans="1:12" ht="24">
      <c r="A158" s="420">
        <f t="shared" si="2"/>
        <v>152</v>
      </c>
      <c r="B158" s="600"/>
      <c r="C158" s="600"/>
      <c r="D158" s="600"/>
      <c r="E158" s="594"/>
      <c r="F158" s="600"/>
      <c r="G158" s="600"/>
      <c r="H158" s="241" t="s">
        <v>902</v>
      </c>
      <c r="I158" s="425" t="s">
        <v>1311</v>
      </c>
      <c r="J158" s="425" t="s">
        <v>1046</v>
      </c>
      <c r="K158" s="241">
        <v>4</v>
      </c>
      <c r="L158" s="425" t="s">
        <v>885</v>
      </c>
    </row>
    <row r="159" spans="1:12" ht="24" customHeight="1">
      <c r="A159" s="420">
        <f t="shared" si="2"/>
        <v>153</v>
      </c>
      <c r="B159" s="614" t="s">
        <v>1310</v>
      </c>
      <c r="C159" s="614" t="s">
        <v>1309</v>
      </c>
      <c r="D159" s="614" t="s">
        <v>1308</v>
      </c>
      <c r="E159" s="614">
        <v>16116</v>
      </c>
      <c r="F159" s="599" t="s">
        <v>1308</v>
      </c>
      <c r="G159" s="614">
        <v>3015044</v>
      </c>
      <c r="H159" s="241" t="s">
        <v>1060</v>
      </c>
      <c r="I159" s="425" t="s">
        <v>743</v>
      </c>
      <c r="J159" s="425" t="s">
        <v>958</v>
      </c>
      <c r="K159" s="241">
        <v>12</v>
      </c>
      <c r="L159" s="425">
        <v>22</v>
      </c>
    </row>
    <row r="160" spans="1:12" ht="24" customHeight="1">
      <c r="A160" s="420">
        <f t="shared" si="2"/>
        <v>154</v>
      </c>
      <c r="B160" s="614"/>
      <c r="C160" s="614"/>
      <c r="D160" s="614"/>
      <c r="E160" s="614"/>
      <c r="F160" s="600"/>
      <c r="G160" s="614"/>
      <c r="H160" s="241" t="s">
        <v>954</v>
      </c>
      <c r="I160" s="425" t="s">
        <v>717</v>
      </c>
      <c r="J160" s="425" t="s">
        <v>953</v>
      </c>
      <c r="K160" s="241">
        <v>16</v>
      </c>
      <c r="L160" s="425" t="s">
        <v>793</v>
      </c>
    </row>
    <row r="161" spans="1:240" ht="24" customHeight="1">
      <c r="A161" s="420">
        <f t="shared" si="2"/>
        <v>155</v>
      </c>
      <c r="B161" s="614"/>
      <c r="C161" s="614"/>
      <c r="D161" s="614"/>
      <c r="E161" s="614"/>
      <c r="F161" s="600"/>
      <c r="G161" s="614"/>
      <c r="H161" s="439" t="s">
        <v>1307</v>
      </c>
      <c r="I161" s="425" t="s">
        <v>722</v>
      </c>
      <c r="J161" s="425" t="s">
        <v>887</v>
      </c>
      <c r="K161" s="241">
        <v>6</v>
      </c>
      <c r="L161" s="425" t="s">
        <v>1306</v>
      </c>
    </row>
    <row r="162" spans="1:240" ht="24" customHeight="1">
      <c r="A162" s="420">
        <f t="shared" si="2"/>
        <v>156</v>
      </c>
      <c r="B162" s="614"/>
      <c r="C162" s="614"/>
      <c r="D162" s="614"/>
      <c r="E162" s="614"/>
      <c r="F162" s="600"/>
      <c r="G162" s="614"/>
      <c r="H162" s="241" t="s">
        <v>932</v>
      </c>
      <c r="I162" s="425" t="s">
        <v>166</v>
      </c>
      <c r="J162" s="425" t="s">
        <v>909</v>
      </c>
      <c r="K162" s="241">
        <v>27</v>
      </c>
      <c r="L162" s="425" t="s">
        <v>1305</v>
      </c>
    </row>
    <row r="163" spans="1:240" ht="24" customHeight="1">
      <c r="A163" s="420">
        <f t="shared" si="2"/>
        <v>157</v>
      </c>
      <c r="B163" s="614"/>
      <c r="C163" s="614"/>
      <c r="D163" s="614"/>
      <c r="E163" s="614"/>
      <c r="F163" s="600"/>
      <c r="G163" s="614"/>
      <c r="H163" s="241" t="s">
        <v>922</v>
      </c>
      <c r="I163" s="425" t="s">
        <v>719</v>
      </c>
      <c r="J163" s="425" t="s">
        <v>906</v>
      </c>
      <c r="K163" s="241">
        <v>36</v>
      </c>
      <c r="L163" s="425" t="s">
        <v>1304</v>
      </c>
    </row>
    <row r="164" spans="1:240" ht="24" customHeight="1">
      <c r="A164" s="420">
        <f t="shared" si="2"/>
        <v>158</v>
      </c>
      <c r="B164" s="614"/>
      <c r="C164" s="614"/>
      <c r="D164" s="614"/>
      <c r="E164" s="614"/>
      <c r="F164" s="600"/>
      <c r="G164" s="614"/>
      <c r="H164" s="241" t="s">
        <v>1303</v>
      </c>
      <c r="I164" s="425" t="s">
        <v>894</v>
      </c>
      <c r="J164" s="425" t="s">
        <v>903</v>
      </c>
      <c r="K164" s="241">
        <v>23</v>
      </c>
      <c r="L164" s="425" t="s">
        <v>1302</v>
      </c>
    </row>
    <row r="165" spans="1:240" ht="24" customHeight="1">
      <c r="A165" s="420">
        <f t="shared" si="2"/>
        <v>159</v>
      </c>
      <c r="B165" s="614"/>
      <c r="C165" s="614"/>
      <c r="D165" s="614"/>
      <c r="E165" s="614"/>
      <c r="F165" s="600"/>
      <c r="G165" s="614"/>
      <c r="H165" s="241" t="s">
        <v>942</v>
      </c>
      <c r="I165" s="425" t="s">
        <v>1049</v>
      </c>
      <c r="J165" s="425" t="s">
        <v>911</v>
      </c>
      <c r="K165" s="241">
        <v>17</v>
      </c>
      <c r="L165" s="425" t="s">
        <v>1301</v>
      </c>
    </row>
    <row r="166" spans="1:240" ht="24" customHeight="1">
      <c r="A166" s="420">
        <f t="shared" si="2"/>
        <v>160</v>
      </c>
      <c r="B166" s="614"/>
      <c r="C166" s="614"/>
      <c r="D166" s="614"/>
      <c r="E166" s="614"/>
      <c r="F166" s="600"/>
      <c r="G166" s="614"/>
      <c r="H166" s="439" t="s">
        <v>946</v>
      </c>
      <c r="I166" s="440" t="s">
        <v>721</v>
      </c>
      <c r="J166" s="425" t="s">
        <v>899</v>
      </c>
      <c r="K166" s="241" t="s">
        <v>838</v>
      </c>
      <c r="L166" s="425" t="s">
        <v>800</v>
      </c>
    </row>
    <row r="167" spans="1:240" ht="24" customHeight="1">
      <c r="A167" s="420">
        <f t="shared" si="2"/>
        <v>161</v>
      </c>
      <c r="B167" s="614"/>
      <c r="C167" s="614"/>
      <c r="D167" s="614"/>
      <c r="E167" s="614"/>
      <c r="F167" s="601"/>
      <c r="G167" s="614"/>
      <c r="H167" s="425" t="s">
        <v>884</v>
      </c>
      <c r="I167" s="425" t="s">
        <v>883</v>
      </c>
      <c r="J167" s="425" t="s">
        <v>882</v>
      </c>
      <c r="K167" s="241" t="s">
        <v>800</v>
      </c>
      <c r="L167" s="425" t="s">
        <v>1300</v>
      </c>
    </row>
    <row r="168" spans="1:240" ht="36" customHeight="1">
      <c r="A168" s="420">
        <f t="shared" si="2"/>
        <v>162</v>
      </c>
      <c r="B168" s="614" t="s">
        <v>1299</v>
      </c>
      <c r="C168" s="599" t="s">
        <v>332</v>
      </c>
      <c r="D168" s="599" t="s">
        <v>341</v>
      </c>
      <c r="E168" s="599">
        <v>16106</v>
      </c>
      <c r="F168" s="599" t="s">
        <v>341</v>
      </c>
      <c r="G168" s="599">
        <v>3016014</v>
      </c>
      <c r="H168" s="241" t="s">
        <v>1298</v>
      </c>
      <c r="I168" s="425" t="s">
        <v>894</v>
      </c>
      <c r="J168" s="425" t="s">
        <v>893</v>
      </c>
      <c r="K168" s="241">
        <v>16</v>
      </c>
      <c r="L168" s="425">
        <v>20.29</v>
      </c>
    </row>
    <row r="169" spans="1:240" customFormat="1" ht="38.450000000000003" customHeight="1">
      <c r="A169" s="420">
        <f t="shared" si="2"/>
        <v>163</v>
      </c>
      <c r="B169" s="614"/>
      <c r="C169" s="600"/>
      <c r="D169" s="600"/>
      <c r="E169" s="600"/>
      <c r="F169" s="600"/>
      <c r="G169" s="600"/>
      <c r="H169" s="241" t="s">
        <v>942</v>
      </c>
      <c r="I169" s="425" t="s">
        <v>1297</v>
      </c>
      <c r="J169" s="425" t="s">
        <v>1296</v>
      </c>
      <c r="K169" s="241">
        <v>19</v>
      </c>
      <c r="L169" s="425">
        <v>25</v>
      </c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</row>
    <row r="170" spans="1:240" customFormat="1" ht="27.75" customHeight="1">
      <c r="A170" s="420">
        <f t="shared" si="2"/>
        <v>164</v>
      </c>
      <c r="B170" s="614"/>
      <c r="C170" s="600"/>
      <c r="D170" s="600"/>
      <c r="E170" s="600"/>
      <c r="F170" s="600"/>
      <c r="G170" s="600"/>
      <c r="H170" s="241" t="s">
        <v>1295</v>
      </c>
      <c r="I170" s="425" t="s">
        <v>719</v>
      </c>
      <c r="J170" s="425" t="s">
        <v>944</v>
      </c>
      <c r="K170" s="241">
        <v>1</v>
      </c>
      <c r="L170" s="425" t="s">
        <v>816</v>
      </c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</row>
    <row r="171" spans="1:240" customFormat="1" ht="22.5" customHeight="1">
      <c r="A171" s="420">
        <f t="shared" si="2"/>
        <v>165</v>
      </c>
      <c r="B171" s="614"/>
      <c r="C171" s="600"/>
      <c r="D171" s="600"/>
      <c r="E171" s="600"/>
      <c r="F171" s="600"/>
      <c r="G171" s="600"/>
      <c r="H171" s="241" t="s">
        <v>1294</v>
      </c>
      <c r="I171" s="425" t="s">
        <v>721</v>
      </c>
      <c r="J171" s="425" t="s">
        <v>882</v>
      </c>
      <c r="K171" s="241">
        <v>16</v>
      </c>
      <c r="L171" s="425" t="s">
        <v>1175</v>
      </c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</row>
    <row r="172" spans="1:240" ht="27" customHeight="1">
      <c r="A172" s="420">
        <f t="shared" si="2"/>
        <v>166</v>
      </c>
      <c r="B172" s="614"/>
      <c r="C172" s="600"/>
      <c r="D172" s="600"/>
      <c r="E172" s="600"/>
      <c r="F172" s="600"/>
      <c r="G172" s="600"/>
      <c r="H172" s="241" t="s">
        <v>1293</v>
      </c>
      <c r="I172" s="425" t="s">
        <v>883</v>
      </c>
      <c r="J172" s="425" t="s">
        <v>876</v>
      </c>
      <c r="K172" s="241">
        <v>32</v>
      </c>
      <c r="L172" s="425" t="s">
        <v>1056</v>
      </c>
    </row>
    <row r="173" spans="1:240" ht="36" customHeight="1">
      <c r="A173" s="420">
        <f t="shared" si="2"/>
        <v>167</v>
      </c>
      <c r="B173" s="614"/>
      <c r="C173" s="600"/>
      <c r="D173" s="600"/>
      <c r="E173" s="600"/>
      <c r="F173" s="600"/>
      <c r="G173" s="600"/>
      <c r="H173" s="241" t="s">
        <v>888</v>
      </c>
      <c r="I173" s="425" t="s">
        <v>706</v>
      </c>
      <c r="J173" s="425" t="s">
        <v>887</v>
      </c>
      <c r="K173" s="241">
        <v>4</v>
      </c>
      <c r="L173" s="425" t="s">
        <v>885</v>
      </c>
    </row>
    <row r="174" spans="1:240" ht="36" customHeight="1">
      <c r="A174" s="420">
        <f t="shared" si="2"/>
        <v>168</v>
      </c>
      <c r="B174" s="614"/>
      <c r="C174" s="600"/>
      <c r="D174" s="600"/>
      <c r="E174" s="600"/>
      <c r="F174" s="600"/>
      <c r="G174" s="600"/>
      <c r="H174" s="241" t="s">
        <v>931</v>
      </c>
      <c r="I174" s="425" t="s">
        <v>166</v>
      </c>
      <c r="J174" s="425" t="s">
        <v>879</v>
      </c>
      <c r="K174" s="241">
        <v>30</v>
      </c>
      <c r="L174" s="425" t="s">
        <v>930</v>
      </c>
    </row>
    <row r="175" spans="1:240" ht="44.25" customHeight="1">
      <c r="A175" s="420">
        <f t="shared" si="2"/>
        <v>169</v>
      </c>
      <c r="B175" s="614"/>
      <c r="C175" s="421" t="s">
        <v>815</v>
      </c>
      <c r="D175" s="422" t="s">
        <v>1292</v>
      </c>
      <c r="E175" s="423">
        <v>16105</v>
      </c>
      <c r="F175" s="423" t="s">
        <v>1291</v>
      </c>
      <c r="G175" s="423">
        <v>3016015</v>
      </c>
      <c r="H175" s="441" t="s">
        <v>2002</v>
      </c>
      <c r="I175" s="442" t="s">
        <v>732</v>
      </c>
      <c r="J175" s="442" t="s">
        <v>1016</v>
      </c>
      <c r="K175" s="443">
        <v>32</v>
      </c>
      <c r="L175" s="442" t="s">
        <v>1289</v>
      </c>
    </row>
    <row r="176" spans="1:240" ht="24" customHeight="1">
      <c r="A176" s="420">
        <f t="shared" si="2"/>
        <v>170</v>
      </c>
      <c r="B176" s="614" t="s">
        <v>1288</v>
      </c>
      <c r="C176" s="614" t="s">
        <v>327</v>
      </c>
      <c r="D176" s="614" t="s">
        <v>1287</v>
      </c>
      <c r="E176" s="614">
        <v>15777</v>
      </c>
      <c r="F176" s="599" t="s">
        <v>1287</v>
      </c>
      <c r="G176" s="614">
        <v>30170011</v>
      </c>
      <c r="H176" s="241" t="s">
        <v>1200</v>
      </c>
      <c r="I176" s="425" t="s">
        <v>1286</v>
      </c>
      <c r="J176" s="425" t="s">
        <v>1016</v>
      </c>
      <c r="K176" s="241">
        <v>25</v>
      </c>
      <c r="L176" s="425">
        <v>53</v>
      </c>
    </row>
    <row r="177" spans="1:12" ht="24" customHeight="1">
      <c r="A177" s="420">
        <f t="shared" si="2"/>
        <v>171</v>
      </c>
      <c r="B177" s="614"/>
      <c r="C177" s="614"/>
      <c r="D177" s="614"/>
      <c r="E177" s="614"/>
      <c r="F177" s="600"/>
      <c r="G177" s="614"/>
      <c r="H177" s="241" t="s">
        <v>1285</v>
      </c>
      <c r="I177" s="425" t="s">
        <v>719</v>
      </c>
      <c r="J177" s="425" t="s">
        <v>906</v>
      </c>
      <c r="K177" s="241">
        <v>65</v>
      </c>
      <c r="L177" s="440" t="s">
        <v>878</v>
      </c>
    </row>
    <row r="178" spans="1:12" ht="24" customHeight="1">
      <c r="A178" s="420">
        <f t="shared" si="2"/>
        <v>172</v>
      </c>
      <c r="B178" s="614"/>
      <c r="C178" s="614"/>
      <c r="D178" s="614"/>
      <c r="E178" s="614"/>
      <c r="F178" s="600"/>
      <c r="G178" s="614"/>
      <c r="H178" s="241" t="s">
        <v>940</v>
      </c>
      <c r="I178" s="425" t="s">
        <v>883</v>
      </c>
      <c r="J178" s="425" t="s">
        <v>909</v>
      </c>
      <c r="K178" s="241">
        <v>43</v>
      </c>
      <c r="L178" s="440" t="s">
        <v>939</v>
      </c>
    </row>
    <row r="179" spans="1:12" ht="24" customHeight="1">
      <c r="A179" s="420">
        <f t="shared" si="2"/>
        <v>173</v>
      </c>
      <c r="B179" s="614"/>
      <c r="C179" s="614"/>
      <c r="D179" s="614"/>
      <c r="E179" s="614"/>
      <c r="F179" s="600"/>
      <c r="G179" s="614"/>
      <c r="H179" s="241" t="s">
        <v>1265</v>
      </c>
      <c r="I179" s="425" t="s">
        <v>731</v>
      </c>
      <c r="J179" s="425" t="s">
        <v>958</v>
      </c>
      <c r="K179" s="241">
        <v>20</v>
      </c>
      <c r="L179" s="440">
        <v>22</v>
      </c>
    </row>
    <row r="180" spans="1:12" ht="24" customHeight="1">
      <c r="A180" s="420">
        <f t="shared" si="2"/>
        <v>174</v>
      </c>
      <c r="B180" s="614"/>
      <c r="C180" s="614"/>
      <c r="D180" s="614"/>
      <c r="E180" s="614"/>
      <c r="F180" s="600"/>
      <c r="G180" s="614"/>
      <c r="H180" s="241" t="s">
        <v>1284</v>
      </c>
      <c r="I180" s="425" t="s">
        <v>725</v>
      </c>
      <c r="J180" s="425" t="s">
        <v>953</v>
      </c>
      <c r="K180" s="241">
        <v>20</v>
      </c>
      <c r="L180" s="440">
        <v>22</v>
      </c>
    </row>
    <row r="181" spans="1:12" ht="24">
      <c r="A181" s="420">
        <f t="shared" si="2"/>
        <v>175</v>
      </c>
      <c r="B181" s="614"/>
      <c r="C181" s="614"/>
      <c r="D181" s="614"/>
      <c r="E181" s="614"/>
      <c r="F181" s="600"/>
      <c r="G181" s="614"/>
      <c r="H181" s="241" t="s">
        <v>942</v>
      </c>
      <c r="I181" s="425" t="s">
        <v>724</v>
      </c>
      <c r="J181" s="425" t="s">
        <v>911</v>
      </c>
      <c r="K181" s="241">
        <v>26</v>
      </c>
      <c r="L181" s="440">
        <v>25</v>
      </c>
    </row>
    <row r="182" spans="1:12" ht="24">
      <c r="A182" s="420">
        <f t="shared" si="2"/>
        <v>176</v>
      </c>
      <c r="B182" s="614"/>
      <c r="C182" s="614"/>
      <c r="D182" s="614"/>
      <c r="E182" s="614"/>
      <c r="F182" s="600"/>
      <c r="G182" s="614"/>
      <c r="H182" s="241" t="s">
        <v>1283</v>
      </c>
      <c r="I182" s="425" t="s">
        <v>747</v>
      </c>
      <c r="J182" s="425" t="s">
        <v>899</v>
      </c>
      <c r="K182" s="241">
        <v>37</v>
      </c>
      <c r="L182" s="425" t="s">
        <v>800</v>
      </c>
    </row>
    <row r="183" spans="1:12" ht="24" customHeight="1">
      <c r="A183" s="420">
        <f t="shared" si="2"/>
        <v>177</v>
      </c>
      <c r="B183" s="614"/>
      <c r="C183" s="614"/>
      <c r="D183" s="614"/>
      <c r="E183" s="614"/>
      <c r="F183" s="600"/>
      <c r="G183" s="614"/>
      <c r="H183" s="241" t="s">
        <v>1282</v>
      </c>
      <c r="I183" s="425" t="s">
        <v>894</v>
      </c>
      <c r="J183" s="425" t="s">
        <v>903</v>
      </c>
      <c r="K183" s="241">
        <v>60</v>
      </c>
      <c r="L183" s="425">
        <v>29</v>
      </c>
    </row>
    <row r="184" spans="1:12" ht="24" customHeight="1">
      <c r="A184" s="420">
        <f t="shared" si="2"/>
        <v>178</v>
      </c>
      <c r="B184" s="614"/>
      <c r="C184" s="614"/>
      <c r="D184" s="614"/>
      <c r="E184" s="614"/>
      <c r="F184" s="600"/>
      <c r="G184" s="614"/>
      <c r="H184" s="438" t="s">
        <v>1281</v>
      </c>
      <c r="I184" s="428" t="s">
        <v>159</v>
      </c>
      <c r="J184" s="428" t="s">
        <v>1099</v>
      </c>
      <c r="K184" s="438">
        <v>20</v>
      </c>
      <c r="L184" s="428" t="s">
        <v>1280</v>
      </c>
    </row>
    <row r="185" spans="1:12" ht="24" customHeight="1">
      <c r="A185" s="420">
        <f t="shared" si="2"/>
        <v>179</v>
      </c>
      <c r="B185" s="614"/>
      <c r="C185" s="614"/>
      <c r="D185" s="614"/>
      <c r="E185" s="614"/>
      <c r="F185" s="600"/>
      <c r="G185" s="614"/>
      <c r="H185" s="438" t="s">
        <v>1279</v>
      </c>
      <c r="I185" s="428" t="s">
        <v>160</v>
      </c>
      <c r="J185" s="428" t="s">
        <v>887</v>
      </c>
      <c r="K185" s="438">
        <v>11</v>
      </c>
      <c r="L185" s="428" t="s">
        <v>885</v>
      </c>
    </row>
    <row r="186" spans="1:12" ht="24">
      <c r="A186" s="420">
        <f t="shared" si="2"/>
        <v>180</v>
      </c>
      <c r="B186" s="614"/>
      <c r="C186" s="614"/>
      <c r="D186" s="614"/>
      <c r="E186" s="614"/>
      <c r="F186" s="600"/>
      <c r="G186" s="614"/>
      <c r="H186" s="438" t="s">
        <v>1278</v>
      </c>
      <c r="I186" s="428">
        <v>113</v>
      </c>
      <c r="J186" s="428" t="s">
        <v>1067</v>
      </c>
      <c r="K186" s="438">
        <v>4</v>
      </c>
      <c r="L186" s="428" t="s">
        <v>885</v>
      </c>
    </row>
    <row r="187" spans="1:12" ht="24" customHeight="1">
      <c r="A187" s="420">
        <f t="shared" si="2"/>
        <v>181</v>
      </c>
      <c r="B187" s="614"/>
      <c r="C187" s="614"/>
      <c r="D187" s="614"/>
      <c r="E187" s="614"/>
      <c r="F187" s="600"/>
      <c r="G187" s="614"/>
      <c r="H187" s="438" t="s">
        <v>901</v>
      </c>
      <c r="I187" s="428" t="s">
        <v>745</v>
      </c>
      <c r="J187" s="428" t="s">
        <v>882</v>
      </c>
      <c r="K187" s="438">
        <v>25</v>
      </c>
      <c r="L187" s="428" t="s">
        <v>881</v>
      </c>
    </row>
    <row r="188" spans="1:12" ht="24" customHeight="1">
      <c r="A188" s="420">
        <f t="shared" si="2"/>
        <v>182</v>
      </c>
      <c r="B188" s="614"/>
      <c r="C188" s="614"/>
      <c r="D188" s="614"/>
      <c r="E188" s="614"/>
      <c r="F188" s="600"/>
      <c r="G188" s="614"/>
      <c r="H188" s="438" t="s">
        <v>1275</v>
      </c>
      <c r="I188" s="428" t="s">
        <v>697</v>
      </c>
      <c r="J188" s="428" t="s">
        <v>1139</v>
      </c>
      <c r="K188" s="438">
        <v>18</v>
      </c>
      <c r="L188" s="428">
        <v>26</v>
      </c>
    </row>
    <row r="189" spans="1:12" ht="24" customHeight="1">
      <c r="A189" s="420">
        <f t="shared" si="2"/>
        <v>183</v>
      </c>
      <c r="B189" s="614"/>
      <c r="C189" s="614"/>
      <c r="D189" s="614"/>
      <c r="E189" s="614"/>
      <c r="F189" s="241" t="s">
        <v>1937</v>
      </c>
      <c r="G189" s="614"/>
      <c r="H189" s="438" t="s">
        <v>1277</v>
      </c>
      <c r="I189" s="428" t="s">
        <v>1001</v>
      </c>
      <c r="J189" s="428" t="s">
        <v>1276</v>
      </c>
      <c r="K189" s="438">
        <v>20</v>
      </c>
      <c r="L189" s="428" t="s">
        <v>1831</v>
      </c>
    </row>
    <row r="190" spans="1:12" ht="24">
      <c r="A190" s="420">
        <f t="shared" si="2"/>
        <v>184</v>
      </c>
      <c r="B190" s="593" t="s">
        <v>1274</v>
      </c>
      <c r="C190" s="593" t="s">
        <v>1273</v>
      </c>
      <c r="D190" s="593" t="s">
        <v>1272</v>
      </c>
      <c r="E190" s="727">
        <v>15775</v>
      </c>
      <c r="F190" s="593" t="s">
        <v>1272</v>
      </c>
      <c r="G190" s="599">
        <v>3018074</v>
      </c>
      <c r="H190" s="241" t="s">
        <v>1237</v>
      </c>
      <c r="I190" s="425" t="s">
        <v>719</v>
      </c>
      <c r="J190" s="425" t="s">
        <v>879</v>
      </c>
      <c r="K190" s="241">
        <v>34</v>
      </c>
      <c r="L190" s="425" t="s">
        <v>878</v>
      </c>
    </row>
    <row r="191" spans="1:12" ht="12">
      <c r="A191" s="420">
        <f t="shared" si="2"/>
        <v>185</v>
      </c>
      <c r="B191" s="594"/>
      <c r="C191" s="594"/>
      <c r="D191" s="594"/>
      <c r="E191" s="728"/>
      <c r="F191" s="594"/>
      <c r="G191" s="600"/>
      <c r="H191" s="241" t="s">
        <v>940</v>
      </c>
      <c r="I191" s="425" t="s">
        <v>1271</v>
      </c>
      <c r="J191" s="425" t="s">
        <v>876</v>
      </c>
      <c r="K191" s="241">
        <v>16</v>
      </c>
      <c r="L191" s="425" t="s">
        <v>939</v>
      </c>
    </row>
    <row r="192" spans="1:12" ht="12">
      <c r="A192" s="420">
        <f t="shared" si="2"/>
        <v>186</v>
      </c>
      <c r="B192" s="594"/>
      <c r="C192" s="594"/>
      <c r="D192" s="594"/>
      <c r="E192" s="728"/>
      <c r="F192" s="594"/>
      <c r="G192" s="600"/>
      <c r="H192" s="241" t="s">
        <v>1032</v>
      </c>
      <c r="I192" s="425" t="s">
        <v>163</v>
      </c>
      <c r="J192" s="425" t="s">
        <v>899</v>
      </c>
      <c r="K192" s="241">
        <v>8</v>
      </c>
      <c r="L192" s="425">
        <v>20</v>
      </c>
    </row>
    <row r="193" spans="1:12" ht="12">
      <c r="A193" s="420">
        <f t="shared" si="2"/>
        <v>187</v>
      </c>
      <c r="B193" s="594"/>
      <c r="C193" s="594"/>
      <c r="D193" s="594"/>
      <c r="E193" s="728"/>
      <c r="F193" s="594"/>
      <c r="G193" s="600"/>
      <c r="H193" s="241" t="s">
        <v>945</v>
      </c>
      <c r="I193" s="425" t="s">
        <v>722</v>
      </c>
      <c r="J193" s="425" t="s">
        <v>944</v>
      </c>
      <c r="K193" s="241">
        <v>0</v>
      </c>
      <c r="L193" s="425" t="s">
        <v>1270</v>
      </c>
    </row>
    <row r="194" spans="1:12" ht="12">
      <c r="A194" s="420">
        <f t="shared" si="2"/>
        <v>188</v>
      </c>
      <c r="B194" s="594"/>
      <c r="C194" s="594"/>
      <c r="D194" s="594"/>
      <c r="E194" s="728"/>
      <c r="F194" s="594"/>
      <c r="G194" s="600"/>
      <c r="H194" s="241" t="s">
        <v>901</v>
      </c>
      <c r="I194" s="425" t="s">
        <v>732</v>
      </c>
      <c r="J194" s="425" t="s">
        <v>882</v>
      </c>
      <c r="K194" s="241">
        <v>14</v>
      </c>
      <c r="L194" s="425">
        <v>28</v>
      </c>
    </row>
    <row r="195" spans="1:12" ht="24">
      <c r="A195" s="420">
        <f t="shared" si="2"/>
        <v>189</v>
      </c>
      <c r="B195" s="595"/>
      <c r="C195" s="595"/>
      <c r="D195" s="595"/>
      <c r="E195" s="729"/>
      <c r="F195" s="595"/>
      <c r="G195" s="601"/>
      <c r="H195" s="425" t="s">
        <v>1269</v>
      </c>
      <c r="I195" s="425" t="s">
        <v>746</v>
      </c>
      <c r="J195" s="425" t="s">
        <v>1268</v>
      </c>
      <c r="K195" s="294">
        <v>10</v>
      </c>
      <c r="L195" s="425">
        <v>29</v>
      </c>
    </row>
    <row r="196" spans="1:12" ht="24" customHeight="1">
      <c r="A196" s="420">
        <f t="shared" si="2"/>
        <v>190</v>
      </c>
      <c r="B196" s="599" t="s">
        <v>1267</v>
      </c>
      <c r="C196" s="599" t="s">
        <v>679</v>
      </c>
      <c r="D196" s="599" t="s">
        <v>1949</v>
      </c>
      <c r="E196" s="727">
        <v>15858</v>
      </c>
      <c r="F196" s="599" t="s">
        <v>1949</v>
      </c>
      <c r="G196" s="599">
        <v>3019011</v>
      </c>
      <c r="H196" s="241" t="s">
        <v>1266</v>
      </c>
      <c r="I196" s="425" t="s">
        <v>166</v>
      </c>
      <c r="J196" s="425" t="s">
        <v>1016</v>
      </c>
      <c r="K196" s="241">
        <v>38</v>
      </c>
      <c r="L196" s="425" t="s">
        <v>1676</v>
      </c>
    </row>
    <row r="197" spans="1:12" ht="12">
      <c r="A197" s="420">
        <f t="shared" si="2"/>
        <v>191</v>
      </c>
      <c r="B197" s="600"/>
      <c r="C197" s="600"/>
      <c r="D197" s="600"/>
      <c r="E197" s="728"/>
      <c r="F197" s="600"/>
      <c r="G197" s="600"/>
      <c r="H197" s="241" t="s">
        <v>1265</v>
      </c>
      <c r="I197" s="425" t="s">
        <v>722</v>
      </c>
      <c r="J197" s="425" t="s">
        <v>958</v>
      </c>
      <c r="K197" s="241">
        <v>14</v>
      </c>
      <c r="L197" s="425" t="s">
        <v>1264</v>
      </c>
    </row>
    <row r="198" spans="1:12" ht="24">
      <c r="A198" s="420">
        <f t="shared" si="2"/>
        <v>192</v>
      </c>
      <c r="B198" s="600"/>
      <c r="C198" s="600"/>
      <c r="D198" s="600"/>
      <c r="E198" s="728"/>
      <c r="F198" s="600"/>
      <c r="G198" s="600"/>
      <c r="H198" s="241" t="s">
        <v>1263</v>
      </c>
      <c r="I198" s="425" t="s">
        <v>719</v>
      </c>
      <c r="J198" s="425" t="s">
        <v>906</v>
      </c>
      <c r="K198" s="241">
        <v>35</v>
      </c>
      <c r="L198" s="425" t="s">
        <v>1262</v>
      </c>
    </row>
    <row r="199" spans="1:12" ht="12">
      <c r="A199" s="420">
        <f t="shared" ref="A199:A261" si="3">A198+1</f>
        <v>193</v>
      </c>
      <c r="B199" s="600"/>
      <c r="C199" s="600"/>
      <c r="D199" s="600"/>
      <c r="E199" s="728"/>
      <c r="F199" s="600"/>
      <c r="G199" s="600"/>
      <c r="H199" s="241" t="s">
        <v>1261</v>
      </c>
      <c r="I199" s="425" t="s">
        <v>731</v>
      </c>
      <c r="J199" s="425" t="s">
        <v>909</v>
      </c>
      <c r="K199" s="241">
        <v>31</v>
      </c>
      <c r="L199" s="425" t="s">
        <v>1260</v>
      </c>
    </row>
    <row r="200" spans="1:12" ht="24">
      <c r="A200" s="420">
        <f t="shared" si="3"/>
        <v>194</v>
      </c>
      <c r="B200" s="600"/>
      <c r="C200" s="600"/>
      <c r="D200" s="600"/>
      <c r="E200" s="728"/>
      <c r="F200" s="600"/>
      <c r="G200" s="600"/>
      <c r="H200" s="241" t="s">
        <v>1677</v>
      </c>
      <c r="I200" s="425" t="s">
        <v>697</v>
      </c>
      <c r="J200" s="425" t="s">
        <v>1259</v>
      </c>
      <c r="K200" s="241">
        <v>12</v>
      </c>
      <c r="L200" s="425" t="s">
        <v>1258</v>
      </c>
    </row>
    <row r="201" spans="1:12" ht="12">
      <c r="A201" s="420">
        <f t="shared" si="3"/>
        <v>195</v>
      </c>
      <c r="B201" s="600"/>
      <c r="C201" s="600"/>
      <c r="D201" s="600"/>
      <c r="E201" s="728"/>
      <c r="F201" s="600"/>
      <c r="G201" s="600"/>
      <c r="H201" s="241" t="s">
        <v>1678</v>
      </c>
      <c r="I201" s="425" t="s">
        <v>469</v>
      </c>
      <c r="J201" s="425" t="s">
        <v>1257</v>
      </c>
      <c r="K201" s="241">
        <v>10</v>
      </c>
      <c r="L201" s="425" t="s">
        <v>1256</v>
      </c>
    </row>
    <row r="202" spans="1:12" ht="12">
      <c r="A202" s="420">
        <f t="shared" si="3"/>
        <v>196</v>
      </c>
      <c r="B202" s="600"/>
      <c r="C202" s="600"/>
      <c r="D202" s="600"/>
      <c r="E202" s="728"/>
      <c r="F202" s="600"/>
      <c r="G202" s="600"/>
      <c r="H202" s="241" t="s">
        <v>1679</v>
      </c>
      <c r="I202" s="425" t="s">
        <v>347</v>
      </c>
      <c r="J202" s="425" t="s">
        <v>953</v>
      </c>
      <c r="K202" s="241">
        <v>16</v>
      </c>
      <c r="L202" s="425" t="s">
        <v>1255</v>
      </c>
    </row>
    <row r="203" spans="1:12" ht="12">
      <c r="A203" s="420">
        <f t="shared" si="3"/>
        <v>197</v>
      </c>
      <c r="B203" s="600"/>
      <c r="C203" s="600"/>
      <c r="D203" s="600"/>
      <c r="E203" s="728"/>
      <c r="F203" s="600"/>
      <c r="G203" s="600"/>
      <c r="H203" s="241" t="s">
        <v>1680</v>
      </c>
      <c r="I203" s="425" t="s">
        <v>1253</v>
      </c>
      <c r="J203" s="425" t="s">
        <v>956</v>
      </c>
      <c r="K203" s="241">
        <v>14</v>
      </c>
      <c r="L203" s="425" t="s">
        <v>1252</v>
      </c>
    </row>
    <row r="204" spans="1:12" ht="24">
      <c r="A204" s="420">
        <f t="shared" si="3"/>
        <v>198</v>
      </c>
      <c r="B204" s="600"/>
      <c r="C204" s="600"/>
      <c r="D204" s="600"/>
      <c r="E204" s="728"/>
      <c r="F204" s="600"/>
      <c r="G204" s="600"/>
      <c r="H204" s="241" t="s">
        <v>1681</v>
      </c>
      <c r="I204" s="425">
        <v>104</v>
      </c>
      <c r="J204" s="425" t="s">
        <v>1020</v>
      </c>
      <c r="K204" s="241">
        <v>9</v>
      </c>
      <c r="L204" s="425" t="s">
        <v>1251</v>
      </c>
    </row>
    <row r="205" spans="1:12" ht="12">
      <c r="A205" s="420">
        <f t="shared" si="3"/>
        <v>199</v>
      </c>
      <c r="B205" s="600"/>
      <c r="C205" s="600"/>
      <c r="D205" s="600"/>
      <c r="E205" s="728"/>
      <c r="F205" s="600"/>
      <c r="G205" s="600"/>
      <c r="H205" s="241" t="s">
        <v>1373</v>
      </c>
      <c r="I205" s="425" t="s">
        <v>745</v>
      </c>
      <c r="J205" s="425" t="s">
        <v>1010</v>
      </c>
      <c r="K205" s="241">
        <v>20</v>
      </c>
      <c r="L205" s="425" t="s">
        <v>1249</v>
      </c>
    </row>
    <row r="206" spans="1:12" ht="24">
      <c r="A206" s="420">
        <f t="shared" si="3"/>
        <v>200</v>
      </c>
      <c r="B206" s="600"/>
      <c r="C206" s="600"/>
      <c r="D206" s="600"/>
      <c r="E206" s="728"/>
      <c r="F206" s="600"/>
      <c r="G206" s="600"/>
      <c r="H206" s="241" t="s">
        <v>942</v>
      </c>
      <c r="I206" s="425" t="s">
        <v>744</v>
      </c>
      <c r="J206" s="425" t="s">
        <v>911</v>
      </c>
      <c r="K206" s="241">
        <v>24</v>
      </c>
      <c r="L206" s="425" t="s">
        <v>1248</v>
      </c>
    </row>
    <row r="207" spans="1:12" ht="24">
      <c r="A207" s="420">
        <f t="shared" si="3"/>
        <v>201</v>
      </c>
      <c r="B207" s="600"/>
      <c r="C207" s="600"/>
      <c r="D207" s="600"/>
      <c r="E207" s="728"/>
      <c r="F207" s="600"/>
      <c r="G207" s="600"/>
      <c r="H207" s="241" t="s">
        <v>1682</v>
      </c>
      <c r="I207" s="425" t="s">
        <v>730</v>
      </c>
      <c r="J207" s="425" t="s">
        <v>903</v>
      </c>
      <c r="K207" s="241">
        <v>40</v>
      </c>
      <c r="L207" s="425" t="s">
        <v>1247</v>
      </c>
    </row>
    <row r="208" spans="1:12" ht="12">
      <c r="A208" s="420">
        <f t="shared" si="3"/>
        <v>202</v>
      </c>
      <c r="B208" s="600"/>
      <c r="C208" s="600"/>
      <c r="D208" s="600"/>
      <c r="E208" s="728"/>
      <c r="F208" s="600"/>
      <c r="G208" s="600"/>
      <c r="H208" s="241" t="s">
        <v>1196</v>
      </c>
      <c r="I208" s="425" t="s">
        <v>747</v>
      </c>
      <c r="J208" s="425" t="s">
        <v>1111</v>
      </c>
      <c r="K208" s="241">
        <v>12</v>
      </c>
      <c r="L208" s="425" t="s">
        <v>1245</v>
      </c>
    </row>
    <row r="209" spans="1:12" ht="24">
      <c r="A209" s="420">
        <f t="shared" si="3"/>
        <v>203</v>
      </c>
      <c r="B209" s="600"/>
      <c r="C209" s="600"/>
      <c r="D209" s="600"/>
      <c r="E209" s="728"/>
      <c r="F209" s="600"/>
      <c r="G209" s="600"/>
      <c r="H209" s="241" t="s">
        <v>1244</v>
      </c>
      <c r="I209" s="425" t="s">
        <v>723</v>
      </c>
      <c r="J209" s="425" t="s">
        <v>887</v>
      </c>
      <c r="K209" s="241">
        <v>8</v>
      </c>
      <c r="L209" s="425" t="s">
        <v>1243</v>
      </c>
    </row>
    <row r="210" spans="1:12" ht="12">
      <c r="A210" s="420">
        <f t="shared" si="3"/>
        <v>204</v>
      </c>
      <c r="B210" s="600"/>
      <c r="C210" s="600"/>
      <c r="D210" s="600"/>
      <c r="E210" s="728"/>
      <c r="F210" s="600"/>
      <c r="G210" s="600"/>
      <c r="H210" s="241" t="s">
        <v>884</v>
      </c>
      <c r="I210" s="425" t="s">
        <v>724</v>
      </c>
      <c r="J210" s="425" t="s">
        <v>882</v>
      </c>
      <c r="K210" s="241">
        <v>28</v>
      </c>
      <c r="L210" s="425" t="s">
        <v>1242</v>
      </c>
    </row>
    <row r="211" spans="1:12" ht="12">
      <c r="A211" s="420">
        <f t="shared" si="3"/>
        <v>205</v>
      </c>
      <c r="B211" s="600"/>
      <c r="C211" s="600"/>
      <c r="D211" s="600"/>
      <c r="E211" s="728"/>
      <c r="F211" s="600"/>
      <c r="G211" s="600"/>
      <c r="H211" s="241" t="s">
        <v>1032</v>
      </c>
      <c r="I211" s="425" t="s">
        <v>160</v>
      </c>
      <c r="J211" s="425" t="s">
        <v>899</v>
      </c>
      <c r="K211" s="241">
        <v>30</v>
      </c>
      <c r="L211" s="425" t="s">
        <v>1241</v>
      </c>
    </row>
    <row r="212" spans="1:12" ht="24">
      <c r="A212" s="420">
        <f t="shared" si="3"/>
        <v>206</v>
      </c>
      <c r="B212" s="600"/>
      <c r="C212" s="601"/>
      <c r="D212" s="601"/>
      <c r="E212" s="729"/>
      <c r="F212" s="601"/>
      <c r="G212" s="601"/>
      <c r="H212" s="425" t="s">
        <v>1240</v>
      </c>
      <c r="I212" s="425" t="s">
        <v>161</v>
      </c>
      <c r="J212" s="425" t="s">
        <v>1099</v>
      </c>
      <c r="K212" s="241" t="s">
        <v>846</v>
      </c>
      <c r="L212" s="425" t="s">
        <v>1239</v>
      </c>
    </row>
    <row r="213" spans="1:12" ht="29.25" customHeight="1">
      <c r="A213" s="420">
        <f t="shared" si="3"/>
        <v>207</v>
      </c>
      <c r="B213" s="600"/>
      <c r="C213" s="730" t="s">
        <v>152</v>
      </c>
      <c r="D213" s="731" t="s">
        <v>1238</v>
      </c>
      <c r="E213" s="732">
        <v>24519</v>
      </c>
      <c r="F213" s="731" t="s">
        <v>1238</v>
      </c>
      <c r="G213" s="599">
        <v>3019084</v>
      </c>
      <c r="H213" s="443" t="s">
        <v>1237</v>
      </c>
      <c r="I213" s="442" t="s">
        <v>166</v>
      </c>
      <c r="J213" s="442" t="s">
        <v>906</v>
      </c>
      <c r="K213" s="443">
        <v>30</v>
      </c>
      <c r="L213" s="442" t="s">
        <v>878</v>
      </c>
    </row>
    <row r="214" spans="1:12" ht="18.75" customHeight="1">
      <c r="A214" s="420">
        <f t="shared" si="3"/>
        <v>208</v>
      </c>
      <c r="B214" s="600"/>
      <c r="C214" s="730"/>
      <c r="D214" s="731"/>
      <c r="E214" s="732"/>
      <c r="F214" s="731"/>
      <c r="G214" s="600"/>
      <c r="H214" s="443" t="s">
        <v>945</v>
      </c>
      <c r="I214" s="442" t="s">
        <v>719</v>
      </c>
      <c r="J214" s="442" t="s">
        <v>944</v>
      </c>
      <c r="K214" s="443">
        <v>0</v>
      </c>
      <c r="L214" s="442" t="s">
        <v>1236</v>
      </c>
    </row>
    <row r="215" spans="1:12" ht="12.75" customHeight="1">
      <c r="A215" s="420">
        <f t="shared" si="3"/>
        <v>209</v>
      </c>
      <c r="B215" s="599" t="s">
        <v>1235</v>
      </c>
      <c r="C215" s="599" t="s">
        <v>1234</v>
      </c>
      <c r="D215" s="599" t="s">
        <v>1233</v>
      </c>
      <c r="E215" s="727">
        <v>22113</v>
      </c>
      <c r="F215" s="599" t="s">
        <v>1233</v>
      </c>
      <c r="G215" s="599">
        <v>3020064</v>
      </c>
      <c r="H215" s="241" t="s">
        <v>1232</v>
      </c>
      <c r="I215" s="425" t="s">
        <v>719</v>
      </c>
      <c r="J215" s="425" t="s">
        <v>1016</v>
      </c>
      <c r="K215" s="241">
        <v>19</v>
      </c>
      <c r="L215" s="425" t="s">
        <v>1231</v>
      </c>
    </row>
    <row r="216" spans="1:12" ht="42.75" customHeight="1">
      <c r="A216" s="420">
        <f t="shared" si="3"/>
        <v>210</v>
      </c>
      <c r="B216" s="600"/>
      <c r="C216" s="600"/>
      <c r="D216" s="600"/>
      <c r="E216" s="728"/>
      <c r="F216" s="600"/>
      <c r="G216" s="600"/>
      <c r="H216" s="241" t="s">
        <v>1230</v>
      </c>
      <c r="I216" s="425" t="s">
        <v>723</v>
      </c>
      <c r="J216" s="425" t="s">
        <v>882</v>
      </c>
      <c r="K216" s="241">
        <v>15</v>
      </c>
      <c r="L216" s="425" t="s">
        <v>1229</v>
      </c>
    </row>
    <row r="217" spans="1:12" ht="18.75" customHeight="1">
      <c r="A217" s="420">
        <f t="shared" si="3"/>
        <v>211</v>
      </c>
      <c r="B217" s="600"/>
      <c r="C217" s="600"/>
      <c r="D217" s="600"/>
      <c r="E217" s="728"/>
      <c r="F217" s="600"/>
      <c r="G217" s="600"/>
      <c r="H217" s="241" t="s">
        <v>928</v>
      </c>
      <c r="I217" s="425" t="s">
        <v>722</v>
      </c>
      <c r="J217" s="425" t="s">
        <v>899</v>
      </c>
      <c r="K217" s="241">
        <v>24</v>
      </c>
      <c r="L217" s="425" t="s">
        <v>800</v>
      </c>
    </row>
    <row r="218" spans="1:12" ht="46.5" customHeight="1">
      <c r="A218" s="420">
        <f t="shared" si="3"/>
        <v>212</v>
      </c>
      <c r="B218" s="600"/>
      <c r="C218" s="600"/>
      <c r="D218" s="600"/>
      <c r="E218" s="728"/>
      <c r="F218" s="600"/>
      <c r="G218" s="600"/>
      <c r="H218" s="241" t="s">
        <v>1228</v>
      </c>
      <c r="I218" s="425" t="s">
        <v>166</v>
      </c>
      <c r="J218" s="425" t="s">
        <v>906</v>
      </c>
      <c r="K218" s="241">
        <v>26</v>
      </c>
      <c r="L218" s="425" t="s">
        <v>1227</v>
      </c>
    </row>
    <row r="219" spans="1:12" ht="36.75" customHeight="1">
      <c r="A219" s="420">
        <f t="shared" si="3"/>
        <v>213</v>
      </c>
      <c r="B219" s="600"/>
      <c r="C219" s="600"/>
      <c r="D219" s="600"/>
      <c r="E219" s="728"/>
      <c r="F219" s="600"/>
      <c r="G219" s="600"/>
      <c r="H219" s="241" t="s">
        <v>1226</v>
      </c>
      <c r="I219" s="425" t="s">
        <v>883</v>
      </c>
      <c r="J219" s="425" t="s">
        <v>909</v>
      </c>
      <c r="K219" s="241">
        <v>21</v>
      </c>
      <c r="L219" s="425" t="s">
        <v>1225</v>
      </c>
    </row>
    <row r="220" spans="1:12" ht="24">
      <c r="A220" s="420">
        <f t="shared" si="3"/>
        <v>214</v>
      </c>
      <c r="B220" s="600"/>
      <c r="C220" s="600"/>
      <c r="D220" s="600"/>
      <c r="E220" s="728"/>
      <c r="F220" s="600"/>
      <c r="G220" s="600"/>
      <c r="H220" s="241" t="s">
        <v>918</v>
      </c>
      <c r="I220" s="425" t="s">
        <v>721</v>
      </c>
      <c r="J220" s="425" t="s">
        <v>903</v>
      </c>
      <c r="K220" s="241">
        <v>39</v>
      </c>
      <c r="L220" s="425">
        <v>29</v>
      </c>
    </row>
    <row r="221" spans="1:12" ht="24">
      <c r="A221" s="420">
        <f t="shared" si="3"/>
        <v>215</v>
      </c>
      <c r="B221" s="600"/>
      <c r="C221" s="600"/>
      <c r="D221" s="600"/>
      <c r="E221" s="728"/>
      <c r="F221" s="600"/>
      <c r="G221" s="600"/>
      <c r="H221" s="241" t="s">
        <v>902</v>
      </c>
      <c r="I221" s="425" t="s">
        <v>159</v>
      </c>
      <c r="J221" s="425" t="s">
        <v>887</v>
      </c>
      <c r="K221" s="241">
        <v>4</v>
      </c>
      <c r="L221" s="425" t="s">
        <v>885</v>
      </c>
    </row>
    <row r="222" spans="1:12" ht="24">
      <c r="A222" s="420">
        <f t="shared" si="3"/>
        <v>216</v>
      </c>
      <c r="B222" s="601"/>
      <c r="C222" s="601"/>
      <c r="D222" s="601"/>
      <c r="E222" s="729"/>
      <c r="F222" s="601"/>
      <c r="G222" s="601"/>
      <c r="H222" s="438" t="s">
        <v>1224</v>
      </c>
      <c r="I222" s="428" t="s">
        <v>894</v>
      </c>
      <c r="J222" s="428" t="s">
        <v>911</v>
      </c>
      <c r="K222" s="438">
        <v>18</v>
      </c>
      <c r="L222" s="428">
        <v>25</v>
      </c>
    </row>
    <row r="223" spans="1:12" ht="34.15" customHeight="1">
      <c r="A223" s="420">
        <f t="shared" si="3"/>
        <v>217</v>
      </c>
      <c r="B223" s="600"/>
      <c r="C223" s="599" t="s">
        <v>815</v>
      </c>
      <c r="D223" s="614" t="s">
        <v>1223</v>
      </c>
      <c r="E223" s="615" t="s">
        <v>1222</v>
      </c>
      <c r="F223" s="614" t="s">
        <v>1221</v>
      </c>
      <c r="G223" s="614">
        <v>3064039</v>
      </c>
      <c r="H223" s="241" t="s">
        <v>1220</v>
      </c>
      <c r="I223" s="425" t="s">
        <v>719</v>
      </c>
      <c r="J223" s="425" t="s">
        <v>1016</v>
      </c>
      <c r="K223" s="241">
        <v>52</v>
      </c>
      <c r="L223" s="444" t="s">
        <v>1219</v>
      </c>
    </row>
    <row r="224" spans="1:12" ht="39.950000000000003" customHeight="1">
      <c r="A224" s="420">
        <f t="shared" si="3"/>
        <v>218</v>
      </c>
      <c r="B224" s="600"/>
      <c r="C224" s="600"/>
      <c r="D224" s="614"/>
      <c r="E224" s="615"/>
      <c r="F224" s="614"/>
      <c r="G224" s="614"/>
      <c r="H224" s="445" t="s">
        <v>1967</v>
      </c>
      <c r="I224" s="425" t="s">
        <v>166</v>
      </c>
      <c r="J224" s="425" t="s">
        <v>906</v>
      </c>
      <c r="K224" s="241">
        <v>43</v>
      </c>
      <c r="L224" s="425" t="s">
        <v>1968</v>
      </c>
    </row>
    <row r="225" spans="1:12" ht="34.15" customHeight="1">
      <c r="A225" s="420">
        <f t="shared" si="3"/>
        <v>219</v>
      </c>
      <c r="B225" s="600"/>
      <c r="C225" s="600"/>
      <c r="D225" s="614"/>
      <c r="E225" s="615"/>
      <c r="F225" s="614"/>
      <c r="G225" s="614"/>
      <c r="H225" s="430" t="s">
        <v>902</v>
      </c>
      <c r="I225" s="425" t="s">
        <v>731</v>
      </c>
      <c r="J225" s="425" t="s">
        <v>887</v>
      </c>
      <c r="K225" s="241">
        <v>19</v>
      </c>
      <c r="L225" s="425" t="s">
        <v>1218</v>
      </c>
    </row>
    <row r="226" spans="1:12" ht="34.15" customHeight="1">
      <c r="A226" s="420">
        <f t="shared" si="3"/>
        <v>220</v>
      </c>
      <c r="B226" s="600"/>
      <c r="C226" s="600"/>
      <c r="D226" s="614"/>
      <c r="E226" s="615"/>
      <c r="F226" s="614"/>
      <c r="G226" s="614"/>
      <c r="H226" s="241" t="s">
        <v>1840</v>
      </c>
      <c r="I226" s="425" t="s">
        <v>724</v>
      </c>
      <c r="J226" s="425" t="s">
        <v>1146</v>
      </c>
      <c r="K226" s="241">
        <v>15</v>
      </c>
      <c r="L226" s="425" t="s">
        <v>1217</v>
      </c>
    </row>
    <row r="227" spans="1:12" ht="34.15" customHeight="1">
      <c r="A227" s="420">
        <f t="shared" si="3"/>
        <v>221</v>
      </c>
      <c r="B227" s="600"/>
      <c r="C227" s="600"/>
      <c r="D227" s="614"/>
      <c r="E227" s="615"/>
      <c r="F227" s="614"/>
      <c r="G227" s="614"/>
      <c r="H227" s="241" t="s">
        <v>1216</v>
      </c>
      <c r="I227" s="425" t="s">
        <v>894</v>
      </c>
      <c r="J227" s="425" t="s">
        <v>1139</v>
      </c>
      <c r="K227" s="241">
        <v>22</v>
      </c>
      <c r="L227" s="425" t="s">
        <v>1215</v>
      </c>
    </row>
    <row r="228" spans="1:12" ht="26.25" customHeight="1">
      <c r="A228" s="420">
        <f t="shared" si="3"/>
        <v>222</v>
      </c>
      <c r="B228" s="600"/>
      <c r="C228" s="600"/>
      <c r="D228" s="614"/>
      <c r="E228" s="615"/>
      <c r="F228" s="614"/>
      <c r="G228" s="614"/>
      <c r="H228" s="241" t="s">
        <v>1214</v>
      </c>
      <c r="I228" s="425" t="s">
        <v>159</v>
      </c>
      <c r="J228" s="425" t="s">
        <v>909</v>
      </c>
      <c r="K228" s="241">
        <v>45</v>
      </c>
      <c r="L228" s="425" t="s">
        <v>1213</v>
      </c>
    </row>
    <row r="229" spans="1:12" ht="18" customHeight="1">
      <c r="A229" s="420">
        <f t="shared" si="3"/>
        <v>223</v>
      </c>
      <c r="B229" s="600"/>
      <c r="C229" s="600"/>
      <c r="D229" s="614"/>
      <c r="E229" s="615"/>
      <c r="F229" s="614"/>
      <c r="G229" s="614"/>
      <c r="H229" s="241" t="s">
        <v>1212</v>
      </c>
      <c r="I229" s="425" t="s">
        <v>161</v>
      </c>
      <c r="J229" s="425" t="s">
        <v>958</v>
      </c>
      <c r="K229" s="241">
        <v>58</v>
      </c>
      <c r="L229" s="425">
        <v>22</v>
      </c>
    </row>
    <row r="230" spans="1:12" ht="18.75" customHeight="1">
      <c r="A230" s="420">
        <f t="shared" si="3"/>
        <v>224</v>
      </c>
      <c r="B230" s="600"/>
      <c r="C230" s="600"/>
      <c r="D230" s="614"/>
      <c r="E230" s="615"/>
      <c r="F230" s="614"/>
      <c r="G230" s="614"/>
      <c r="H230" s="241" t="s">
        <v>1196</v>
      </c>
      <c r="I230" s="425" t="s">
        <v>722</v>
      </c>
      <c r="J230" s="425" t="s">
        <v>1111</v>
      </c>
      <c r="K230" s="241">
        <v>7</v>
      </c>
      <c r="L230" s="425">
        <v>23</v>
      </c>
    </row>
    <row r="231" spans="1:12" ht="36">
      <c r="A231" s="420">
        <f t="shared" si="3"/>
        <v>225</v>
      </c>
      <c r="B231" s="600"/>
      <c r="C231" s="600"/>
      <c r="D231" s="614"/>
      <c r="E231" s="615"/>
      <c r="F231" s="614"/>
      <c r="G231" s="614"/>
      <c r="H231" s="241" t="s">
        <v>1211</v>
      </c>
      <c r="I231" s="425" t="s">
        <v>160</v>
      </c>
      <c r="J231" s="425" t="s">
        <v>903</v>
      </c>
      <c r="K231" s="241">
        <v>56</v>
      </c>
      <c r="L231" s="425" t="s">
        <v>1210</v>
      </c>
    </row>
    <row r="232" spans="1:12" ht="24">
      <c r="A232" s="420">
        <f t="shared" si="3"/>
        <v>226</v>
      </c>
      <c r="B232" s="600"/>
      <c r="C232" s="601"/>
      <c r="D232" s="614"/>
      <c r="E232" s="615"/>
      <c r="F232" s="614"/>
      <c r="G232" s="614"/>
      <c r="H232" s="445" t="s">
        <v>1969</v>
      </c>
      <c r="I232" s="425" t="s">
        <v>721</v>
      </c>
      <c r="J232" s="425" t="s">
        <v>911</v>
      </c>
      <c r="K232" s="241">
        <v>42</v>
      </c>
      <c r="L232" s="425">
        <v>25</v>
      </c>
    </row>
    <row r="233" spans="1:12" ht="42" customHeight="1">
      <c r="A233" s="420">
        <f t="shared" si="3"/>
        <v>227</v>
      </c>
      <c r="B233" s="600"/>
      <c r="C233" s="614" t="s">
        <v>1209</v>
      </c>
      <c r="D233" s="614" t="s">
        <v>1208</v>
      </c>
      <c r="E233" s="615" t="s">
        <v>1207</v>
      </c>
      <c r="F233" s="614" t="s">
        <v>1206</v>
      </c>
      <c r="G233" s="614">
        <v>3064049</v>
      </c>
      <c r="H233" s="241" t="s">
        <v>1205</v>
      </c>
      <c r="I233" s="425" t="s">
        <v>1204</v>
      </c>
      <c r="J233" s="425" t="s">
        <v>1189</v>
      </c>
      <c r="K233" s="241">
        <v>30</v>
      </c>
      <c r="L233" s="425" t="s">
        <v>1203</v>
      </c>
    </row>
    <row r="234" spans="1:12" ht="21" customHeight="1">
      <c r="A234" s="420">
        <f t="shared" si="3"/>
        <v>228</v>
      </c>
      <c r="B234" s="600"/>
      <c r="C234" s="614"/>
      <c r="D234" s="614"/>
      <c r="E234" s="615"/>
      <c r="F234" s="614"/>
      <c r="G234" s="614"/>
      <c r="H234" s="241" t="s">
        <v>1202</v>
      </c>
      <c r="I234" s="425" t="s">
        <v>167</v>
      </c>
      <c r="J234" s="425" t="s">
        <v>1201</v>
      </c>
      <c r="K234" s="241">
        <v>23</v>
      </c>
      <c r="L234" s="425">
        <v>21</v>
      </c>
    </row>
    <row r="235" spans="1:12" ht="24">
      <c r="A235" s="420">
        <f t="shared" si="3"/>
        <v>229</v>
      </c>
      <c r="B235" s="600"/>
      <c r="C235" s="614"/>
      <c r="D235" s="614"/>
      <c r="E235" s="615"/>
      <c r="F235" s="614"/>
      <c r="G235" s="614"/>
      <c r="H235" s="241" t="s">
        <v>937</v>
      </c>
      <c r="I235" s="425" t="s">
        <v>715</v>
      </c>
      <c r="J235" s="425" t="s">
        <v>906</v>
      </c>
      <c r="K235" s="241">
        <v>58</v>
      </c>
      <c r="L235" s="425" t="s">
        <v>878</v>
      </c>
    </row>
    <row r="236" spans="1:12" ht="15.95" customHeight="1">
      <c r="A236" s="420">
        <f t="shared" si="3"/>
        <v>230</v>
      </c>
      <c r="B236" s="600"/>
      <c r="C236" s="614"/>
      <c r="D236" s="614"/>
      <c r="E236" s="615"/>
      <c r="F236" s="614"/>
      <c r="G236" s="614"/>
      <c r="H236" s="241" t="s">
        <v>1200</v>
      </c>
      <c r="I236" s="425" t="s">
        <v>725</v>
      </c>
      <c r="J236" s="425" t="s">
        <v>1199</v>
      </c>
      <c r="K236" s="241">
        <v>32</v>
      </c>
      <c r="L236" s="425">
        <v>53</v>
      </c>
    </row>
    <row r="237" spans="1:12" ht="15.95" customHeight="1">
      <c r="A237" s="420">
        <f t="shared" si="3"/>
        <v>231</v>
      </c>
      <c r="B237" s="600"/>
      <c r="C237" s="614"/>
      <c r="D237" s="614"/>
      <c r="E237" s="615"/>
      <c r="F237" s="614"/>
      <c r="G237" s="614"/>
      <c r="H237" s="241" t="s">
        <v>1198</v>
      </c>
      <c r="I237" s="425" t="s">
        <v>1197</v>
      </c>
      <c r="J237" s="425" t="s">
        <v>958</v>
      </c>
      <c r="K237" s="241">
        <v>42</v>
      </c>
      <c r="L237" s="425">
        <v>22</v>
      </c>
    </row>
    <row r="238" spans="1:12" ht="15.95" customHeight="1">
      <c r="A238" s="420">
        <f t="shared" si="3"/>
        <v>232</v>
      </c>
      <c r="B238" s="600"/>
      <c r="C238" s="614"/>
      <c r="D238" s="614"/>
      <c r="E238" s="615"/>
      <c r="F238" s="614"/>
      <c r="G238" s="614"/>
      <c r="H238" s="241" t="s">
        <v>1196</v>
      </c>
      <c r="I238" s="425" t="s">
        <v>740</v>
      </c>
      <c r="J238" s="425" t="s">
        <v>1111</v>
      </c>
      <c r="K238" s="241">
        <v>17</v>
      </c>
      <c r="L238" s="425" t="s">
        <v>789</v>
      </c>
    </row>
    <row r="239" spans="1:12" ht="15.95" customHeight="1">
      <c r="A239" s="420">
        <f t="shared" si="3"/>
        <v>233</v>
      </c>
      <c r="B239" s="600"/>
      <c r="C239" s="614"/>
      <c r="D239" s="614"/>
      <c r="E239" s="615"/>
      <c r="F239" s="614"/>
      <c r="G239" s="614"/>
      <c r="H239" s="241" t="s">
        <v>1195</v>
      </c>
      <c r="I239" s="425" t="s">
        <v>730</v>
      </c>
      <c r="J239" s="425" t="s">
        <v>1194</v>
      </c>
      <c r="K239" s="241">
        <v>32</v>
      </c>
      <c r="L239" s="425" t="s">
        <v>1193</v>
      </c>
    </row>
    <row r="240" spans="1:12" ht="24">
      <c r="A240" s="420">
        <f t="shared" si="3"/>
        <v>234</v>
      </c>
      <c r="B240" s="600"/>
      <c r="C240" s="614"/>
      <c r="D240" s="614"/>
      <c r="E240" s="615"/>
      <c r="F240" s="614"/>
      <c r="G240" s="614"/>
      <c r="H240" s="446" t="s">
        <v>1192</v>
      </c>
      <c r="I240" s="447" t="s">
        <v>735</v>
      </c>
      <c r="J240" s="447" t="s">
        <v>1191</v>
      </c>
      <c r="K240" s="446">
        <v>29</v>
      </c>
      <c r="L240" s="447">
        <v>12</v>
      </c>
    </row>
    <row r="241" spans="1:240" ht="23.25" customHeight="1">
      <c r="A241" s="420">
        <f t="shared" si="3"/>
        <v>235</v>
      </c>
      <c r="B241" s="600"/>
      <c r="C241" s="614"/>
      <c r="D241" s="614"/>
      <c r="E241" s="615"/>
      <c r="F241" s="614"/>
      <c r="G241" s="614"/>
      <c r="H241" s="241" t="s">
        <v>1190</v>
      </c>
      <c r="I241" s="437" t="s">
        <v>743</v>
      </c>
      <c r="J241" s="425" t="s">
        <v>1189</v>
      </c>
      <c r="K241" s="439">
        <v>23</v>
      </c>
      <c r="L241" s="437" t="s">
        <v>939</v>
      </c>
    </row>
    <row r="242" spans="1:240" ht="24">
      <c r="A242" s="420">
        <f t="shared" si="3"/>
        <v>236</v>
      </c>
      <c r="B242" s="600"/>
      <c r="C242" s="614"/>
      <c r="D242" s="614"/>
      <c r="E242" s="615"/>
      <c r="F242" s="614"/>
      <c r="G242" s="614"/>
      <c r="H242" s="446" t="s">
        <v>942</v>
      </c>
      <c r="I242" s="448" t="s">
        <v>1014</v>
      </c>
      <c r="J242" s="447" t="s">
        <v>911</v>
      </c>
      <c r="K242" s="449">
        <v>17</v>
      </c>
      <c r="L242" s="448">
        <v>25</v>
      </c>
    </row>
    <row r="243" spans="1:240" ht="25.5" customHeight="1">
      <c r="A243" s="420">
        <f t="shared" si="3"/>
        <v>237</v>
      </c>
      <c r="B243" s="600"/>
      <c r="C243" s="614"/>
      <c r="D243" s="614"/>
      <c r="E243" s="615"/>
      <c r="F243" s="614"/>
      <c r="G243" s="614"/>
      <c r="H243" s="446" t="s">
        <v>902</v>
      </c>
      <c r="I243" s="447" t="s">
        <v>717</v>
      </c>
      <c r="J243" s="447" t="s">
        <v>887</v>
      </c>
      <c r="K243" s="446">
        <v>22</v>
      </c>
      <c r="L243" s="447" t="s">
        <v>885</v>
      </c>
    </row>
    <row r="244" spans="1:240" ht="24" customHeight="1">
      <c r="A244" s="420">
        <f t="shared" si="3"/>
        <v>238</v>
      </c>
      <c r="B244" s="600"/>
      <c r="C244" s="614" t="s">
        <v>806</v>
      </c>
      <c r="D244" s="614" t="s">
        <v>1187</v>
      </c>
      <c r="E244" s="615" t="s">
        <v>1188</v>
      </c>
      <c r="F244" s="599" t="s">
        <v>1187</v>
      </c>
      <c r="G244" s="599">
        <v>3064011</v>
      </c>
      <c r="H244" s="241" t="s">
        <v>942</v>
      </c>
      <c r="I244" s="425">
        <v>163</v>
      </c>
      <c r="J244" s="425" t="s">
        <v>995</v>
      </c>
      <c r="K244" s="241">
        <v>12</v>
      </c>
      <c r="L244" s="425" t="s">
        <v>1186</v>
      </c>
    </row>
    <row r="245" spans="1:240" ht="24">
      <c r="A245" s="420">
        <f t="shared" si="3"/>
        <v>239</v>
      </c>
      <c r="B245" s="600"/>
      <c r="C245" s="614"/>
      <c r="D245" s="614"/>
      <c r="E245" s="615"/>
      <c r="F245" s="600"/>
      <c r="G245" s="600"/>
      <c r="H245" s="241" t="s">
        <v>1185</v>
      </c>
      <c r="I245" s="425">
        <v>161</v>
      </c>
      <c r="J245" s="425" t="s">
        <v>1184</v>
      </c>
      <c r="K245" s="241">
        <v>33</v>
      </c>
      <c r="L245" s="425" t="s">
        <v>1183</v>
      </c>
    </row>
    <row r="246" spans="1:240" customFormat="1" ht="42" customHeight="1">
      <c r="A246" s="420">
        <f t="shared" si="3"/>
        <v>240</v>
      </c>
      <c r="B246" s="600"/>
      <c r="C246" s="614"/>
      <c r="D246" s="614"/>
      <c r="E246" s="615"/>
      <c r="F246" s="600"/>
      <c r="G246" s="600"/>
      <c r="H246" s="241" t="s">
        <v>1182</v>
      </c>
      <c r="I246" s="425">
        <v>157</v>
      </c>
      <c r="J246" s="425" t="s">
        <v>1179</v>
      </c>
      <c r="K246" s="241">
        <v>33</v>
      </c>
      <c r="L246" s="425" t="s">
        <v>1181</v>
      </c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</row>
    <row r="247" spans="1:240" customFormat="1" ht="42" customHeight="1">
      <c r="A247" s="420">
        <f t="shared" si="3"/>
        <v>241</v>
      </c>
      <c r="B247" s="600"/>
      <c r="C247" s="614"/>
      <c r="D247" s="614"/>
      <c r="E247" s="615"/>
      <c r="F247" s="600"/>
      <c r="G247" s="600"/>
      <c r="H247" s="241" t="s">
        <v>1180</v>
      </c>
      <c r="I247" s="425">
        <v>158</v>
      </c>
      <c r="J247" s="425" t="s">
        <v>1179</v>
      </c>
      <c r="K247" s="241">
        <v>31</v>
      </c>
      <c r="L247" s="425" t="s">
        <v>1178</v>
      </c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</row>
    <row r="248" spans="1:240" customFormat="1" ht="42" customHeight="1">
      <c r="A248" s="420">
        <f t="shared" si="3"/>
        <v>242</v>
      </c>
      <c r="B248" s="600"/>
      <c r="C248" s="614"/>
      <c r="D248" s="614"/>
      <c r="E248" s="615"/>
      <c r="F248" s="600"/>
      <c r="G248" s="600"/>
      <c r="H248" s="241" t="s">
        <v>1177</v>
      </c>
      <c r="I248" s="425" t="s">
        <v>763</v>
      </c>
      <c r="J248" s="425" t="s">
        <v>1176</v>
      </c>
      <c r="K248" s="241">
        <v>30</v>
      </c>
      <c r="L248" s="425" t="s">
        <v>1175</v>
      </c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</row>
    <row r="249" spans="1:240" customFormat="1" ht="42" customHeight="1">
      <c r="A249" s="420">
        <f t="shared" si="3"/>
        <v>243</v>
      </c>
      <c r="B249" s="600"/>
      <c r="C249" s="614"/>
      <c r="D249" s="614"/>
      <c r="E249" s="615"/>
      <c r="F249" s="600"/>
      <c r="G249" s="600"/>
      <c r="H249" s="241" t="s">
        <v>1174</v>
      </c>
      <c r="I249" s="425">
        <v>160</v>
      </c>
      <c r="J249" s="425" t="s">
        <v>1173</v>
      </c>
      <c r="K249" s="241">
        <v>34</v>
      </c>
      <c r="L249" s="425" t="s">
        <v>1172</v>
      </c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</row>
    <row r="250" spans="1:240" ht="30.75" customHeight="1">
      <c r="A250" s="420">
        <f t="shared" si="3"/>
        <v>244</v>
      </c>
      <c r="B250" s="600"/>
      <c r="C250" s="614"/>
      <c r="D250" s="614"/>
      <c r="E250" s="615"/>
      <c r="F250" s="600"/>
      <c r="G250" s="600"/>
      <c r="H250" s="241" t="s">
        <v>1171</v>
      </c>
      <c r="I250" s="425">
        <v>164</v>
      </c>
      <c r="J250" s="425" t="s">
        <v>1170</v>
      </c>
      <c r="K250" s="241">
        <v>6</v>
      </c>
      <c r="L250" s="425" t="s">
        <v>1169</v>
      </c>
    </row>
    <row r="251" spans="1:240" ht="34.5" customHeight="1">
      <c r="A251" s="420">
        <f t="shared" si="3"/>
        <v>245</v>
      </c>
      <c r="B251" s="600"/>
      <c r="C251" s="614"/>
      <c r="D251" s="614"/>
      <c r="E251" s="615"/>
      <c r="F251" s="599" t="s">
        <v>1167</v>
      </c>
      <c r="G251" s="600"/>
      <c r="H251" s="241" t="s">
        <v>1839</v>
      </c>
      <c r="I251" s="425" t="s">
        <v>1168</v>
      </c>
      <c r="J251" s="425" t="s">
        <v>985</v>
      </c>
      <c r="K251" s="241">
        <v>25</v>
      </c>
      <c r="L251" s="425" t="s">
        <v>800</v>
      </c>
    </row>
    <row r="252" spans="1:240" ht="28.15" customHeight="1">
      <c r="A252" s="420">
        <f t="shared" si="3"/>
        <v>246</v>
      </c>
      <c r="B252" s="600"/>
      <c r="C252" s="614"/>
      <c r="D252" s="614"/>
      <c r="E252" s="615"/>
      <c r="F252" s="601"/>
      <c r="G252" s="601"/>
      <c r="H252" s="241" t="s">
        <v>927</v>
      </c>
      <c r="I252" s="425" t="s">
        <v>1166</v>
      </c>
      <c r="J252" s="425" t="s">
        <v>903</v>
      </c>
      <c r="K252" s="241">
        <v>64</v>
      </c>
      <c r="L252" s="425">
        <v>29.49</v>
      </c>
    </row>
    <row r="253" spans="1:240" ht="24" customHeight="1">
      <c r="A253" s="420">
        <f t="shared" si="3"/>
        <v>247</v>
      </c>
      <c r="B253" s="600"/>
      <c r="C253" s="599" t="s">
        <v>1165</v>
      </c>
      <c r="D253" s="599" t="s">
        <v>1164</v>
      </c>
      <c r="E253" s="599">
        <v>16143</v>
      </c>
      <c r="F253" s="599" t="s">
        <v>1163</v>
      </c>
      <c r="G253" s="599">
        <v>3064039</v>
      </c>
      <c r="H253" s="241" t="s">
        <v>1162</v>
      </c>
      <c r="I253" s="425" t="s">
        <v>159</v>
      </c>
      <c r="J253" s="425" t="s">
        <v>1161</v>
      </c>
      <c r="K253" s="241">
        <v>21</v>
      </c>
      <c r="L253" s="241" t="s">
        <v>1938</v>
      </c>
    </row>
    <row r="254" spans="1:240" ht="24" customHeight="1">
      <c r="A254" s="420">
        <f>A253+1</f>
        <v>248</v>
      </c>
      <c r="B254" s="600"/>
      <c r="C254" s="600"/>
      <c r="D254" s="600"/>
      <c r="E254" s="594"/>
      <c r="F254" s="600"/>
      <c r="G254" s="600"/>
      <c r="H254" s="241" t="s">
        <v>1160</v>
      </c>
      <c r="I254" s="425" t="s">
        <v>719</v>
      </c>
      <c r="J254" s="425" t="s">
        <v>1159</v>
      </c>
      <c r="K254" s="241">
        <v>46</v>
      </c>
      <c r="L254" s="425" t="s">
        <v>1158</v>
      </c>
    </row>
    <row r="255" spans="1:240" ht="24" customHeight="1">
      <c r="A255" s="420">
        <f t="shared" si="3"/>
        <v>249</v>
      </c>
      <c r="B255" s="600"/>
      <c r="C255" s="600"/>
      <c r="D255" s="600"/>
      <c r="E255" s="594"/>
      <c r="F255" s="600"/>
      <c r="G255" s="600"/>
      <c r="H255" s="241" t="s">
        <v>945</v>
      </c>
      <c r="I255" s="425" t="s">
        <v>160</v>
      </c>
      <c r="J255" s="425" t="s">
        <v>944</v>
      </c>
      <c r="K255" s="241">
        <v>0</v>
      </c>
      <c r="L255" s="425" t="s">
        <v>1157</v>
      </c>
    </row>
    <row r="256" spans="1:240" ht="24" customHeight="1">
      <c r="A256" s="420">
        <f t="shared" si="3"/>
        <v>250</v>
      </c>
      <c r="B256" s="600"/>
      <c r="C256" s="600"/>
      <c r="D256" s="600"/>
      <c r="E256" s="594"/>
      <c r="F256" s="600"/>
      <c r="G256" s="600"/>
      <c r="H256" s="241" t="s">
        <v>987</v>
      </c>
      <c r="I256" s="425" t="s">
        <v>723</v>
      </c>
      <c r="J256" s="425" t="s">
        <v>887</v>
      </c>
      <c r="K256" s="241">
        <v>6</v>
      </c>
      <c r="L256" s="425" t="s">
        <v>885</v>
      </c>
    </row>
    <row r="257" spans="1:12" ht="24" customHeight="1">
      <c r="A257" s="420">
        <f t="shared" si="3"/>
        <v>251</v>
      </c>
      <c r="B257" s="600"/>
      <c r="C257" s="600"/>
      <c r="D257" s="600"/>
      <c r="E257" s="594"/>
      <c r="F257" s="600"/>
      <c r="G257" s="600"/>
      <c r="H257" s="241" t="s">
        <v>928</v>
      </c>
      <c r="I257" s="425" t="s">
        <v>721</v>
      </c>
      <c r="J257" s="425" t="s">
        <v>899</v>
      </c>
      <c r="K257" s="241">
        <v>16</v>
      </c>
      <c r="L257" s="425" t="s">
        <v>800</v>
      </c>
    </row>
    <row r="258" spans="1:12" ht="24" customHeight="1">
      <c r="A258" s="420">
        <f t="shared" si="3"/>
        <v>252</v>
      </c>
      <c r="B258" s="600"/>
      <c r="C258" s="600"/>
      <c r="D258" s="600"/>
      <c r="E258" s="594"/>
      <c r="F258" s="600"/>
      <c r="G258" s="600"/>
      <c r="H258" s="241" t="s">
        <v>1156</v>
      </c>
      <c r="I258" s="425" t="s">
        <v>722</v>
      </c>
      <c r="J258" s="425" t="s">
        <v>876</v>
      </c>
      <c r="K258" s="241">
        <v>45</v>
      </c>
      <c r="L258" s="425" t="s">
        <v>875</v>
      </c>
    </row>
    <row r="259" spans="1:12" ht="24">
      <c r="A259" s="420">
        <f t="shared" si="3"/>
        <v>253</v>
      </c>
      <c r="B259" s="600"/>
      <c r="C259" s="601"/>
      <c r="D259" s="601"/>
      <c r="E259" s="595"/>
      <c r="F259" s="601"/>
      <c r="G259" s="601"/>
      <c r="H259" s="241" t="s">
        <v>1155</v>
      </c>
      <c r="I259" s="425" t="s">
        <v>894</v>
      </c>
      <c r="J259" s="425" t="s">
        <v>903</v>
      </c>
      <c r="K259" s="241">
        <v>64</v>
      </c>
      <c r="L259" s="425">
        <v>29</v>
      </c>
    </row>
    <row r="260" spans="1:12" ht="48" customHeight="1">
      <c r="A260" s="420">
        <f t="shared" si="3"/>
        <v>254</v>
      </c>
      <c r="B260" s="600"/>
      <c r="C260" s="599" t="s">
        <v>1832</v>
      </c>
      <c r="D260" s="599" t="s">
        <v>266</v>
      </c>
      <c r="E260" s="733" t="s">
        <v>1154</v>
      </c>
      <c r="F260" s="599" t="s">
        <v>266</v>
      </c>
      <c r="G260" s="599">
        <v>3064011</v>
      </c>
      <c r="H260" s="241" t="s">
        <v>1153</v>
      </c>
      <c r="I260" s="425">
        <v>104</v>
      </c>
      <c r="J260" s="437" t="s">
        <v>1016</v>
      </c>
      <c r="K260" s="241">
        <v>32</v>
      </c>
      <c r="L260" s="425" t="s">
        <v>1152</v>
      </c>
    </row>
    <row r="261" spans="1:12" ht="48" customHeight="1">
      <c r="A261" s="420">
        <f t="shared" si="3"/>
        <v>255</v>
      </c>
      <c r="B261" s="600"/>
      <c r="C261" s="600"/>
      <c r="D261" s="600"/>
      <c r="E261" s="734"/>
      <c r="F261" s="600"/>
      <c r="G261" s="600"/>
      <c r="H261" s="3" t="s">
        <v>1151</v>
      </c>
      <c r="I261" s="425" t="s">
        <v>713</v>
      </c>
      <c r="J261" s="425" t="s">
        <v>1150</v>
      </c>
      <c r="K261" s="241">
        <v>26</v>
      </c>
      <c r="L261" s="425" t="s">
        <v>1149</v>
      </c>
    </row>
    <row r="262" spans="1:12" ht="24" customHeight="1">
      <c r="A262" s="420">
        <f t="shared" ref="A262:A322" si="4">A261+1</f>
        <v>256</v>
      </c>
      <c r="B262" s="600"/>
      <c r="C262" s="600"/>
      <c r="D262" s="600"/>
      <c r="E262" s="734"/>
      <c r="F262" s="600"/>
      <c r="G262" s="600"/>
      <c r="H262" s="430" t="s">
        <v>1148</v>
      </c>
      <c r="I262" s="425" t="s">
        <v>1147</v>
      </c>
      <c r="J262" s="425" t="s">
        <v>1146</v>
      </c>
      <c r="K262" s="241">
        <v>32</v>
      </c>
      <c r="L262" s="425" t="s">
        <v>1145</v>
      </c>
    </row>
    <row r="263" spans="1:12" ht="25.5" customHeight="1">
      <c r="A263" s="420">
        <f t="shared" si="4"/>
        <v>257</v>
      </c>
      <c r="B263" s="600"/>
      <c r="C263" s="600"/>
      <c r="D263" s="600"/>
      <c r="E263" s="734"/>
      <c r="F263" s="600"/>
      <c r="G263" s="600"/>
      <c r="H263" s="155" t="s">
        <v>1144</v>
      </c>
      <c r="I263" s="425" t="s">
        <v>1143</v>
      </c>
      <c r="J263" s="425" t="s">
        <v>1142</v>
      </c>
      <c r="K263" s="241">
        <v>12</v>
      </c>
      <c r="L263" s="425" t="s">
        <v>1141</v>
      </c>
    </row>
    <row r="264" spans="1:12" ht="29.25" customHeight="1">
      <c r="A264" s="420">
        <f t="shared" si="4"/>
        <v>258</v>
      </c>
      <c r="B264" s="600"/>
      <c r="C264" s="600"/>
      <c r="D264" s="600"/>
      <c r="E264" s="734"/>
      <c r="F264" s="600"/>
      <c r="G264" s="600"/>
      <c r="H264" s="439" t="s">
        <v>1140</v>
      </c>
      <c r="I264" s="425" t="s">
        <v>721</v>
      </c>
      <c r="J264" s="425" t="s">
        <v>1139</v>
      </c>
      <c r="K264" s="241">
        <v>63</v>
      </c>
      <c r="L264" s="425" t="s">
        <v>1138</v>
      </c>
    </row>
    <row r="265" spans="1:12" ht="48" customHeight="1">
      <c r="A265" s="420">
        <f t="shared" si="4"/>
        <v>259</v>
      </c>
      <c r="B265" s="600"/>
      <c r="C265" s="600"/>
      <c r="D265" s="600"/>
      <c r="E265" s="734"/>
      <c r="F265" s="600"/>
      <c r="G265" s="600"/>
      <c r="H265" s="155" t="s">
        <v>1137</v>
      </c>
      <c r="I265" s="425" t="s">
        <v>745</v>
      </c>
      <c r="J265" s="425" t="s">
        <v>887</v>
      </c>
      <c r="K265" s="241">
        <v>16</v>
      </c>
      <c r="L265" s="425" t="s">
        <v>2910</v>
      </c>
    </row>
    <row r="266" spans="1:12" ht="39.75" customHeight="1">
      <c r="A266" s="420">
        <f t="shared" si="4"/>
        <v>260</v>
      </c>
      <c r="B266" s="600"/>
      <c r="C266" s="600"/>
      <c r="D266" s="600"/>
      <c r="E266" s="734"/>
      <c r="F266" s="600"/>
      <c r="G266" s="600"/>
      <c r="H266" s="241" t="s">
        <v>1136</v>
      </c>
      <c r="I266" s="425" t="s">
        <v>883</v>
      </c>
      <c r="J266" s="425" t="s">
        <v>2911</v>
      </c>
      <c r="K266" s="241">
        <v>21</v>
      </c>
      <c r="L266" s="425" t="s">
        <v>1135</v>
      </c>
    </row>
    <row r="267" spans="1:12" ht="24" customHeight="1">
      <c r="A267" s="420">
        <f t="shared" si="4"/>
        <v>261</v>
      </c>
      <c r="B267" s="600"/>
      <c r="C267" s="600"/>
      <c r="D267" s="600"/>
      <c r="E267" s="734"/>
      <c r="F267" s="600"/>
      <c r="G267" s="600"/>
      <c r="H267" s="241" t="s">
        <v>1134</v>
      </c>
      <c r="I267" s="425">
        <v>169</v>
      </c>
      <c r="J267" s="425" t="s">
        <v>958</v>
      </c>
      <c r="K267" s="241">
        <v>49</v>
      </c>
      <c r="L267" s="425">
        <v>22</v>
      </c>
    </row>
    <row r="268" spans="1:12" ht="66" customHeight="1">
      <c r="A268" s="420">
        <f t="shared" si="4"/>
        <v>262</v>
      </c>
      <c r="B268" s="600"/>
      <c r="C268" s="600"/>
      <c r="D268" s="600"/>
      <c r="E268" s="734"/>
      <c r="F268" s="601"/>
      <c r="G268" s="600"/>
      <c r="H268" s="241" t="s">
        <v>1133</v>
      </c>
      <c r="I268" s="425" t="s">
        <v>731</v>
      </c>
      <c r="J268" s="425" t="s">
        <v>1010</v>
      </c>
      <c r="K268" s="241">
        <v>31</v>
      </c>
      <c r="L268" s="425" t="s">
        <v>1132</v>
      </c>
    </row>
    <row r="269" spans="1:12" ht="24">
      <c r="A269" s="420">
        <f t="shared" si="4"/>
        <v>263</v>
      </c>
      <c r="B269" s="600"/>
      <c r="C269" s="600"/>
      <c r="D269" s="600"/>
      <c r="E269" s="734"/>
      <c r="F269" s="599" t="s">
        <v>1131</v>
      </c>
      <c r="G269" s="600"/>
      <c r="H269" s="241" t="s">
        <v>942</v>
      </c>
      <c r="I269" s="425">
        <v>116</v>
      </c>
      <c r="J269" s="425" t="s">
        <v>911</v>
      </c>
      <c r="K269" s="241">
        <v>22</v>
      </c>
      <c r="L269" s="425" t="s">
        <v>2015</v>
      </c>
    </row>
    <row r="270" spans="1:12" ht="24">
      <c r="A270" s="420">
        <f t="shared" si="4"/>
        <v>264</v>
      </c>
      <c r="B270" s="600"/>
      <c r="C270" s="600"/>
      <c r="D270" s="600"/>
      <c r="E270" s="734"/>
      <c r="F270" s="600"/>
      <c r="G270" s="600"/>
      <c r="H270" s="241" t="s">
        <v>987</v>
      </c>
      <c r="I270" s="425" t="s">
        <v>2912</v>
      </c>
      <c r="J270" s="425" t="s">
        <v>887</v>
      </c>
      <c r="K270" s="241">
        <v>5</v>
      </c>
      <c r="L270" s="425" t="s">
        <v>885</v>
      </c>
    </row>
    <row r="271" spans="1:12" ht="24">
      <c r="A271" s="420">
        <f t="shared" si="4"/>
        <v>265</v>
      </c>
      <c r="B271" s="600"/>
      <c r="C271" s="600"/>
      <c r="D271" s="600"/>
      <c r="E271" s="734"/>
      <c r="F271" s="600"/>
      <c r="G271" s="600"/>
      <c r="H271" s="241" t="s">
        <v>2014</v>
      </c>
      <c r="I271" s="425">
        <v>119</v>
      </c>
      <c r="J271" s="425" t="s">
        <v>1016</v>
      </c>
      <c r="K271" s="241">
        <v>30</v>
      </c>
      <c r="L271" s="425" t="s">
        <v>2913</v>
      </c>
    </row>
    <row r="272" spans="1:12" ht="24" customHeight="1">
      <c r="A272" s="420">
        <f t="shared" si="4"/>
        <v>266</v>
      </c>
      <c r="B272" s="600"/>
      <c r="C272" s="600"/>
      <c r="D272" s="600"/>
      <c r="E272" s="734"/>
      <c r="F272" s="601"/>
      <c r="G272" s="600"/>
      <c r="H272" s="241" t="s">
        <v>1130</v>
      </c>
      <c r="I272" s="425">
        <v>117</v>
      </c>
      <c r="J272" s="425" t="s">
        <v>1111</v>
      </c>
      <c r="K272" s="241">
        <v>18</v>
      </c>
      <c r="L272" s="425">
        <v>23</v>
      </c>
    </row>
    <row r="273" spans="1:240" customFormat="1" ht="24">
      <c r="A273" s="420">
        <f t="shared" si="4"/>
        <v>267</v>
      </c>
      <c r="B273" s="600"/>
      <c r="C273" s="600"/>
      <c r="D273" s="600"/>
      <c r="E273" s="734"/>
      <c r="F273" s="614" t="s">
        <v>1129</v>
      </c>
      <c r="G273" s="600"/>
      <c r="H273" s="241" t="s">
        <v>1128</v>
      </c>
      <c r="I273" s="425" t="s">
        <v>1127</v>
      </c>
      <c r="J273" s="425" t="s">
        <v>1126</v>
      </c>
      <c r="K273" s="241">
        <v>43</v>
      </c>
      <c r="L273" s="425" t="s">
        <v>1125</v>
      </c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</row>
    <row r="274" spans="1:240" customFormat="1" ht="24">
      <c r="A274" s="420">
        <f t="shared" si="4"/>
        <v>268</v>
      </c>
      <c r="B274" s="600"/>
      <c r="C274" s="600"/>
      <c r="D274" s="600"/>
      <c r="E274" s="734"/>
      <c r="F274" s="614"/>
      <c r="G274" s="600"/>
      <c r="H274" s="241" t="s">
        <v>1124</v>
      </c>
      <c r="I274" s="425" t="s">
        <v>1123</v>
      </c>
      <c r="J274" s="425" t="s">
        <v>879</v>
      </c>
      <c r="K274" s="241">
        <v>32</v>
      </c>
      <c r="L274" s="425" t="s">
        <v>1122</v>
      </c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</row>
    <row r="275" spans="1:240" customFormat="1" ht="24">
      <c r="A275" s="420">
        <f t="shared" si="4"/>
        <v>269</v>
      </c>
      <c r="B275" s="600"/>
      <c r="C275" s="600"/>
      <c r="D275" s="600"/>
      <c r="E275" s="734"/>
      <c r="F275" s="614"/>
      <c r="G275" s="600"/>
      <c r="H275" s="241" t="s">
        <v>1121</v>
      </c>
      <c r="I275" s="425" t="s">
        <v>1120</v>
      </c>
      <c r="J275" s="425" t="s">
        <v>1020</v>
      </c>
      <c r="K275" s="241">
        <v>45</v>
      </c>
      <c r="L275" s="425" t="s">
        <v>1119</v>
      </c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</row>
    <row r="276" spans="1:240" customFormat="1" ht="24">
      <c r="A276" s="420">
        <f t="shared" si="4"/>
        <v>270</v>
      </c>
      <c r="B276" s="600"/>
      <c r="C276" s="600"/>
      <c r="D276" s="600"/>
      <c r="E276" s="734"/>
      <c r="F276" s="614"/>
      <c r="G276" s="600"/>
      <c r="H276" s="241" t="s">
        <v>1118</v>
      </c>
      <c r="I276" s="295" t="s">
        <v>1117</v>
      </c>
      <c r="J276" s="450" t="s">
        <v>1116</v>
      </c>
      <c r="K276" s="241">
        <v>17</v>
      </c>
      <c r="L276" s="425" t="s">
        <v>1115</v>
      </c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</row>
    <row r="277" spans="1:240" customFormat="1" ht="18.75" customHeight="1">
      <c r="A277" s="420">
        <f t="shared" si="4"/>
        <v>271</v>
      </c>
      <c r="B277" s="600"/>
      <c r="C277" s="600"/>
      <c r="D277" s="600"/>
      <c r="E277" s="734"/>
      <c r="F277" s="736" t="s">
        <v>1114</v>
      </c>
      <c r="G277" s="600"/>
      <c r="H277" s="241" t="s">
        <v>1113</v>
      </c>
      <c r="I277" s="425" t="s">
        <v>1112</v>
      </c>
      <c r="J277" s="450" t="s">
        <v>1111</v>
      </c>
      <c r="K277" s="241">
        <v>13</v>
      </c>
      <c r="L277" s="425" t="s">
        <v>789</v>
      </c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</row>
    <row r="278" spans="1:240" customFormat="1" ht="36.75" customHeight="1">
      <c r="A278" s="420">
        <f t="shared" si="4"/>
        <v>272</v>
      </c>
      <c r="B278" s="600"/>
      <c r="C278" s="601"/>
      <c r="D278" s="601"/>
      <c r="E278" s="735"/>
      <c r="F278" s="737"/>
      <c r="G278" s="601"/>
      <c r="H278" s="444" t="s">
        <v>1110</v>
      </c>
      <c r="I278" s="444" t="s">
        <v>1109</v>
      </c>
      <c r="J278" s="444" t="s">
        <v>1108</v>
      </c>
      <c r="K278" s="242" t="s">
        <v>1022</v>
      </c>
      <c r="L278" s="444" t="s">
        <v>1107</v>
      </c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</row>
    <row r="279" spans="1:240" ht="24" customHeight="1">
      <c r="A279" s="420">
        <f t="shared" si="4"/>
        <v>273</v>
      </c>
      <c r="B279" s="600"/>
      <c r="C279" s="614" t="s">
        <v>1106</v>
      </c>
      <c r="D279" s="614" t="s">
        <v>1104</v>
      </c>
      <c r="E279" s="615" t="s">
        <v>1105</v>
      </c>
      <c r="F279" s="614" t="s">
        <v>1104</v>
      </c>
      <c r="G279" s="614">
        <v>3064039</v>
      </c>
      <c r="H279" s="242" t="s">
        <v>1103</v>
      </c>
      <c r="I279" s="444">
        <v>242</v>
      </c>
      <c r="J279" s="444" t="s">
        <v>1102</v>
      </c>
      <c r="K279" s="242">
        <v>12</v>
      </c>
      <c r="L279" s="444" t="s">
        <v>1101</v>
      </c>
    </row>
    <row r="280" spans="1:240" ht="24">
      <c r="A280" s="420">
        <f t="shared" si="4"/>
        <v>274</v>
      </c>
      <c r="B280" s="600"/>
      <c r="C280" s="614"/>
      <c r="D280" s="614"/>
      <c r="E280" s="615"/>
      <c r="F280" s="614"/>
      <c r="G280" s="614"/>
      <c r="H280" s="242" t="s">
        <v>1100</v>
      </c>
      <c r="I280" s="444" t="s">
        <v>894</v>
      </c>
      <c r="J280" s="444" t="s">
        <v>1099</v>
      </c>
      <c r="K280" s="242">
        <v>35</v>
      </c>
      <c r="L280" s="444" t="s">
        <v>1098</v>
      </c>
    </row>
    <row r="281" spans="1:240" ht="24">
      <c r="A281" s="420">
        <f t="shared" si="4"/>
        <v>275</v>
      </c>
      <c r="B281" s="600"/>
      <c r="C281" s="614"/>
      <c r="D281" s="614"/>
      <c r="E281" s="615"/>
      <c r="F281" s="614"/>
      <c r="G281" s="614"/>
      <c r="H281" s="242" t="s">
        <v>1097</v>
      </c>
      <c r="I281" s="444" t="s">
        <v>883</v>
      </c>
      <c r="J281" s="444" t="s">
        <v>1096</v>
      </c>
      <c r="K281" s="242">
        <v>8</v>
      </c>
      <c r="L281" s="444" t="s">
        <v>1095</v>
      </c>
    </row>
    <row r="282" spans="1:240" ht="24">
      <c r="A282" s="420">
        <f t="shared" si="4"/>
        <v>276</v>
      </c>
      <c r="B282" s="600"/>
      <c r="C282" s="614"/>
      <c r="D282" s="614"/>
      <c r="E282" s="615"/>
      <c r="F282" s="614"/>
      <c r="G282" s="614"/>
      <c r="H282" s="43" t="s">
        <v>1094</v>
      </c>
      <c r="I282" s="444" t="s">
        <v>1093</v>
      </c>
      <c r="J282" s="444" t="s">
        <v>1092</v>
      </c>
      <c r="K282" s="242">
        <v>10</v>
      </c>
      <c r="L282" s="444" t="s">
        <v>1091</v>
      </c>
    </row>
    <row r="283" spans="1:240" ht="25.5">
      <c r="A283" s="420">
        <f t="shared" si="4"/>
        <v>277</v>
      </c>
      <c r="B283" s="600"/>
      <c r="C283" s="614"/>
      <c r="D283" s="614"/>
      <c r="E283" s="615"/>
      <c r="F283" s="614"/>
      <c r="G283" s="614"/>
      <c r="H283" s="451" t="s">
        <v>1090</v>
      </c>
      <c r="I283" s="444" t="s">
        <v>723</v>
      </c>
      <c r="J283" s="155" t="s">
        <v>1089</v>
      </c>
      <c r="K283" s="242">
        <v>23</v>
      </c>
      <c r="L283" s="444" t="s">
        <v>1088</v>
      </c>
    </row>
    <row r="284" spans="1:240" ht="25.5">
      <c r="A284" s="420">
        <f t="shared" si="4"/>
        <v>278</v>
      </c>
      <c r="B284" s="600"/>
      <c r="C284" s="614"/>
      <c r="D284" s="614"/>
      <c r="E284" s="615"/>
      <c r="F284" s="614"/>
      <c r="G284" s="614"/>
      <c r="H284" s="43" t="s">
        <v>1087</v>
      </c>
      <c r="I284" s="444" t="s">
        <v>159</v>
      </c>
      <c r="J284" s="451" t="s">
        <v>1086</v>
      </c>
      <c r="K284" s="242">
        <v>26</v>
      </c>
      <c r="L284" s="444" t="s">
        <v>1085</v>
      </c>
    </row>
    <row r="285" spans="1:240" ht="26.25" customHeight="1">
      <c r="A285" s="420">
        <f t="shared" si="4"/>
        <v>279</v>
      </c>
      <c r="B285" s="600"/>
      <c r="C285" s="614"/>
      <c r="D285" s="614"/>
      <c r="E285" s="615"/>
      <c r="F285" s="614"/>
      <c r="G285" s="614"/>
      <c r="H285" s="242" t="s">
        <v>1084</v>
      </c>
      <c r="I285" s="444" t="s">
        <v>912</v>
      </c>
      <c r="J285" s="296" t="s">
        <v>1080</v>
      </c>
      <c r="K285" s="242">
        <v>0</v>
      </c>
      <c r="L285" s="444" t="s">
        <v>1083</v>
      </c>
    </row>
    <row r="286" spans="1:240" ht="26.25" customHeight="1">
      <c r="A286" s="420">
        <f t="shared" si="4"/>
        <v>280</v>
      </c>
      <c r="B286" s="600"/>
      <c r="C286" s="614"/>
      <c r="D286" s="614"/>
      <c r="E286" s="615"/>
      <c r="F286" s="614"/>
      <c r="G286" s="614"/>
      <c r="H286" s="242" t="s">
        <v>1082</v>
      </c>
      <c r="I286" s="444" t="s">
        <v>1081</v>
      </c>
      <c r="J286" s="451" t="s">
        <v>944</v>
      </c>
      <c r="K286" s="242">
        <v>0</v>
      </c>
      <c r="L286" s="444" t="s">
        <v>1079</v>
      </c>
    </row>
    <row r="287" spans="1:240" ht="39.75" customHeight="1">
      <c r="A287" s="420">
        <f t="shared" si="4"/>
        <v>281</v>
      </c>
      <c r="B287" s="600"/>
      <c r="C287" s="614"/>
      <c r="D287" s="614"/>
      <c r="E287" s="615"/>
      <c r="F287" s="614"/>
      <c r="G287" s="614"/>
      <c r="H287" s="242" t="s">
        <v>1078</v>
      </c>
      <c r="I287" s="444" t="s">
        <v>1077</v>
      </c>
      <c r="J287" s="155" t="s">
        <v>1076</v>
      </c>
      <c r="K287" s="242">
        <v>23</v>
      </c>
      <c r="L287" s="444" t="s">
        <v>1075</v>
      </c>
    </row>
    <row r="288" spans="1:240" ht="24">
      <c r="A288" s="420">
        <f t="shared" si="4"/>
        <v>282</v>
      </c>
      <c r="B288" s="600"/>
      <c r="C288" s="614"/>
      <c r="D288" s="614"/>
      <c r="E288" s="615"/>
      <c r="F288" s="614"/>
      <c r="G288" s="614"/>
      <c r="H288" s="242" t="s">
        <v>1074</v>
      </c>
      <c r="I288" s="444" t="s">
        <v>160</v>
      </c>
      <c r="J288" s="444" t="s">
        <v>1073</v>
      </c>
      <c r="K288" s="242">
        <v>20</v>
      </c>
      <c r="L288" s="444" t="s">
        <v>1072</v>
      </c>
    </row>
    <row r="289" spans="1:12" ht="24">
      <c r="A289" s="420">
        <f t="shared" si="4"/>
        <v>283</v>
      </c>
      <c r="B289" s="600"/>
      <c r="C289" s="614"/>
      <c r="D289" s="614"/>
      <c r="E289" s="615"/>
      <c r="F289" s="614"/>
      <c r="G289" s="614"/>
      <c r="H289" s="242" t="s">
        <v>1071</v>
      </c>
      <c r="I289" s="444">
        <v>290</v>
      </c>
      <c r="J289" s="444" t="s">
        <v>1070</v>
      </c>
      <c r="K289" s="242">
        <v>9</v>
      </c>
      <c r="L289" s="444" t="s">
        <v>1069</v>
      </c>
    </row>
    <row r="290" spans="1:12" ht="24">
      <c r="A290" s="420">
        <f t="shared" si="4"/>
        <v>284</v>
      </c>
      <c r="B290" s="600"/>
      <c r="C290" s="614"/>
      <c r="D290" s="614"/>
      <c r="E290" s="615"/>
      <c r="F290" s="614"/>
      <c r="G290" s="614"/>
      <c r="H290" s="242" t="s">
        <v>1068</v>
      </c>
      <c r="I290" s="444" t="s">
        <v>730</v>
      </c>
      <c r="J290" s="444" t="s">
        <v>1067</v>
      </c>
      <c r="K290" s="242">
        <v>9</v>
      </c>
      <c r="L290" s="444" t="s">
        <v>885</v>
      </c>
    </row>
    <row r="291" spans="1:12" ht="24">
      <c r="A291" s="420">
        <f t="shared" si="4"/>
        <v>285</v>
      </c>
      <c r="B291" s="600"/>
      <c r="C291" s="614"/>
      <c r="D291" s="614"/>
      <c r="E291" s="615"/>
      <c r="F291" s="614"/>
      <c r="G291" s="614"/>
      <c r="H291" s="452" t="s">
        <v>1066</v>
      </c>
      <c r="I291" s="453">
        <v>297</v>
      </c>
      <c r="J291" s="453" t="s">
        <v>1064</v>
      </c>
      <c r="K291" s="452">
        <v>20</v>
      </c>
      <c r="L291" s="453">
        <v>66</v>
      </c>
    </row>
    <row r="292" spans="1:12" ht="24">
      <c r="A292" s="420">
        <f t="shared" si="4"/>
        <v>286</v>
      </c>
      <c r="B292" s="600"/>
      <c r="C292" s="614"/>
      <c r="D292" s="614"/>
      <c r="E292" s="615"/>
      <c r="F292" s="614"/>
      <c r="G292" s="614"/>
      <c r="H292" s="242" t="s">
        <v>1065</v>
      </c>
      <c r="I292" s="444" t="s">
        <v>747</v>
      </c>
      <c r="J292" s="444" t="s">
        <v>1064</v>
      </c>
      <c r="K292" s="242">
        <v>25</v>
      </c>
      <c r="L292" s="444" t="s">
        <v>1063</v>
      </c>
    </row>
    <row r="293" spans="1:12" ht="18.75" customHeight="1">
      <c r="A293" s="424">
        <f t="shared" si="4"/>
        <v>287</v>
      </c>
      <c r="B293" s="600"/>
      <c r="C293" s="599" t="s">
        <v>1062</v>
      </c>
      <c r="D293" s="599" t="s">
        <v>1061</v>
      </c>
      <c r="E293" s="727">
        <v>151201</v>
      </c>
      <c r="F293" s="599" t="s">
        <v>808</v>
      </c>
      <c r="G293" s="599">
        <v>3064011</v>
      </c>
      <c r="H293" s="294" t="s">
        <v>1060</v>
      </c>
      <c r="I293" s="431" t="s">
        <v>883</v>
      </c>
      <c r="J293" s="431" t="s">
        <v>1059</v>
      </c>
      <c r="K293" s="294">
        <v>18</v>
      </c>
      <c r="L293" s="431">
        <v>22</v>
      </c>
    </row>
    <row r="294" spans="1:12" ht="22.5" customHeight="1">
      <c r="A294" s="420">
        <f>A293+1</f>
        <v>288</v>
      </c>
      <c r="B294" s="600"/>
      <c r="C294" s="600"/>
      <c r="D294" s="600"/>
      <c r="E294" s="728"/>
      <c r="F294" s="600"/>
      <c r="G294" s="600"/>
      <c r="H294" s="241" t="s">
        <v>1058</v>
      </c>
      <c r="I294" s="1" t="s">
        <v>708</v>
      </c>
      <c r="J294" s="425" t="s">
        <v>953</v>
      </c>
      <c r="K294" s="241">
        <v>29</v>
      </c>
      <c r="L294" s="425">
        <v>22</v>
      </c>
    </row>
    <row r="295" spans="1:12" ht="25.5">
      <c r="A295" s="420">
        <f t="shared" si="4"/>
        <v>289</v>
      </c>
      <c r="B295" s="600"/>
      <c r="C295" s="600"/>
      <c r="D295" s="600"/>
      <c r="E295" s="728"/>
      <c r="F295" s="600"/>
      <c r="G295" s="600"/>
      <c r="H295" s="296" t="s">
        <v>1057</v>
      </c>
      <c r="I295" s="425" t="s">
        <v>166</v>
      </c>
      <c r="J295" s="425" t="s">
        <v>876</v>
      </c>
      <c r="K295" s="241">
        <v>61</v>
      </c>
      <c r="L295" s="425" t="s">
        <v>2016</v>
      </c>
    </row>
    <row r="296" spans="1:12" ht="24">
      <c r="A296" s="420">
        <f t="shared" si="4"/>
        <v>290</v>
      </c>
      <c r="B296" s="600"/>
      <c r="C296" s="600"/>
      <c r="D296" s="600"/>
      <c r="E296" s="728"/>
      <c r="F296" s="600"/>
      <c r="G296" s="600"/>
      <c r="H296" s="241" t="s">
        <v>1055</v>
      </c>
      <c r="I296" s="425" t="s">
        <v>719</v>
      </c>
      <c r="J296" s="425" t="s">
        <v>879</v>
      </c>
      <c r="K296" s="241">
        <v>90</v>
      </c>
      <c r="L296" s="425" t="s">
        <v>2017</v>
      </c>
    </row>
    <row r="297" spans="1:12" ht="24">
      <c r="A297" s="420">
        <f t="shared" si="4"/>
        <v>291</v>
      </c>
      <c r="B297" s="600"/>
      <c r="C297" s="600"/>
      <c r="D297" s="600"/>
      <c r="E297" s="728"/>
      <c r="F297" s="600"/>
      <c r="G297" s="600"/>
      <c r="H297" s="241" t="s">
        <v>1054</v>
      </c>
      <c r="I297" s="425" t="s">
        <v>1053</v>
      </c>
      <c r="J297" s="425" t="s">
        <v>1052</v>
      </c>
      <c r="K297" s="241">
        <v>36</v>
      </c>
      <c r="L297" s="425" t="s">
        <v>1051</v>
      </c>
    </row>
    <row r="298" spans="1:12" ht="24">
      <c r="A298" s="420">
        <f t="shared" si="4"/>
        <v>292</v>
      </c>
      <c r="B298" s="600"/>
      <c r="C298" s="600"/>
      <c r="D298" s="600"/>
      <c r="E298" s="728"/>
      <c r="F298" s="600"/>
      <c r="G298" s="600"/>
      <c r="H298" s="241" t="s">
        <v>1050</v>
      </c>
      <c r="I298" s="425" t="s">
        <v>1049</v>
      </c>
      <c r="J298" s="425" t="s">
        <v>1048</v>
      </c>
      <c r="K298" s="241">
        <v>51</v>
      </c>
      <c r="L298" s="425" t="s">
        <v>1047</v>
      </c>
    </row>
    <row r="299" spans="1:12" ht="24">
      <c r="A299" s="420">
        <f t="shared" si="4"/>
        <v>293</v>
      </c>
      <c r="B299" s="600"/>
      <c r="C299" s="600"/>
      <c r="D299" s="600"/>
      <c r="E299" s="728"/>
      <c r="F299" s="600"/>
      <c r="G299" s="600"/>
      <c r="H299" s="241" t="s">
        <v>888</v>
      </c>
      <c r="I299" s="1" t="s">
        <v>894</v>
      </c>
      <c r="J299" s="425" t="s">
        <v>1046</v>
      </c>
      <c r="K299" s="241">
        <v>36</v>
      </c>
      <c r="L299" s="425" t="s">
        <v>885</v>
      </c>
    </row>
    <row r="300" spans="1:12" ht="24">
      <c r="A300" s="420">
        <f t="shared" si="4"/>
        <v>294</v>
      </c>
      <c r="B300" s="600"/>
      <c r="C300" s="600"/>
      <c r="D300" s="600"/>
      <c r="E300" s="728"/>
      <c r="F300" s="600"/>
      <c r="G300" s="600"/>
      <c r="H300" s="241" t="s">
        <v>1045</v>
      </c>
      <c r="I300" s="425">
        <v>127</v>
      </c>
      <c r="J300" s="9" t="s">
        <v>890</v>
      </c>
      <c r="K300" s="241">
        <v>156</v>
      </c>
      <c r="L300" s="425">
        <v>30</v>
      </c>
    </row>
    <row r="301" spans="1:12" ht="24">
      <c r="A301" s="420">
        <f t="shared" si="4"/>
        <v>295</v>
      </c>
      <c r="B301" s="600"/>
      <c r="C301" s="614" t="s">
        <v>1044</v>
      </c>
      <c r="D301" s="600"/>
      <c r="E301" s="728"/>
      <c r="F301" s="600"/>
      <c r="G301" s="600"/>
      <c r="H301" s="241" t="s">
        <v>1043</v>
      </c>
      <c r="I301" s="425" t="s">
        <v>1940</v>
      </c>
      <c r="J301" s="425" t="s">
        <v>1042</v>
      </c>
      <c r="K301" s="241">
        <v>40</v>
      </c>
      <c r="L301" s="425">
        <v>66</v>
      </c>
    </row>
    <row r="302" spans="1:12" ht="22.5" customHeight="1">
      <c r="A302" s="420">
        <f t="shared" si="4"/>
        <v>296</v>
      </c>
      <c r="B302" s="600"/>
      <c r="C302" s="614"/>
      <c r="D302" s="600"/>
      <c r="E302" s="728"/>
      <c r="F302" s="600"/>
      <c r="G302" s="600"/>
      <c r="H302" s="454" t="s">
        <v>1041</v>
      </c>
      <c r="I302" s="425" t="s">
        <v>1941</v>
      </c>
      <c r="J302" s="455" t="s">
        <v>944</v>
      </c>
      <c r="K302" s="241">
        <v>0</v>
      </c>
      <c r="L302" s="425" t="s">
        <v>889</v>
      </c>
    </row>
    <row r="303" spans="1:12" ht="60">
      <c r="A303" s="420">
        <f t="shared" si="4"/>
        <v>297</v>
      </c>
      <c r="B303" s="600"/>
      <c r="C303" s="614"/>
      <c r="D303" s="600"/>
      <c r="E303" s="728"/>
      <c r="F303" s="600"/>
      <c r="G303" s="600"/>
      <c r="H303" s="3" t="s">
        <v>1040</v>
      </c>
      <c r="I303" s="456" t="s">
        <v>1942</v>
      </c>
      <c r="J303" s="3" t="s">
        <v>1039</v>
      </c>
      <c r="K303" s="457">
        <v>40</v>
      </c>
      <c r="L303" s="456" t="s">
        <v>889</v>
      </c>
    </row>
    <row r="304" spans="1:12" ht="51">
      <c r="A304" s="420">
        <f t="shared" si="4"/>
        <v>298</v>
      </c>
      <c r="B304" s="600"/>
      <c r="C304" s="614"/>
      <c r="D304" s="601"/>
      <c r="E304" s="729"/>
      <c r="F304" s="601"/>
      <c r="G304" s="601"/>
      <c r="H304" s="439" t="s">
        <v>1038</v>
      </c>
      <c r="I304" s="425" t="s">
        <v>1037</v>
      </c>
      <c r="J304" s="439" t="s">
        <v>1036</v>
      </c>
      <c r="K304" s="241">
        <v>33</v>
      </c>
      <c r="L304" s="425" t="s">
        <v>889</v>
      </c>
    </row>
    <row r="305" spans="1:12" ht="22.5" customHeight="1">
      <c r="A305" s="420">
        <f t="shared" si="4"/>
        <v>299</v>
      </c>
      <c r="B305" s="600"/>
      <c r="C305" s="599" t="s">
        <v>1943</v>
      </c>
      <c r="D305" s="599" t="s">
        <v>1035</v>
      </c>
      <c r="E305" s="727">
        <v>18574</v>
      </c>
      <c r="F305" s="599" t="s">
        <v>1035</v>
      </c>
      <c r="G305" s="600">
        <v>3064011</v>
      </c>
      <c r="H305" s="241" t="s">
        <v>1034</v>
      </c>
      <c r="I305" s="425" t="s">
        <v>722</v>
      </c>
      <c r="J305" s="425" t="s">
        <v>899</v>
      </c>
      <c r="K305" s="241">
        <v>16</v>
      </c>
      <c r="L305" s="425" t="s">
        <v>1033</v>
      </c>
    </row>
    <row r="306" spans="1:12" ht="21" customHeight="1">
      <c r="A306" s="420">
        <f t="shared" si="4"/>
        <v>300</v>
      </c>
      <c r="B306" s="600"/>
      <c r="C306" s="600"/>
      <c r="D306" s="600"/>
      <c r="E306" s="728"/>
      <c r="F306" s="600"/>
      <c r="G306" s="600"/>
      <c r="H306" s="241" t="s">
        <v>1032</v>
      </c>
      <c r="I306" s="425" t="s">
        <v>1031</v>
      </c>
      <c r="J306" s="425" t="s">
        <v>899</v>
      </c>
      <c r="K306" s="241">
        <v>63</v>
      </c>
      <c r="L306" s="425" t="s">
        <v>1030</v>
      </c>
    </row>
    <row r="307" spans="1:12" ht="21" customHeight="1">
      <c r="A307" s="420">
        <f t="shared" si="4"/>
        <v>301</v>
      </c>
      <c r="B307" s="600"/>
      <c r="C307" s="601"/>
      <c r="D307" s="601"/>
      <c r="E307" s="729"/>
      <c r="F307" s="601"/>
      <c r="G307" s="601"/>
      <c r="H307" s="241" t="s">
        <v>1029</v>
      </c>
      <c r="I307" s="425" t="s">
        <v>167</v>
      </c>
      <c r="J307" s="425" t="s">
        <v>893</v>
      </c>
      <c r="K307" s="241">
        <v>282</v>
      </c>
      <c r="L307" s="425">
        <v>29</v>
      </c>
    </row>
    <row r="308" spans="1:12" ht="26.25" customHeight="1">
      <c r="A308" s="420">
        <f t="shared" si="4"/>
        <v>302</v>
      </c>
      <c r="B308" s="600"/>
      <c r="C308" s="614" t="s">
        <v>1028</v>
      </c>
      <c r="D308" s="614" t="s">
        <v>1026</v>
      </c>
      <c r="E308" s="615" t="s">
        <v>1027</v>
      </c>
      <c r="F308" s="614" t="s">
        <v>1026</v>
      </c>
      <c r="G308" s="614">
        <v>3064011</v>
      </c>
      <c r="H308" s="241" t="s">
        <v>2894</v>
      </c>
      <c r="I308" s="425" t="s">
        <v>707</v>
      </c>
      <c r="J308" s="437" t="s">
        <v>958</v>
      </c>
      <c r="K308" s="241">
        <v>28</v>
      </c>
      <c r="L308" s="425">
        <v>22</v>
      </c>
    </row>
    <row r="309" spans="1:12" ht="26.25" customHeight="1">
      <c r="A309" s="420">
        <f t="shared" si="4"/>
        <v>303</v>
      </c>
      <c r="B309" s="600"/>
      <c r="C309" s="614"/>
      <c r="D309" s="614"/>
      <c r="E309" s="615"/>
      <c r="F309" s="614"/>
      <c r="G309" s="614"/>
      <c r="H309" s="241" t="s">
        <v>937</v>
      </c>
      <c r="I309" s="425" t="s">
        <v>161</v>
      </c>
      <c r="J309" s="437" t="s">
        <v>906</v>
      </c>
      <c r="K309" s="241">
        <v>10</v>
      </c>
      <c r="L309" s="425" t="s">
        <v>1025</v>
      </c>
    </row>
    <row r="310" spans="1:12" ht="26.25" customHeight="1">
      <c r="A310" s="420">
        <f t="shared" si="4"/>
        <v>304</v>
      </c>
      <c r="B310" s="600"/>
      <c r="C310" s="614"/>
      <c r="D310" s="614"/>
      <c r="E310" s="615"/>
      <c r="F310" s="614"/>
      <c r="G310" s="614"/>
      <c r="H310" s="241" t="s">
        <v>1024</v>
      </c>
      <c r="I310" s="425" t="s">
        <v>716</v>
      </c>
      <c r="J310" s="437" t="s">
        <v>1023</v>
      </c>
      <c r="K310" s="241">
        <v>35</v>
      </c>
      <c r="L310" s="425" t="s">
        <v>1022</v>
      </c>
    </row>
    <row r="311" spans="1:12" ht="26.25" customHeight="1">
      <c r="A311" s="420">
        <f t="shared" si="4"/>
        <v>305</v>
      </c>
      <c r="B311" s="600"/>
      <c r="C311" s="614"/>
      <c r="D311" s="614"/>
      <c r="E311" s="615"/>
      <c r="F311" s="614"/>
      <c r="G311" s="614"/>
      <c r="H311" s="241" t="s">
        <v>2896</v>
      </c>
      <c r="I311" s="425" t="s">
        <v>731</v>
      </c>
      <c r="J311" s="437" t="s">
        <v>956</v>
      </c>
      <c r="K311" s="241">
        <v>17</v>
      </c>
      <c r="L311" s="425" t="s">
        <v>2897</v>
      </c>
    </row>
    <row r="312" spans="1:12" ht="26.25" customHeight="1">
      <c r="A312" s="420">
        <f t="shared" si="4"/>
        <v>306</v>
      </c>
      <c r="B312" s="600"/>
      <c r="C312" s="614"/>
      <c r="D312" s="614"/>
      <c r="E312" s="615"/>
      <c r="F312" s="614"/>
      <c r="G312" s="614"/>
      <c r="H312" s="241" t="s">
        <v>987</v>
      </c>
      <c r="I312" s="425" t="s">
        <v>730</v>
      </c>
      <c r="J312" s="437" t="s">
        <v>887</v>
      </c>
      <c r="K312" s="241">
        <v>6</v>
      </c>
      <c r="L312" s="425" t="s">
        <v>885</v>
      </c>
    </row>
    <row r="313" spans="1:12" ht="26.25" customHeight="1">
      <c r="A313" s="420">
        <f t="shared" si="4"/>
        <v>307</v>
      </c>
      <c r="B313" s="600"/>
      <c r="C313" s="614"/>
      <c r="D313" s="614"/>
      <c r="E313" s="615"/>
      <c r="F313" s="614"/>
      <c r="G313" s="614"/>
      <c r="H313" s="241" t="s">
        <v>1021</v>
      </c>
      <c r="I313" s="425" t="s">
        <v>697</v>
      </c>
      <c r="J313" s="437" t="s">
        <v>911</v>
      </c>
      <c r="K313" s="241">
        <v>29</v>
      </c>
      <c r="L313" s="425" t="s">
        <v>2898</v>
      </c>
    </row>
    <row r="314" spans="1:12" ht="25.5">
      <c r="A314" s="420">
        <f t="shared" si="4"/>
        <v>308</v>
      </c>
      <c r="B314" s="600"/>
      <c r="C314" s="614"/>
      <c r="D314" s="614"/>
      <c r="E314" s="615"/>
      <c r="F314" s="614"/>
      <c r="G314" s="614"/>
      <c r="H314" s="241" t="s">
        <v>2895</v>
      </c>
      <c r="I314" s="425" t="s">
        <v>715</v>
      </c>
      <c r="J314" s="437" t="s">
        <v>1020</v>
      </c>
      <c r="K314" s="241">
        <v>20</v>
      </c>
      <c r="L314" s="425" t="s">
        <v>1370</v>
      </c>
    </row>
    <row r="315" spans="1:12" ht="12">
      <c r="A315" s="420">
        <f t="shared" si="4"/>
        <v>309</v>
      </c>
      <c r="B315" s="600"/>
      <c r="C315" s="614"/>
      <c r="D315" s="614"/>
      <c r="E315" s="615"/>
      <c r="F315" s="614"/>
      <c r="G315" s="614"/>
      <c r="H315" s="443" t="s">
        <v>994</v>
      </c>
      <c r="I315" s="442" t="s">
        <v>744</v>
      </c>
      <c r="J315" s="442" t="s">
        <v>944</v>
      </c>
      <c r="K315" s="443">
        <v>0</v>
      </c>
      <c r="L315" s="442" t="s">
        <v>2899</v>
      </c>
    </row>
    <row r="316" spans="1:12" ht="24">
      <c r="A316" s="420">
        <f t="shared" si="4"/>
        <v>310</v>
      </c>
      <c r="B316" s="600"/>
      <c r="C316" s="599" t="s">
        <v>1019</v>
      </c>
      <c r="D316" s="599" t="s">
        <v>1018</v>
      </c>
      <c r="E316" s="727">
        <v>17489</v>
      </c>
      <c r="F316" s="599" t="s">
        <v>1018</v>
      </c>
      <c r="G316" s="599">
        <v>3021021</v>
      </c>
      <c r="H316" s="446" t="s">
        <v>902</v>
      </c>
      <c r="I316" s="1" t="s">
        <v>883</v>
      </c>
      <c r="J316" s="447" t="s">
        <v>887</v>
      </c>
      <c r="K316" s="446">
        <v>8</v>
      </c>
      <c r="L316" s="447" t="s">
        <v>885</v>
      </c>
    </row>
    <row r="317" spans="1:12" ht="60" customHeight="1">
      <c r="A317" s="420">
        <f t="shared" si="4"/>
        <v>311</v>
      </c>
      <c r="B317" s="600"/>
      <c r="C317" s="600"/>
      <c r="D317" s="600"/>
      <c r="E317" s="728"/>
      <c r="F317" s="600"/>
      <c r="G317" s="600"/>
      <c r="H317" s="241" t="s">
        <v>1017</v>
      </c>
      <c r="I317" s="425" t="s">
        <v>166</v>
      </c>
      <c r="J317" s="425" t="s">
        <v>1016</v>
      </c>
      <c r="K317" s="241">
        <v>55</v>
      </c>
      <c r="L317" s="425" t="s">
        <v>1015</v>
      </c>
    </row>
    <row r="318" spans="1:12" ht="24" customHeight="1">
      <c r="A318" s="420">
        <f t="shared" si="4"/>
        <v>312</v>
      </c>
      <c r="B318" s="600"/>
      <c r="C318" s="600"/>
      <c r="D318" s="600"/>
      <c r="E318" s="728"/>
      <c r="F318" s="600"/>
      <c r="G318" s="600"/>
      <c r="H318" s="241" t="s">
        <v>1012</v>
      </c>
      <c r="I318" s="425" t="s">
        <v>722</v>
      </c>
      <c r="J318" s="425" t="s">
        <v>958</v>
      </c>
      <c r="K318" s="241">
        <v>15</v>
      </c>
      <c r="L318" s="425">
        <v>22</v>
      </c>
    </row>
    <row r="319" spans="1:12" ht="36" customHeight="1">
      <c r="A319" s="420">
        <f t="shared" si="4"/>
        <v>313</v>
      </c>
      <c r="B319" s="600"/>
      <c r="C319" s="600"/>
      <c r="D319" s="600"/>
      <c r="E319" s="728"/>
      <c r="F319" s="600"/>
      <c r="G319" s="600"/>
      <c r="H319" s="241" t="s">
        <v>957</v>
      </c>
      <c r="I319" s="425" t="s">
        <v>724</v>
      </c>
      <c r="J319" s="425" t="s">
        <v>956</v>
      </c>
      <c r="K319" s="241">
        <v>27</v>
      </c>
      <c r="L319" s="425" t="s">
        <v>955</v>
      </c>
    </row>
    <row r="320" spans="1:12" ht="36.75" customHeight="1">
      <c r="A320" s="420">
        <f t="shared" si="4"/>
        <v>314</v>
      </c>
      <c r="B320" s="600"/>
      <c r="C320" s="600"/>
      <c r="D320" s="600"/>
      <c r="E320" s="728"/>
      <c r="F320" s="600"/>
      <c r="G320" s="600"/>
      <c r="H320" s="241" t="s">
        <v>1965</v>
      </c>
      <c r="I320" s="425" t="s">
        <v>699</v>
      </c>
      <c r="J320" s="425" t="s">
        <v>1013</v>
      </c>
      <c r="K320" s="241">
        <v>25</v>
      </c>
      <c r="L320" s="425" t="s">
        <v>1964</v>
      </c>
    </row>
    <row r="321" spans="1:240" ht="22.5" customHeight="1">
      <c r="A321" s="420">
        <f t="shared" si="4"/>
        <v>315</v>
      </c>
      <c r="B321" s="600"/>
      <c r="C321" s="600"/>
      <c r="D321" s="600"/>
      <c r="E321" s="728"/>
      <c r="F321" s="600"/>
      <c r="G321" s="600"/>
      <c r="H321" s="241" t="s">
        <v>1011</v>
      </c>
      <c r="I321" s="425" t="s">
        <v>719</v>
      </c>
      <c r="J321" s="425" t="s">
        <v>1010</v>
      </c>
      <c r="K321" s="241">
        <v>17</v>
      </c>
      <c r="L321" s="425">
        <v>21</v>
      </c>
    </row>
    <row r="322" spans="1:240" ht="24">
      <c r="A322" s="420">
        <f t="shared" si="4"/>
        <v>316</v>
      </c>
      <c r="B322" s="600"/>
      <c r="C322" s="601"/>
      <c r="D322" s="600"/>
      <c r="E322" s="728"/>
      <c r="F322" s="600"/>
      <c r="G322" s="600"/>
      <c r="H322" s="241" t="s">
        <v>942</v>
      </c>
      <c r="I322" s="425" t="s">
        <v>159</v>
      </c>
      <c r="J322" s="425" t="s">
        <v>911</v>
      </c>
      <c r="K322" s="241">
        <v>32</v>
      </c>
      <c r="L322" s="425">
        <v>25</v>
      </c>
    </row>
    <row r="323" spans="1:240" ht="24" customHeight="1">
      <c r="A323" s="420">
        <f t="shared" ref="A323:A386" si="5">A322+1</f>
        <v>317</v>
      </c>
      <c r="B323" s="600"/>
      <c r="C323" s="615" t="s">
        <v>1009</v>
      </c>
      <c r="D323" s="615" t="s">
        <v>1008</v>
      </c>
      <c r="E323" s="725">
        <v>18578</v>
      </c>
      <c r="F323" s="615" t="s">
        <v>1007</v>
      </c>
      <c r="G323" s="614">
        <v>3064011</v>
      </c>
      <c r="H323" s="241" t="s">
        <v>1006</v>
      </c>
      <c r="I323" s="425" t="s">
        <v>156</v>
      </c>
      <c r="J323" s="425" t="s">
        <v>911</v>
      </c>
      <c r="K323" s="241">
        <v>32</v>
      </c>
      <c r="L323" s="425">
        <v>25</v>
      </c>
    </row>
    <row r="324" spans="1:240" ht="24">
      <c r="A324" s="420">
        <f t="shared" si="5"/>
        <v>318</v>
      </c>
      <c r="B324" s="600"/>
      <c r="C324" s="615"/>
      <c r="D324" s="615"/>
      <c r="E324" s="725"/>
      <c r="F324" s="615"/>
      <c r="G324" s="614"/>
      <c r="H324" s="241" t="s">
        <v>1005</v>
      </c>
      <c r="I324" s="425" t="s">
        <v>167</v>
      </c>
      <c r="J324" s="425" t="s">
        <v>911</v>
      </c>
      <c r="K324" s="241">
        <v>29</v>
      </c>
      <c r="L324" s="425">
        <v>25</v>
      </c>
    </row>
    <row r="325" spans="1:240" ht="24">
      <c r="A325" s="420">
        <f t="shared" si="5"/>
        <v>319</v>
      </c>
      <c r="B325" s="600"/>
      <c r="C325" s="615"/>
      <c r="D325" s="615"/>
      <c r="E325" s="725"/>
      <c r="F325" s="615"/>
      <c r="G325" s="614"/>
      <c r="H325" s="241" t="s">
        <v>1004</v>
      </c>
      <c r="I325" s="425" t="s">
        <v>168</v>
      </c>
      <c r="J325" s="425" t="s">
        <v>911</v>
      </c>
      <c r="K325" s="241">
        <v>23</v>
      </c>
      <c r="L325" s="425" t="s">
        <v>1003</v>
      </c>
    </row>
    <row r="326" spans="1:240" ht="24">
      <c r="A326" s="420">
        <f t="shared" si="5"/>
        <v>320</v>
      </c>
      <c r="B326" s="600"/>
      <c r="C326" s="615"/>
      <c r="D326" s="615"/>
      <c r="E326" s="725"/>
      <c r="F326" s="615"/>
      <c r="G326" s="614"/>
      <c r="H326" s="241" t="s">
        <v>1002</v>
      </c>
      <c r="I326" s="425" t="s">
        <v>1001</v>
      </c>
      <c r="J326" s="425" t="s">
        <v>995</v>
      </c>
      <c r="K326" s="241">
        <v>10</v>
      </c>
      <c r="L326" s="425">
        <v>25</v>
      </c>
    </row>
    <row r="327" spans="1:240" ht="24">
      <c r="A327" s="420">
        <f t="shared" si="5"/>
        <v>321</v>
      </c>
      <c r="B327" s="600"/>
      <c r="C327" s="615"/>
      <c r="D327" s="615"/>
      <c r="E327" s="725"/>
      <c r="F327" s="615"/>
      <c r="G327" s="614"/>
      <c r="H327" s="241" t="s">
        <v>1000</v>
      </c>
      <c r="I327" s="425" t="s">
        <v>999</v>
      </c>
      <c r="J327" s="425" t="s">
        <v>911</v>
      </c>
      <c r="K327" s="241">
        <v>20</v>
      </c>
      <c r="L327" s="425">
        <v>25</v>
      </c>
    </row>
    <row r="328" spans="1:240" ht="24">
      <c r="A328" s="420">
        <f t="shared" si="5"/>
        <v>322</v>
      </c>
      <c r="B328" s="600"/>
      <c r="C328" s="615"/>
      <c r="D328" s="615"/>
      <c r="E328" s="725"/>
      <c r="F328" s="615"/>
      <c r="G328" s="614"/>
      <c r="H328" s="241" t="s">
        <v>998</v>
      </c>
      <c r="I328" s="425" t="s">
        <v>169</v>
      </c>
      <c r="J328" s="425" t="s">
        <v>995</v>
      </c>
      <c r="K328" s="241">
        <v>21</v>
      </c>
      <c r="L328" s="425">
        <v>25</v>
      </c>
    </row>
    <row r="329" spans="1:240" customFormat="1" ht="24">
      <c r="A329" s="420">
        <f t="shared" si="5"/>
        <v>323</v>
      </c>
      <c r="B329" s="600"/>
      <c r="C329" s="615"/>
      <c r="D329" s="615"/>
      <c r="E329" s="725"/>
      <c r="F329" s="615"/>
      <c r="G329" s="614"/>
      <c r="H329" s="241" t="s">
        <v>997</v>
      </c>
      <c r="I329" s="425" t="s">
        <v>996</v>
      </c>
      <c r="J329" s="425" t="s">
        <v>995</v>
      </c>
      <c r="K329" s="241">
        <v>20</v>
      </c>
      <c r="L329" s="425">
        <v>25</v>
      </c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0"/>
      <c r="GX329" s="60"/>
      <c r="GY329" s="60"/>
      <c r="GZ329" s="60"/>
      <c r="HA329" s="60"/>
      <c r="HB329" s="60"/>
      <c r="HC329" s="60"/>
      <c r="HD329" s="60"/>
      <c r="HE329" s="60"/>
      <c r="HF329" s="60"/>
      <c r="HG329" s="60"/>
      <c r="HH329" s="60"/>
      <c r="HI329" s="60"/>
      <c r="HJ329" s="60"/>
      <c r="HK329" s="60"/>
      <c r="HL329" s="60"/>
      <c r="HM329" s="60"/>
      <c r="HN329" s="60"/>
      <c r="HO329" s="60"/>
      <c r="HP329" s="60"/>
      <c r="HQ329" s="60"/>
      <c r="HR329" s="60"/>
      <c r="HS329" s="60"/>
      <c r="HT329" s="60"/>
      <c r="HU329" s="60"/>
      <c r="HV329" s="60"/>
      <c r="HW329" s="60"/>
      <c r="HX329" s="60"/>
      <c r="HY329" s="60"/>
      <c r="HZ329" s="60"/>
      <c r="IA329" s="60"/>
      <c r="IB329" s="60"/>
      <c r="IC329" s="60"/>
      <c r="ID329" s="60"/>
      <c r="IE329" s="60"/>
      <c r="IF329" s="60"/>
    </row>
    <row r="330" spans="1:240" ht="12">
      <c r="A330" s="420">
        <f t="shared" si="5"/>
        <v>324</v>
      </c>
      <c r="B330" s="601"/>
      <c r="C330" s="615"/>
      <c r="D330" s="615"/>
      <c r="E330" s="725"/>
      <c r="F330" s="615"/>
      <c r="G330" s="614"/>
      <c r="H330" s="443" t="s">
        <v>994</v>
      </c>
      <c r="I330" s="442" t="s">
        <v>469</v>
      </c>
      <c r="J330" s="442" t="s">
        <v>944</v>
      </c>
      <c r="K330" s="443">
        <v>0</v>
      </c>
      <c r="L330" s="442" t="s">
        <v>993</v>
      </c>
    </row>
    <row r="331" spans="1:240" ht="24">
      <c r="A331" s="420">
        <f t="shared" si="5"/>
        <v>325</v>
      </c>
      <c r="B331" s="599" t="s">
        <v>992</v>
      </c>
      <c r="C331" s="599" t="s">
        <v>991</v>
      </c>
      <c r="D331" s="599" t="s">
        <v>990</v>
      </c>
      <c r="E331" s="727">
        <v>22811</v>
      </c>
      <c r="F331" s="599" t="s">
        <v>989</v>
      </c>
      <c r="G331" s="599">
        <v>3022054</v>
      </c>
      <c r="H331" s="241" t="s">
        <v>988</v>
      </c>
      <c r="I331" s="425" t="s">
        <v>166</v>
      </c>
      <c r="J331" s="425" t="s">
        <v>879</v>
      </c>
      <c r="K331" s="241">
        <v>40</v>
      </c>
      <c r="L331" s="425" t="s">
        <v>878</v>
      </c>
    </row>
    <row r="332" spans="1:240" ht="20.25" customHeight="1">
      <c r="A332" s="420">
        <f t="shared" si="5"/>
        <v>326</v>
      </c>
      <c r="B332" s="600"/>
      <c r="C332" s="600"/>
      <c r="D332" s="600"/>
      <c r="E332" s="728"/>
      <c r="F332" s="600"/>
      <c r="G332" s="600"/>
      <c r="H332" s="241" t="s">
        <v>945</v>
      </c>
      <c r="I332" s="425" t="s">
        <v>719</v>
      </c>
      <c r="J332" s="425" t="s">
        <v>944</v>
      </c>
      <c r="K332" s="241">
        <v>0</v>
      </c>
      <c r="L332" s="425" t="s">
        <v>816</v>
      </c>
    </row>
    <row r="333" spans="1:240" ht="24">
      <c r="A333" s="420">
        <f t="shared" si="5"/>
        <v>327</v>
      </c>
      <c r="B333" s="600"/>
      <c r="C333" s="600"/>
      <c r="D333" s="600"/>
      <c r="E333" s="728"/>
      <c r="F333" s="600"/>
      <c r="G333" s="600"/>
      <c r="H333" s="241" t="s">
        <v>987</v>
      </c>
      <c r="I333" s="425" t="s">
        <v>722</v>
      </c>
      <c r="J333" s="425" t="s">
        <v>887</v>
      </c>
      <c r="K333" s="241">
        <v>6</v>
      </c>
      <c r="L333" s="425" t="s">
        <v>885</v>
      </c>
    </row>
    <row r="334" spans="1:240" ht="24">
      <c r="A334" s="420">
        <f t="shared" si="5"/>
        <v>328</v>
      </c>
      <c r="B334" s="600"/>
      <c r="C334" s="600"/>
      <c r="D334" s="600"/>
      <c r="E334" s="728"/>
      <c r="F334" s="600"/>
      <c r="G334" s="600"/>
      <c r="H334" s="241" t="s">
        <v>986</v>
      </c>
      <c r="I334" s="425" t="s">
        <v>159</v>
      </c>
      <c r="J334" s="425" t="s">
        <v>985</v>
      </c>
      <c r="K334" s="241">
        <v>13</v>
      </c>
      <c r="L334" s="425" t="s">
        <v>800</v>
      </c>
    </row>
    <row r="335" spans="1:240" ht="18.75" customHeight="1">
      <c r="A335" s="420">
        <f t="shared" si="5"/>
        <v>329</v>
      </c>
      <c r="B335" s="600"/>
      <c r="C335" s="600"/>
      <c r="D335" s="600"/>
      <c r="E335" s="728"/>
      <c r="F335" s="600"/>
      <c r="G335" s="600"/>
      <c r="H335" s="241" t="s">
        <v>932</v>
      </c>
      <c r="I335" s="425" t="s">
        <v>894</v>
      </c>
      <c r="J335" s="425" t="s">
        <v>876</v>
      </c>
      <c r="K335" s="241">
        <v>32</v>
      </c>
      <c r="L335" s="425" t="s">
        <v>984</v>
      </c>
    </row>
    <row r="336" spans="1:240" ht="24" customHeight="1">
      <c r="A336" s="420">
        <f t="shared" si="5"/>
        <v>330</v>
      </c>
      <c r="B336" s="601"/>
      <c r="C336" s="601"/>
      <c r="D336" s="601"/>
      <c r="E336" s="729"/>
      <c r="F336" s="601"/>
      <c r="G336" s="601"/>
      <c r="H336" s="241" t="s">
        <v>972</v>
      </c>
      <c r="I336" s="425" t="s">
        <v>883</v>
      </c>
      <c r="J336" s="425" t="s">
        <v>893</v>
      </c>
      <c r="K336" s="241">
        <v>22</v>
      </c>
      <c r="L336" s="425">
        <v>29</v>
      </c>
    </row>
    <row r="337" spans="1:240" ht="24">
      <c r="A337" s="420">
        <f t="shared" si="5"/>
        <v>331</v>
      </c>
      <c r="B337" s="599" t="s">
        <v>983</v>
      </c>
      <c r="C337" s="599" t="s">
        <v>328</v>
      </c>
      <c r="D337" s="599" t="s">
        <v>982</v>
      </c>
      <c r="E337" s="727">
        <v>15942</v>
      </c>
      <c r="F337" s="599" t="s">
        <v>981</v>
      </c>
      <c r="G337" s="599">
        <v>3023011</v>
      </c>
      <c r="H337" s="241" t="s">
        <v>922</v>
      </c>
      <c r="I337" s="425" t="s">
        <v>719</v>
      </c>
      <c r="J337" s="425" t="s">
        <v>879</v>
      </c>
      <c r="K337" s="241">
        <v>45</v>
      </c>
      <c r="L337" s="425" t="s">
        <v>878</v>
      </c>
    </row>
    <row r="338" spans="1:240" ht="20.25" customHeight="1">
      <c r="A338" s="420">
        <f t="shared" si="5"/>
        <v>332</v>
      </c>
      <c r="B338" s="600"/>
      <c r="C338" s="600"/>
      <c r="D338" s="600"/>
      <c r="E338" s="728"/>
      <c r="F338" s="600"/>
      <c r="G338" s="600"/>
      <c r="H338" s="241" t="s">
        <v>932</v>
      </c>
      <c r="I338" s="425" t="s">
        <v>166</v>
      </c>
      <c r="J338" s="425" t="s">
        <v>876</v>
      </c>
      <c r="K338" s="241">
        <v>30</v>
      </c>
      <c r="L338" s="425" t="s">
        <v>939</v>
      </c>
    </row>
    <row r="339" spans="1:240" ht="20.25" customHeight="1">
      <c r="A339" s="420">
        <f t="shared" si="5"/>
        <v>333</v>
      </c>
      <c r="B339" s="600"/>
      <c r="C339" s="600"/>
      <c r="D339" s="600"/>
      <c r="E339" s="728"/>
      <c r="F339" s="600"/>
      <c r="G339" s="600"/>
      <c r="H339" s="241" t="s">
        <v>884</v>
      </c>
      <c r="I339" s="425" t="s">
        <v>894</v>
      </c>
      <c r="J339" s="425" t="s">
        <v>882</v>
      </c>
      <c r="K339" s="241">
        <v>18</v>
      </c>
      <c r="L339" s="425">
        <v>28</v>
      </c>
    </row>
    <row r="340" spans="1:240" ht="24">
      <c r="A340" s="420">
        <f t="shared" si="5"/>
        <v>334</v>
      </c>
      <c r="B340" s="600"/>
      <c r="C340" s="600"/>
      <c r="D340" s="600"/>
      <c r="E340" s="728"/>
      <c r="F340" s="600"/>
      <c r="G340" s="600"/>
      <c r="H340" s="425" t="s">
        <v>888</v>
      </c>
      <c r="I340" s="425" t="s">
        <v>722</v>
      </c>
      <c r="J340" s="425" t="s">
        <v>887</v>
      </c>
      <c r="K340" s="241">
        <v>5</v>
      </c>
      <c r="L340" s="425" t="s">
        <v>885</v>
      </c>
    </row>
    <row r="341" spans="1:240" ht="18" customHeight="1">
      <c r="A341" s="420">
        <f t="shared" si="5"/>
        <v>335</v>
      </c>
      <c r="B341" s="600"/>
      <c r="C341" s="600"/>
      <c r="D341" s="600"/>
      <c r="E341" s="728"/>
      <c r="F341" s="600"/>
      <c r="G341" s="600"/>
      <c r="H341" s="241" t="s">
        <v>980</v>
      </c>
      <c r="I341" s="425" t="s">
        <v>721</v>
      </c>
      <c r="J341" s="425" t="s">
        <v>899</v>
      </c>
      <c r="K341" s="241">
        <v>12</v>
      </c>
      <c r="L341" s="425">
        <v>20</v>
      </c>
    </row>
    <row r="342" spans="1:240" ht="18" customHeight="1">
      <c r="A342" s="420">
        <f t="shared" si="5"/>
        <v>336</v>
      </c>
      <c r="B342" s="601"/>
      <c r="C342" s="601"/>
      <c r="D342" s="601"/>
      <c r="E342" s="729"/>
      <c r="F342" s="601"/>
      <c r="G342" s="601"/>
      <c r="H342" s="241" t="s">
        <v>979</v>
      </c>
      <c r="I342" s="425" t="s">
        <v>883</v>
      </c>
      <c r="J342" s="425" t="s">
        <v>893</v>
      </c>
      <c r="K342" s="241">
        <v>25</v>
      </c>
      <c r="L342" s="425">
        <v>29</v>
      </c>
    </row>
    <row r="343" spans="1:240" ht="24" customHeight="1">
      <c r="A343" s="420">
        <f t="shared" si="5"/>
        <v>337</v>
      </c>
      <c r="B343" s="614" t="s">
        <v>978</v>
      </c>
      <c r="C343" s="614" t="s">
        <v>329</v>
      </c>
      <c r="D343" s="614" t="s">
        <v>977</v>
      </c>
      <c r="E343" s="725">
        <v>16124</v>
      </c>
      <c r="F343" s="614" t="s">
        <v>977</v>
      </c>
      <c r="G343" s="614">
        <v>3024074</v>
      </c>
      <c r="H343" s="9" t="s">
        <v>976</v>
      </c>
      <c r="I343" s="425" t="s">
        <v>894</v>
      </c>
      <c r="J343" s="425" t="s">
        <v>909</v>
      </c>
      <c r="K343" s="241">
        <v>33</v>
      </c>
      <c r="L343" s="425" t="s">
        <v>975</v>
      </c>
    </row>
    <row r="344" spans="1:240" ht="24" customHeight="1">
      <c r="A344" s="420">
        <f t="shared" si="5"/>
        <v>338</v>
      </c>
      <c r="B344" s="614"/>
      <c r="C344" s="614"/>
      <c r="D344" s="614"/>
      <c r="E344" s="725"/>
      <c r="F344" s="614"/>
      <c r="G344" s="614"/>
      <c r="H344" s="241" t="s">
        <v>929</v>
      </c>
      <c r="I344" s="425" t="s">
        <v>722</v>
      </c>
      <c r="J344" s="425" t="s">
        <v>974</v>
      </c>
      <c r="K344" s="241">
        <v>17</v>
      </c>
      <c r="L344" s="425" t="s">
        <v>881</v>
      </c>
    </row>
    <row r="345" spans="1:240" ht="24" customHeight="1">
      <c r="A345" s="420">
        <f t="shared" si="5"/>
        <v>339</v>
      </c>
      <c r="B345" s="614"/>
      <c r="C345" s="614"/>
      <c r="D345" s="614"/>
      <c r="E345" s="725"/>
      <c r="F345" s="614"/>
      <c r="G345" s="614"/>
      <c r="H345" s="241" t="s">
        <v>928</v>
      </c>
      <c r="I345" s="425" t="s">
        <v>723</v>
      </c>
      <c r="J345" s="425" t="s">
        <v>899</v>
      </c>
      <c r="K345" s="241">
        <v>12</v>
      </c>
      <c r="L345" s="425" t="s">
        <v>800</v>
      </c>
    </row>
    <row r="346" spans="1:240" ht="24" customHeight="1">
      <c r="A346" s="420">
        <f t="shared" si="5"/>
        <v>340</v>
      </c>
      <c r="B346" s="614"/>
      <c r="C346" s="614"/>
      <c r="D346" s="614"/>
      <c r="E346" s="725"/>
      <c r="F346" s="614"/>
      <c r="G346" s="614"/>
      <c r="H346" s="241" t="s">
        <v>973</v>
      </c>
      <c r="I346" s="425" t="s">
        <v>719</v>
      </c>
      <c r="J346" s="425" t="s">
        <v>879</v>
      </c>
      <c r="K346" s="241">
        <v>35</v>
      </c>
      <c r="L346" s="425" t="s">
        <v>878</v>
      </c>
    </row>
    <row r="347" spans="1:240" customFormat="1" ht="24" customHeight="1">
      <c r="A347" s="420">
        <f t="shared" si="5"/>
        <v>341</v>
      </c>
      <c r="B347" s="614"/>
      <c r="C347" s="614"/>
      <c r="D347" s="614"/>
      <c r="E347" s="725"/>
      <c r="F347" s="614"/>
      <c r="G347" s="614"/>
      <c r="H347" s="241" t="s">
        <v>902</v>
      </c>
      <c r="I347" s="425" t="s">
        <v>159</v>
      </c>
      <c r="J347" s="425" t="s">
        <v>887</v>
      </c>
      <c r="K347" s="241">
        <v>5</v>
      </c>
      <c r="L347" s="425" t="s">
        <v>885</v>
      </c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0"/>
      <c r="HO347" s="60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  <c r="HZ347" s="60"/>
      <c r="IA347" s="60"/>
      <c r="IB347" s="60"/>
      <c r="IC347" s="60"/>
      <c r="ID347" s="60"/>
      <c r="IE347" s="60"/>
      <c r="IF347" s="60"/>
    </row>
    <row r="348" spans="1:240" ht="15" customHeight="1">
      <c r="A348" s="420">
        <f t="shared" si="5"/>
        <v>342</v>
      </c>
      <c r="B348" s="614"/>
      <c r="C348" s="614"/>
      <c r="D348" s="614"/>
      <c r="E348" s="725"/>
      <c r="F348" s="614"/>
      <c r="G348" s="614"/>
      <c r="H348" s="241" t="s">
        <v>972</v>
      </c>
      <c r="I348" s="425" t="s">
        <v>721</v>
      </c>
      <c r="J348" s="425" t="s">
        <v>893</v>
      </c>
      <c r="K348" s="241">
        <v>21</v>
      </c>
      <c r="L348" s="425">
        <v>29</v>
      </c>
    </row>
    <row r="349" spans="1:240" ht="24">
      <c r="A349" s="420">
        <f t="shared" si="5"/>
        <v>343</v>
      </c>
      <c r="B349" s="599" t="s">
        <v>971</v>
      </c>
      <c r="C349" s="599" t="s">
        <v>970</v>
      </c>
      <c r="D349" s="599" t="s">
        <v>969</v>
      </c>
      <c r="E349" s="727">
        <v>16139</v>
      </c>
      <c r="F349" s="599" t="s">
        <v>969</v>
      </c>
      <c r="G349" s="599">
        <v>3025044</v>
      </c>
      <c r="H349" s="241" t="s">
        <v>931</v>
      </c>
      <c r="I349" s="425" t="s">
        <v>166</v>
      </c>
      <c r="J349" s="425" t="s">
        <v>879</v>
      </c>
      <c r="K349" s="241">
        <v>35</v>
      </c>
      <c r="L349" s="425" t="s">
        <v>968</v>
      </c>
    </row>
    <row r="350" spans="1:240" ht="25.5" customHeight="1">
      <c r="A350" s="420">
        <f t="shared" si="5"/>
        <v>344</v>
      </c>
      <c r="B350" s="600"/>
      <c r="C350" s="600"/>
      <c r="D350" s="600"/>
      <c r="E350" s="728"/>
      <c r="F350" s="600"/>
      <c r="G350" s="600"/>
      <c r="H350" s="241" t="s">
        <v>929</v>
      </c>
      <c r="I350" s="425" t="s">
        <v>722</v>
      </c>
      <c r="J350" s="425" t="s">
        <v>882</v>
      </c>
      <c r="K350" s="241">
        <v>15</v>
      </c>
      <c r="L350" s="425" t="s">
        <v>881</v>
      </c>
    </row>
    <row r="351" spans="1:240" ht="21.75" customHeight="1">
      <c r="A351" s="420">
        <f t="shared" si="5"/>
        <v>345</v>
      </c>
      <c r="B351" s="600"/>
      <c r="C351" s="600"/>
      <c r="D351" s="600"/>
      <c r="E351" s="728"/>
      <c r="F351" s="600"/>
      <c r="G351" s="600"/>
      <c r="H351" s="241" t="s">
        <v>928</v>
      </c>
      <c r="I351" s="425" t="s">
        <v>721</v>
      </c>
      <c r="J351" s="425" t="s">
        <v>899</v>
      </c>
      <c r="K351" s="241">
        <v>20</v>
      </c>
      <c r="L351" s="425" t="s">
        <v>800</v>
      </c>
    </row>
    <row r="352" spans="1:240" ht="24">
      <c r="A352" s="420">
        <f t="shared" si="5"/>
        <v>346</v>
      </c>
      <c r="B352" s="600"/>
      <c r="C352" s="600"/>
      <c r="D352" s="600"/>
      <c r="E352" s="728"/>
      <c r="F352" s="600"/>
      <c r="G352" s="600"/>
      <c r="H352" s="241" t="s">
        <v>902</v>
      </c>
      <c r="I352" s="425" t="s">
        <v>717</v>
      </c>
      <c r="J352" s="425" t="s">
        <v>887</v>
      </c>
      <c r="K352" s="241">
        <v>5</v>
      </c>
      <c r="L352" s="425" t="s">
        <v>885</v>
      </c>
    </row>
    <row r="353" spans="1:12" ht="24">
      <c r="A353" s="420">
        <f t="shared" si="5"/>
        <v>347</v>
      </c>
      <c r="B353" s="600"/>
      <c r="C353" s="600"/>
      <c r="D353" s="600"/>
      <c r="E353" s="728"/>
      <c r="F353" s="600"/>
      <c r="G353" s="600"/>
      <c r="H353" s="241" t="s">
        <v>967</v>
      </c>
      <c r="I353" s="425" t="s">
        <v>883</v>
      </c>
      <c r="J353" s="425" t="s">
        <v>876</v>
      </c>
      <c r="K353" s="241">
        <v>34</v>
      </c>
      <c r="L353" s="425" t="s">
        <v>966</v>
      </c>
    </row>
    <row r="354" spans="1:12" ht="24">
      <c r="A354" s="420">
        <f t="shared" si="5"/>
        <v>348</v>
      </c>
      <c r="B354" s="601"/>
      <c r="C354" s="601"/>
      <c r="D354" s="601"/>
      <c r="E354" s="729"/>
      <c r="F354" s="601"/>
      <c r="G354" s="601"/>
      <c r="H354" s="241" t="s">
        <v>965</v>
      </c>
      <c r="I354" s="425" t="s">
        <v>894</v>
      </c>
      <c r="J354" s="9" t="s">
        <v>903</v>
      </c>
      <c r="K354" s="241">
        <v>25</v>
      </c>
      <c r="L354" s="425" t="s">
        <v>964</v>
      </c>
    </row>
    <row r="355" spans="1:12" ht="24" customHeight="1">
      <c r="A355" s="420">
        <f t="shared" si="5"/>
        <v>349</v>
      </c>
      <c r="B355" s="614" t="s">
        <v>963</v>
      </c>
      <c r="C355" s="614" t="s">
        <v>962</v>
      </c>
      <c r="D355" s="614" t="s">
        <v>961</v>
      </c>
      <c r="E355" s="725">
        <v>26100</v>
      </c>
      <c r="F355" s="614" t="s">
        <v>960</v>
      </c>
      <c r="G355" s="614">
        <v>3026044</v>
      </c>
      <c r="H355" s="241" t="s">
        <v>959</v>
      </c>
      <c r="I355" s="425" t="s">
        <v>722</v>
      </c>
      <c r="J355" s="425" t="s">
        <v>958</v>
      </c>
      <c r="K355" s="241">
        <v>13</v>
      </c>
      <c r="L355" s="425">
        <v>22</v>
      </c>
    </row>
    <row r="356" spans="1:12" ht="24" customHeight="1">
      <c r="A356" s="420">
        <f t="shared" si="5"/>
        <v>350</v>
      </c>
      <c r="B356" s="614"/>
      <c r="C356" s="614"/>
      <c r="D356" s="614"/>
      <c r="E356" s="725"/>
      <c r="F356" s="614"/>
      <c r="G356" s="614"/>
      <c r="H356" s="241" t="s">
        <v>902</v>
      </c>
      <c r="I356" s="425" t="s">
        <v>159</v>
      </c>
      <c r="J356" s="425" t="s">
        <v>887</v>
      </c>
      <c r="K356" s="241">
        <v>6</v>
      </c>
      <c r="L356" s="425" t="s">
        <v>885</v>
      </c>
    </row>
    <row r="357" spans="1:12" ht="24" customHeight="1">
      <c r="A357" s="420">
        <f t="shared" si="5"/>
        <v>351</v>
      </c>
      <c r="B357" s="614"/>
      <c r="C357" s="614"/>
      <c r="D357" s="614"/>
      <c r="E357" s="725"/>
      <c r="F357" s="614"/>
      <c r="G357" s="614"/>
      <c r="H357" s="241" t="s">
        <v>1254</v>
      </c>
      <c r="I357" s="425" t="s">
        <v>166</v>
      </c>
      <c r="J357" s="425" t="s">
        <v>956</v>
      </c>
      <c r="K357" s="241">
        <v>13</v>
      </c>
      <c r="L357" s="425" t="s">
        <v>2947</v>
      </c>
    </row>
    <row r="358" spans="1:12" ht="24" customHeight="1">
      <c r="A358" s="420">
        <f t="shared" si="5"/>
        <v>352</v>
      </c>
      <c r="B358" s="614"/>
      <c r="C358" s="614"/>
      <c r="D358" s="614"/>
      <c r="E358" s="725"/>
      <c r="F358" s="614"/>
      <c r="G358" s="614"/>
      <c r="H358" s="241" t="s">
        <v>921</v>
      </c>
      <c r="I358" s="425" t="s">
        <v>883</v>
      </c>
      <c r="J358" s="425" t="s">
        <v>882</v>
      </c>
      <c r="K358" s="241">
        <v>13</v>
      </c>
      <c r="L358" s="425" t="s">
        <v>881</v>
      </c>
    </row>
    <row r="359" spans="1:12" ht="24" customHeight="1">
      <c r="A359" s="420">
        <f t="shared" si="5"/>
        <v>353</v>
      </c>
      <c r="B359" s="614"/>
      <c r="C359" s="614"/>
      <c r="D359" s="614"/>
      <c r="E359" s="725"/>
      <c r="F359" s="614"/>
      <c r="G359" s="614"/>
      <c r="H359" s="241" t="s">
        <v>928</v>
      </c>
      <c r="I359" s="425" t="s">
        <v>160</v>
      </c>
      <c r="J359" s="425" t="s">
        <v>899</v>
      </c>
      <c r="K359" s="241">
        <v>15</v>
      </c>
      <c r="L359" s="425" t="s">
        <v>800</v>
      </c>
    </row>
    <row r="360" spans="1:12" ht="24" customHeight="1">
      <c r="A360" s="420">
        <f t="shared" si="5"/>
        <v>354</v>
      </c>
      <c r="B360" s="614"/>
      <c r="C360" s="614"/>
      <c r="D360" s="614"/>
      <c r="E360" s="725"/>
      <c r="F360" s="614"/>
      <c r="G360" s="614"/>
      <c r="H360" s="241" t="s">
        <v>954</v>
      </c>
      <c r="I360" s="425" t="s">
        <v>723</v>
      </c>
      <c r="J360" s="425" t="s">
        <v>953</v>
      </c>
      <c r="K360" s="241">
        <v>16</v>
      </c>
      <c r="L360" s="425" t="s">
        <v>793</v>
      </c>
    </row>
    <row r="361" spans="1:12" ht="24" customHeight="1">
      <c r="A361" s="420">
        <f t="shared" si="5"/>
        <v>355</v>
      </c>
      <c r="B361" s="614"/>
      <c r="C361" s="614"/>
      <c r="D361" s="614"/>
      <c r="E361" s="725"/>
      <c r="F361" s="614"/>
      <c r="G361" s="614"/>
      <c r="H361" s="241" t="s">
        <v>932</v>
      </c>
      <c r="I361" s="425" t="s">
        <v>731</v>
      </c>
      <c r="J361" s="425" t="s">
        <v>909</v>
      </c>
      <c r="K361" s="241">
        <v>20</v>
      </c>
      <c r="L361" s="425" t="s">
        <v>939</v>
      </c>
    </row>
    <row r="362" spans="1:12" ht="24" customHeight="1">
      <c r="A362" s="420">
        <f t="shared" si="5"/>
        <v>356</v>
      </c>
      <c r="B362" s="614"/>
      <c r="C362" s="614"/>
      <c r="D362" s="614"/>
      <c r="E362" s="725"/>
      <c r="F362" s="614"/>
      <c r="G362" s="614"/>
      <c r="H362" s="241" t="s">
        <v>922</v>
      </c>
      <c r="I362" s="425" t="s">
        <v>894</v>
      </c>
      <c r="J362" s="425" t="s">
        <v>906</v>
      </c>
      <c r="K362" s="241">
        <v>27</v>
      </c>
      <c r="L362" s="425" t="s">
        <v>952</v>
      </c>
    </row>
    <row r="363" spans="1:12" ht="24">
      <c r="A363" s="420">
        <f t="shared" si="5"/>
        <v>357</v>
      </c>
      <c r="B363" s="614"/>
      <c r="C363" s="614"/>
      <c r="D363" s="614"/>
      <c r="E363" s="725"/>
      <c r="F363" s="614"/>
      <c r="G363" s="614"/>
      <c r="H363" s="241" t="s">
        <v>942</v>
      </c>
      <c r="I363" s="425" t="s">
        <v>730</v>
      </c>
      <c r="J363" s="425" t="s">
        <v>911</v>
      </c>
      <c r="K363" s="241">
        <v>18</v>
      </c>
      <c r="L363" s="425">
        <v>25</v>
      </c>
    </row>
    <row r="364" spans="1:12" ht="24">
      <c r="A364" s="420">
        <f t="shared" si="5"/>
        <v>358</v>
      </c>
      <c r="B364" s="614"/>
      <c r="C364" s="614"/>
      <c r="D364" s="614"/>
      <c r="E364" s="725"/>
      <c r="F364" s="614"/>
      <c r="G364" s="614"/>
      <c r="H364" s="241" t="s">
        <v>1282</v>
      </c>
      <c r="I364" s="425" t="s">
        <v>724</v>
      </c>
      <c r="J364" s="425" t="s">
        <v>903</v>
      </c>
      <c r="K364" s="241">
        <v>32</v>
      </c>
      <c r="L364" s="425">
        <v>29</v>
      </c>
    </row>
    <row r="365" spans="1:12" ht="24">
      <c r="A365" s="420">
        <f t="shared" si="5"/>
        <v>359</v>
      </c>
      <c r="B365" s="614"/>
      <c r="C365" s="241" t="s">
        <v>951</v>
      </c>
      <c r="D365" s="241" t="s">
        <v>950</v>
      </c>
      <c r="E365" s="241">
        <v>16096</v>
      </c>
      <c r="F365" s="241" t="s">
        <v>949</v>
      </c>
      <c r="G365" s="241">
        <v>3026044</v>
      </c>
      <c r="H365" s="241" t="s">
        <v>948</v>
      </c>
      <c r="I365" s="425" t="s">
        <v>166</v>
      </c>
      <c r="J365" s="425" t="s">
        <v>911</v>
      </c>
      <c r="K365" s="241">
        <v>20</v>
      </c>
      <c r="L365" s="425">
        <v>25</v>
      </c>
    </row>
    <row r="366" spans="1:12" ht="24" customHeight="1">
      <c r="A366" s="420">
        <f t="shared" si="5"/>
        <v>360</v>
      </c>
      <c r="B366" s="614" t="s">
        <v>947</v>
      </c>
      <c r="C366" s="614" t="s">
        <v>340</v>
      </c>
      <c r="D366" s="614" t="s">
        <v>938</v>
      </c>
      <c r="E366" s="725">
        <v>15945</v>
      </c>
      <c r="F366" s="599" t="s">
        <v>938</v>
      </c>
      <c r="G366" s="614">
        <v>3027011</v>
      </c>
      <c r="H366" s="1" t="s">
        <v>946</v>
      </c>
      <c r="I366" s="425" t="s">
        <v>894</v>
      </c>
      <c r="J366" s="425" t="s">
        <v>899</v>
      </c>
      <c r="K366" s="241" t="s">
        <v>816</v>
      </c>
      <c r="L366" s="425" t="s">
        <v>800</v>
      </c>
    </row>
    <row r="367" spans="1:12" ht="24" customHeight="1">
      <c r="A367" s="420">
        <f t="shared" si="5"/>
        <v>361</v>
      </c>
      <c r="B367" s="614"/>
      <c r="C367" s="614"/>
      <c r="D367" s="614"/>
      <c r="E367" s="725"/>
      <c r="F367" s="600"/>
      <c r="G367" s="614"/>
      <c r="H367" s="241" t="s">
        <v>884</v>
      </c>
      <c r="I367" s="440" t="s">
        <v>723</v>
      </c>
      <c r="J367" s="425" t="s">
        <v>882</v>
      </c>
      <c r="K367" s="241" t="s">
        <v>800</v>
      </c>
      <c r="L367" s="425">
        <v>28</v>
      </c>
    </row>
    <row r="368" spans="1:12" ht="24" customHeight="1">
      <c r="A368" s="420">
        <f t="shared" si="5"/>
        <v>362</v>
      </c>
      <c r="B368" s="614"/>
      <c r="C368" s="614"/>
      <c r="D368" s="614"/>
      <c r="E368" s="725"/>
      <c r="F368" s="600"/>
      <c r="G368" s="614"/>
      <c r="H368" s="241" t="s">
        <v>945</v>
      </c>
      <c r="I368" s="440" t="s">
        <v>161</v>
      </c>
      <c r="J368" s="425" t="s">
        <v>944</v>
      </c>
      <c r="K368" s="241">
        <v>0</v>
      </c>
      <c r="L368" s="425" t="s">
        <v>943</v>
      </c>
    </row>
    <row r="369" spans="1:12" ht="24" customHeight="1">
      <c r="A369" s="420">
        <f t="shared" si="5"/>
        <v>363</v>
      </c>
      <c r="B369" s="614"/>
      <c r="C369" s="614"/>
      <c r="D369" s="614"/>
      <c r="E369" s="725"/>
      <c r="F369" s="601"/>
      <c r="G369" s="614"/>
      <c r="H369" s="241" t="s">
        <v>942</v>
      </c>
      <c r="I369" s="440" t="s">
        <v>166</v>
      </c>
      <c r="J369" s="425" t="s">
        <v>911</v>
      </c>
      <c r="K369" s="241">
        <v>27</v>
      </c>
      <c r="L369" s="425">
        <v>25</v>
      </c>
    </row>
    <row r="370" spans="1:12" ht="24" customHeight="1">
      <c r="A370" s="420">
        <f t="shared" si="5"/>
        <v>364</v>
      </c>
      <c r="B370" s="614"/>
      <c r="C370" s="614"/>
      <c r="D370" s="614"/>
      <c r="E370" s="725"/>
      <c r="F370" s="241" t="s">
        <v>941</v>
      </c>
      <c r="G370" s="614"/>
      <c r="H370" s="241" t="s">
        <v>940</v>
      </c>
      <c r="I370" s="440" t="s">
        <v>741</v>
      </c>
      <c r="J370" s="425" t="s">
        <v>909</v>
      </c>
      <c r="K370" s="241">
        <v>26</v>
      </c>
      <c r="L370" s="425" t="s">
        <v>939</v>
      </c>
    </row>
    <row r="371" spans="1:12" ht="24" customHeight="1">
      <c r="A371" s="420">
        <f t="shared" si="5"/>
        <v>365</v>
      </c>
      <c r="B371" s="614"/>
      <c r="C371" s="614"/>
      <c r="D371" s="614"/>
      <c r="E371" s="725"/>
      <c r="F371" s="599" t="s">
        <v>938</v>
      </c>
      <c r="G371" s="614"/>
      <c r="H371" s="241" t="s">
        <v>937</v>
      </c>
      <c r="I371" s="425">
        <v>35</v>
      </c>
      <c r="J371" s="425" t="s">
        <v>906</v>
      </c>
      <c r="K371" s="241">
        <v>38</v>
      </c>
      <c r="L371" s="425" t="s">
        <v>936</v>
      </c>
    </row>
    <row r="372" spans="1:12" ht="24">
      <c r="A372" s="420">
        <f t="shared" si="5"/>
        <v>366</v>
      </c>
      <c r="B372" s="614"/>
      <c r="C372" s="614"/>
      <c r="D372" s="614"/>
      <c r="E372" s="725"/>
      <c r="F372" s="601"/>
      <c r="G372" s="614"/>
      <c r="H372" s="241" t="s">
        <v>935</v>
      </c>
      <c r="I372" s="425" t="s">
        <v>883</v>
      </c>
      <c r="J372" s="425" t="s">
        <v>903</v>
      </c>
      <c r="K372" s="241">
        <v>24</v>
      </c>
      <c r="L372" s="425">
        <v>29</v>
      </c>
    </row>
    <row r="373" spans="1:12" ht="23.25" customHeight="1">
      <c r="A373" s="420">
        <f t="shared" si="5"/>
        <v>367</v>
      </c>
      <c r="B373" s="599" t="s">
        <v>934</v>
      </c>
      <c r="C373" s="599" t="s">
        <v>331</v>
      </c>
      <c r="D373" s="599" t="s">
        <v>933</v>
      </c>
      <c r="E373" s="599">
        <v>15859</v>
      </c>
      <c r="F373" s="599" t="s">
        <v>933</v>
      </c>
      <c r="G373" s="599">
        <v>3028011</v>
      </c>
      <c r="H373" s="241" t="s">
        <v>932</v>
      </c>
      <c r="I373" s="425" t="s">
        <v>166</v>
      </c>
      <c r="J373" s="425" t="s">
        <v>909</v>
      </c>
      <c r="K373" s="241">
        <v>25</v>
      </c>
      <c r="L373" s="425" t="s">
        <v>875</v>
      </c>
    </row>
    <row r="374" spans="1:12" ht="24">
      <c r="A374" s="420">
        <f t="shared" si="5"/>
        <v>368</v>
      </c>
      <c r="B374" s="600"/>
      <c r="C374" s="600"/>
      <c r="D374" s="600"/>
      <c r="E374" s="600"/>
      <c r="F374" s="600"/>
      <c r="G374" s="600"/>
      <c r="H374" s="241" t="s">
        <v>931</v>
      </c>
      <c r="I374" s="425" t="s">
        <v>719</v>
      </c>
      <c r="J374" s="425" t="s">
        <v>906</v>
      </c>
      <c r="K374" s="241">
        <v>35</v>
      </c>
      <c r="L374" s="425" t="s">
        <v>930</v>
      </c>
    </row>
    <row r="375" spans="1:12" ht="18.75" customHeight="1">
      <c r="A375" s="420">
        <f t="shared" si="5"/>
        <v>369</v>
      </c>
      <c r="B375" s="600"/>
      <c r="C375" s="600"/>
      <c r="D375" s="600"/>
      <c r="E375" s="600"/>
      <c r="F375" s="600"/>
      <c r="G375" s="600"/>
      <c r="H375" s="241" t="s">
        <v>929</v>
      </c>
      <c r="I375" s="425" t="s">
        <v>883</v>
      </c>
      <c r="J375" s="425" t="s">
        <v>882</v>
      </c>
      <c r="K375" s="241">
        <v>15</v>
      </c>
      <c r="L375" s="425" t="s">
        <v>881</v>
      </c>
    </row>
    <row r="376" spans="1:12" ht="18.75" customHeight="1">
      <c r="A376" s="420">
        <f t="shared" si="5"/>
        <v>370</v>
      </c>
      <c r="B376" s="600"/>
      <c r="C376" s="600"/>
      <c r="D376" s="600"/>
      <c r="E376" s="600"/>
      <c r="F376" s="600"/>
      <c r="G376" s="600"/>
      <c r="H376" s="241" t="s">
        <v>1970</v>
      </c>
      <c r="I376" s="425" t="s">
        <v>718</v>
      </c>
      <c r="J376" s="425" t="s">
        <v>1971</v>
      </c>
      <c r="K376" s="241">
        <v>7</v>
      </c>
      <c r="L376" s="425" t="s">
        <v>1972</v>
      </c>
    </row>
    <row r="377" spans="1:12" ht="24">
      <c r="A377" s="420">
        <f t="shared" si="5"/>
        <v>371</v>
      </c>
      <c r="B377" s="601"/>
      <c r="C377" s="601"/>
      <c r="D377" s="601"/>
      <c r="E377" s="601"/>
      <c r="F377" s="601"/>
      <c r="G377" s="601"/>
      <c r="H377" s="443" t="s">
        <v>902</v>
      </c>
      <c r="I377" s="442" t="s">
        <v>160</v>
      </c>
      <c r="J377" s="458" t="s">
        <v>887</v>
      </c>
      <c r="K377" s="459">
        <v>4</v>
      </c>
      <c r="L377" s="458" t="s">
        <v>885</v>
      </c>
    </row>
    <row r="378" spans="1:12" ht="24">
      <c r="A378" s="420">
        <f t="shared" si="5"/>
        <v>372</v>
      </c>
      <c r="B378" s="599" t="s">
        <v>926</v>
      </c>
      <c r="C378" s="599" t="s">
        <v>330</v>
      </c>
      <c r="D378" s="599" t="s">
        <v>925</v>
      </c>
      <c r="E378" s="593" t="s">
        <v>924</v>
      </c>
      <c r="F378" s="599" t="s">
        <v>923</v>
      </c>
      <c r="G378" s="599">
        <v>3029034</v>
      </c>
      <c r="H378" s="294" t="s">
        <v>922</v>
      </c>
      <c r="I378" s="425" t="s">
        <v>719</v>
      </c>
      <c r="J378" s="425" t="s">
        <v>906</v>
      </c>
      <c r="K378" s="460">
        <v>32</v>
      </c>
      <c r="L378" s="431" t="s">
        <v>878</v>
      </c>
    </row>
    <row r="379" spans="1:12" ht="21.75" customHeight="1">
      <c r="A379" s="420">
        <f t="shared" si="5"/>
        <v>373</v>
      </c>
      <c r="B379" s="600"/>
      <c r="C379" s="600"/>
      <c r="D379" s="600"/>
      <c r="E379" s="594"/>
      <c r="F379" s="600"/>
      <c r="G379" s="600"/>
      <c r="H379" s="294" t="s">
        <v>921</v>
      </c>
      <c r="I379" s="425" t="s">
        <v>894</v>
      </c>
      <c r="J379" s="425" t="s">
        <v>882</v>
      </c>
      <c r="K379" s="439">
        <v>20</v>
      </c>
      <c r="L379" s="425" t="s">
        <v>881</v>
      </c>
    </row>
    <row r="380" spans="1:12" ht="23.25" customHeight="1">
      <c r="A380" s="420">
        <f t="shared" si="5"/>
        <v>374</v>
      </c>
      <c r="B380" s="600"/>
      <c r="C380" s="600"/>
      <c r="D380" s="600"/>
      <c r="E380" s="594"/>
      <c r="F380" s="600"/>
      <c r="G380" s="600"/>
      <c r="H380" s="294" t="s">
        <v>920</v>
      </c>
      <c r="I380" s="425" t="s">
        <v>722</v>
      </c>
      <c r="J380" s="425" t="s">
        <v>899</v>
      </c>
      <c r="K380" s="439">
        <v>15</v>
      </c>
      <c r="L380" s="425" t="s">
        <v>800</v>
      </c>
    </row>
    <row r="381" spans="1:12" ht="24">
      <c r="A381" s="420">
        <f t="shared" si="5"/>
        <v>375</v>
      </c>
      <c r="B381" s="600"/>
      <c r="C381" s="600"/>
      <c r="D381" s="600"/>
      <c r="E381" s="594"/>
      <c r="F381" s="600"/>
      <c r="G381" s="600"/>
      <c r="H381" s="439" t="s">
        <v>902</v>
      </c>
      <c r="I381" s="437" t="s">
        <v>723</v>
      </c>
      <c r="J381" s="425" t="s">
        <v>887</v>
      </c>
      <c r="K381" s="155" t="s">
        <v>886</v>
      </c>
      <c r="L381" s="425" t="s">
        <v>885</v>
      </c>
    </row>
    <row r="382" spans="1:12" ht="24">
      <c r="A382" s="420">
        <f t="shared" si="5"/>
        <v>376</v>
      </c>
      <c r="B382" s="600"/>
      <c r="C382" s="600"/>
      <c r="D382" s="600"/>
      <c r="E382" s="594"/>
      <c r="F382" s="600"/>
      <c r="G382" s="600"/>
      <c r="H382" s="294" t="s">
        <v>919</v>
      </c>
      <c r="I382" s="425" t="s">
        <v>166</v>
      </c>
      <c r="J382" s="425" t="s">
        <v>909</v>
      </c>
      <c r="K382" s="294">
        <v>40</v>
      </c>
      <c r="L382" s="431" t="s">
        <v>875</v>
      </c>
    </row>
    <row r="383" spans="1:12" ht="24">
      <c r="A383" s="420">
        <f t="shared" si="5"/>
        <v>377</v>
      </c>
      <c r="B383" s="601"/>
      <c r="C383" s="601"/>
      <c r="D383" s="601"/>
      <c r="E383" s="595"/>
      <c r="F383" s="601"/>
      <c r="G383" s="601"/>
      <c r="H383" s="294" t="s">
        <v>918</v>
      </c>
      <c r="I383" s="425" t="s">
        <v>883</v>
      </c>
      <c r="J383" s="425" t="s">
        <v>917</v>
      </c>
      <c r="K383" s="294">
        <v>28</v>
      </c>
      <c r="L383" s="431">
        <v>29</v>
      </c>
    </row>
    <row r="384" spans="1:12" ht="24">
      <c r="A384" s="420">
        <f t="shared" si="5"/>
        <v>378</v>
      </c>
      <c r="B384" s="614" t="s">
        <v>916</v>
      </c>
      <c r="C384" s="614" t="s">
        <v>915</v>
      </c>
      <c r="D384" s="614" t="s">
        <v>914</v>
      </c>
      <c r="E384" s="725">
        <v>22104</v>
      </c>
      <c r="F384" s="614" t="s">
        <v>914</v>
      </c>
      <c r="G384" s="614">
        <v>3030054</v>
      </c>
      <c r="H384" s="241" t="s">
        <v>913</v>
      </c>
      <c r="I384" s="425" t="s">
        <v>912</v>
      </c>
      <c r="J384" s="425" t="s">
        <v>911</v>
      </c>
      <c r="K384" s="241">
        <v>14</v>
      </c>
      <c r="L384" s="425">
        <v>25</v>
      </c>
    </row>
    <row r="385" spans="1:12" ht="21.75" customHeight="1">
      <c r="A385" s="420">
        <f t="shared" si="5"/>
        <v>379</v>
      </c>
      <c r="B385" s="614"/>
      <c r="C385" s="614"/>
      <c r="D385" s="614"/>
      <c r="E385" s="725"/>
      <c r="F385" s="614"/>
      <c r="G385" s="614"/>
      <c r="H385" s="241" t="s">
        <v>910</v>
      </c>
      <c r="I385" s="425" t="s">
        <v>166</v>
      </c>
      <c r="J385" s="425" t="s">
        <v>909</v>
      </c>
      <c r="K385" s="241">
        <v>18</v>
      </c>
      <c r="L385" s="425" t="s">
        <v>908</v>
      </c>
    </row>
    <row r="386" spans="1:12" ht="24">
      <c r="A386" s="420">
        <f t="shared" si="5"/>
        <v>380</v>
      </c>
      <c r="B386" s="614"/>
      <c r="C386" s="614"/>
      <c r="D386" s="614"/>
      <c r="E386" s="725"/>
      <c r="F386" s="614"/>
      <c r="G386" s="614"/>
      <c r="H386" s="241" t="s">
        <v>907</v>
      </c>
      <c r="I386" s="425" t="s">
        <v>719</v>
      </c>
      <c r="J386" s="425" t="s">
        <v>906</v>
      </c>
      <c r="K386" s="241">
        <v>32</v>
      </c>
      <c r="L386" s="425" t="s">
        <v>905</v>
      </c>
    </row>
    <row r="387" spans="1:12" ht="24">
      <c r="A387" s="420">
        <f t="shared" ref="A387:A396" si="6">A386+1</f>
        <v>381</v>
      </c>
      <c r="B387" s="614"/>
      <c r="C387" s="614"/>
      <c r="D387" s="614"/>
      <c r="E387" s="725"/>
      <c r="F387" s="614"/>
      <c r="G387" s="614"/>
      <c r="H387" s="9" t="s">
        <v>904</v>
      </c>
      <c r="I387" s="425" t="s">
        <v>883</v>
      </c>
      <c r="J387" s="425" t="s">
        <v>903</v>
      </c>
      <c r="K387" s="241">
        <v>28</v>
      </c>
      <c r="L387" s="425">
        <v>29</v>
      </c>
    </row>
    <row r="388" spans="1:12" ht="24">
      <c r="A388" s="420">
        <f t="shared" si="6"/>
        <v>382</v>
      </c>
      <c r="B388" s="614"/>
      <c r="C388" s="614"/>
      <c r="D388" s="614"/>
      <c r="E388" s="725"/>
      <c r="F388" s="614"/>
      <c r="G388" s="614"/>
      <c r="H388" s="438" t="s">
        <v>902</v>
      </c>
      <c r="I388" s="428" t="s">
        <v>722</v>
      </c>
      <c r="J388" s="428" t="s">
        <v>887</v>
      </c>
      <c r="K388" s="438">
        <v>6</v>
      </c>
      <c r="L388" s="428" t="s">
        <v>885</v>
      </c>
    </row>
    <row r="389" spans="1:12" ht="18.75" customHeight="1">
      <c r="A389" s="420">
        <f t="shared" si="6"/>
        <v>383</v>
      </c>
      <c r="B389" s="614"/>
      <c r="C389" s="614"/>
      <c r="D389" s="614"/>
      <c r="E389" s="725"/>
      <c r="F389" s="614"/>
      <c r="G389" s="614"/>
      <c r="H389" s="438" t="s">
        <v>901</v>
      </c>
      <c r="I389" s="428" t="s">
        <v>894</v>
      </c>
      <c r="J389" s="428" t="s">
        <v>882</v>
      </c>
      <c r="K389" s="438">
        <v>15</v>
      </c>
      <c r="L389" s="428">
        <v>28</v>
      </c>
    </row>
    <row r="390" spans="1:12" ht="24">
      <c r="A390" s="420">
        <f t="shared" si="6"/>
        <v>384</v>
      </c>
      <c r="B390" s="614"/>
      <c r="C390" s="614"/>
      <c r="D390" s="614"/>
      <c r="E390" s="725"/>
      <c r="F390" s="614"/>
      <c r="G390" s="614"/>
      <c r="H390" s="438" t="s">
        <v>900</v>
      </c>
      <c r="I390" s="428" t="s">
        <v>721</v>
      </c>
      <c r="J390" s="428" t="s">
        <v>899</v>
      </c>
      <c r="K390" s="438">
        <v>14</v>
      </c>
      <c r="L390" s="428">
        <v>20</v>
      </c>
    </row>
    <row r="391" spans="1:12" ht="24" customHeight="1">
      <c r="A391" s="420">
        <f t="shared" si="6"/>
        <v>385</v>
      </c>
      <c r="B391" s="614" t="s">
        <v>898</v>
      </c>
      <c r="C391" s="614" t="s">
        <v>897</v>
      </c>
      <c r="D391" s="614" t="s">
        <v>896</v>
      </c>
      <c r="E391" s="725">
        <v>15861</v>
      </c>
      <c r="F391" s="614" t="s">
        <v>775</v>
      </c>
      <c r="G391" s="614">
        <v>3031011</v>
      </c>
      <c r="H391" s="241" t="s">
        <v>895</v>
      </c>
      <c r="I391" s="425" t="s">
        <v>894</v>
      </c>
      <c r="J391" s="425" t="s">
        <v>893</v>
      </c>
      <c r="K391" s="241">
        <v>21</v>
      </c>
      <c r="L391" s="425" t="s">
        <v>892</v>
      </c>
    </row>
    <row r="392" spans="1:12" ht="24" customHeight="1">
      <c r="A392" s="420">
        <f t="shared" si="6"/>
        <v>386</v>
      </c>
      <c r="B392" s="614"/>
      <c r="C392" s="614"/>
      <c r="D392" s="614"/>
      <c r="E392" s="725"/>
      <c r="F392" s="614"/>
      <c r="G392" s="614"/>
      <c r="H392" s="241" t="s">
        <v>891</v>
      </c>
      <c r="I392" s="425" t="s">
        <v>722</v>
      </c>
      <c r="J392" s="425" t="s">
        <v>890</v>
      </c>
      <c r="K392" s="241">
        <v>50</v>
      </c>
      <c r="L392" s="425" t="s">
        <v>889</v>
      </c>
    </row>
    <row r="393" spans="1:12" ht="24" customHeight="1">
      <c r="A393" s="420">
        <f t="shared" si="6"/>
        <v>387</v>
      </c>
      <c r="B393" s="614"/>
      <c r="C393" s="614"/>
      <c r="D393" s="614"/>
      <c r="E393" s="725"/>
      <c r="F393" s="614"/>
      <c r="G393" s="614"/>
      <c r="H393" s="241" t="s">
        <v>888</v>
      </c>
      <c r="I393" s="425" t="s">
        <v>721</v>
      </c>
      <c r="J393" s="425" t="s">
        <v>887</v>
      </c>
      <c r="K393" s="241" t="s">
        <v>886</v>
      </c>
      <c r="L393" s="425" t="s">
        <v>885</v>
      </c>
    </row>
    <row r="394" spans="1:12" ht="24" customHeight="1">
      <c r="A394" s="420">
        <f t="shared" si="6"/>
        <v>388</v>
      </c>
      <c r="B394" s="614"/>
      <c r="C394" s="614"/>
      <c r="D394" s="614"/>
      <c r="E394" s="725"/>
      <c r="F394" s="614"/>
      <c r="G394" s="614"/>
      <c r="H394" s="241" t="s">
        <v>884</v>
      </c>
      <c r="I394" s="425" t="s">
        <v>883</v>
      </c>
      <c r="J394" s="425" t="s">
        <v>882</v>
      </c>
      <c r="K394" s="241" t="s">
        <v>816</v>
      </c>
      <c r="L394" s="425" t="s">
        <v>881</v>
      </c>
    </row>
    <row r="395" spans="1:12" ht="24" customHeight="1">
      <c r="A395" s="420">
        <f t="shared" si="6"/>
        <v>389</v>
      </c>
      <c r="B395" s="614"/>
      <c r="C395" s="614"/>
      <c r="D395" s="614"/>
      <c r="E395" s="725"/>
      <c r="F395" s="614"/>
      <c r="G395" s="614"/>
      <c r="H395" s="241" t="s">
        <v>880</v>
      </c>
      <c r="I395" s="425" t="s">
        <v>719</v>
      </c>
      <c r="J395" s="425" t="s">
        <v>879</v>
      </c>
      <c r="K395" s="241">
        <v>40</v>
      </c>
      <c r="L395" s="425" t="s">
        <v>878</v>
      </c>
    </row>
    <row r="396" spans="1:12" ht="24" customHeight="1">
      <c r="A396" s="420">
        <f t="shared" si="6"/>
        <v>390</v>
      </c>
      <c r="B396" s="614"/>
      <c r="C396" s="614"/>
      <c r="D396" s="614"/>
      <c r="E396" s="725"/>
      <c r="F396" s="614"/>
      <c r="G396" s="614"/>
      <c r="H396" s="241" t="s">
        <v>877</v>
      </c>
      <c r="I396" s="425" t="s">
        <v>166</v>
      </c>
      <c r="J396" s="425" t="s">
        <v>876</v>
      </c>
      <c r="K396" s="241">
        <v>36</v>
      </c>
      <c r="L396" s="425" t="s">
        <v>875</v>
      </c>
    </row>
    <row r="397" spans="1:12" ht="58.5" customHeight="1">
      <c r="A397" s="738" t="s">
        <v>1674</v>
      </c>
      <c r="B397" s="738"/>
      <c r="C397" s="738"/>
      <c r="D397" s="738"/>
      <c r="E397" s="738"/>
      <c r="F397" s="738"/>
      <c r="G397" s="738"/>
      <c r="H397" s="738"/>
      <c r="I397" s="738"/>
      <c r="J397" s="738"/>
      <c r="K397" s="738"/>
      <c r="L397" s="738"/>
    </row>
  </sheetData>
  <autoFilter ref="A5:IF397"/>
  <mergeCells count="281">
    <mergeCell ref="A397:L397"/>
    <mergeCell ref="B391:B396"/>
    <mergeCell ref="C391:C396"/>
    <mergeCell ref="D391:D396"/>
    <mergeCell ref="E391:E396"/>
    <mergeCell ref="F391:F396"/>
    <mergeCell ref="G391:G396"/>
    <mergeCell ref="B384:B390"/>
    <mergeCell ref="C384:C390"/>
    <mergeCell ref="D384:D390"/>
    <mergeCell ref="E384:E390"/>
    <mergeCell ref="F384:F390"/>
    <mergeCell ref="G384:G390"/>
    <mergeCell ref="B378:B383"/>
    <mergeCell ref="C378:C383"/>
    <mergeCell ref="D378:D383"/>
    <mergeCell ref="E378:E383"/>
    <mergeCell ref="F378:F383"/>
    <mergeCell ref="G378:G383"/>
    <mergeCell ref="B373:B377"/>
    <mergeCell ref="C373:C377"/>
    <mergeCell ref="D373:D377"/>
    <mergeCell ref="E373:E377"/>
    <mergeCell ref="F373:F377"/>
    <mergeCell ref="G373:G377"/>
    <mergeCell ref="B366:B372"/>
    <mergeCell ref="C366:C372"/>
    <mergeCell ref="D366:D372"/>
    <mergeCell ref="E366:E372"/>
    <mergeCell ref="F366:F369"/>
    <mergeCell ref="G366:G372"/>
    <mergeCell ref="F371:F372"/>
    <mergeCell ref="B355:B365"/>
    <mergeCell ref="C355:C364"/>
    <mergeCell ref="D355:D364"/>
    <mergeCell ref="E355:E364"/>
    <mergeCell ref="F355:F364"/>
    <mergeCell ref="G355:G364"/>
    <mergeCell ref="B349:B354"/>
    <mergeCell ref="C349:C354"/>
    <mergeCell ref="D349:D354"/>
    <mergeCell ref="E349:E354"/>
    <mergeCell ref="F349:F354"/>
    <mergeCell ref="G349:G354"/>
    <mergeCell ref="B343:B348"/>
    <mergeCell ref="C343:C348"/>
    <mergeCell ref="D343:D348"/>
    <mergeCell ref="E343:E348"/>
    <mergeCell ref="F343:F348"/>
    <mergeCell ref="G343:G348"/>
    <mergeCell ref="B337:B342"/>
    <mergeCell ref="C337:C342"/>
    <mergeCell ref="D337:D342"/>
    <mergeCell ref="E337:E342"/>
    <mergeCell ref="F337:F342"/>
    <mergeCell ref="G337:G342"/>
    <mergeCell ref="B331:B336"/>
    <mergeCell ref="C331:C336"/>
    <mergeCell ref="D331:D336"/>
    <mergeCell ref="E331:E336"/>
    <mergeCell ref="F331:F336"/>
    <mergeCell ref="G331:G336"/>
    <mergeCell ref="C316:C322"/>
    <mergeCell ref="D316:D322"/>
    <mergeCell ref="E316:E322"/>
    <mergeCell ref="F316:F322"/>
    <mergeCell ref="G316:G322"/>
    <mergeCell ref="C323:C330"/>
    <mergeCell ref="D323:D330"/>
    <mergeCell ref="E323:E330"/>
    <mergeCell ref="F323:F330"/>
    <mergeCell ref="G323:G330"/>
    <mergeCell ref="C305:C307"/>
    <mergeCell ref="D305:D307"/>
    <mergeCell ref="E305:E307"/>
    <mergeCell ref="F305:F307"/>
    <mergeCell ref="G305:G307"/>
    <mergeCell ref="C308:C315"/>
    <mergeCell ref="D308:D315"/>
    <mergeCell ref="E308:E315"/>
    <mergeCell ref="F308:F315"/>
    <mergeCell ref="G308:G315"/>
    <mergeCell ref="E260:E278"/>
    <mergeCell ref="F260:F268"/>
    <mergeCell ref="G260:G278"/>
    <mergeCell ref="G279:G292"/>
    <mergeCell ref="C293:C300"/>
    <mergeCell ref="D293:D304"/>
    <mergeCell ref="E293:E304"/>
    <mergeCell ref="F293:F304"/>
    <mergeCell ref="G293:G304"/>
    <mergeCell ref="C301:C304"/>
    <mergeCell ref="F269:F272"/>
    <mergeCell ref="F273:F276"/>
    <mergeCell ref="F277:F278"/>
    <mergeCell ref="C279:C292"/>
    <mergeCell ref="D279:D292"/>
    <mergeCell ref="E279:E292"/>
    <mergeCell ref="F279:F292"/>
    <mergeCell ref="G233:G243"/>
    <mergeCell ref="C244:C252"/>
    <mergeCell ref="D244:D252"/>
    <mergeCell ref="E244:E252"/>
    <mergeCell ref="F244:F250"/>
    <mergeCell ref="G244:G252"/>
    <mergeCell ref="F251:F252"/>
    <mergeCell ref="B223:B330"/>
    <mergeCell ref="C223:C232"/>
    <mergeCell ref="D223:D232"/>
    <mergeCell ref="E223:E232"/>
    <mergeCell ref="F223:F232"/>
    <mergeCell ref="G223:G232"/>
    <mergeCell ref="C233:C243"/>
    <mergeCell ref="D233:D243"/>
    <mergeCell ref="E233:E243"/>
    <mergeCell ref="F233:F243"/>
    <mergeCell ref="C253:C259"/>
    <mergeCell ref="D253:D259"/>
    <mergeCell ref="E253:E259"/>
    <mergeCell ref="F253:F259"/>
    <mergeCell ref="G253:G259"/>
    <mergeCell ref="C260:C278"/>
    <mergeCell ref="D260:D278"/>
    <mergeCell ref="G213:G214"/>
    <mergeCell ref="B215:B222"/>
    <mergeCell ref="C215:C222"/>
    <mergeCell ref="D215:D222"/>
    <mergeCell ref="E215:E222"/>
    <mergeCell ref="F215:F222"/>
    <mergeCell ref="G215:G222"/>
    <mergeCell ref="B196:B214"/>
    <mergeCell ref="C196:C212"/>
    <mergeCell ref="D196:D212"/>
    <mergeCell ref="E196:E212"/>
    <mergeCell ref="F196:F212"/>
    <mergeCell ref="G196:G212"/>
    <mergeCell ref="C213:C214"/>
    <mergeCell ref="D213:D214"/>
    <mergeCell ref="E213:E214"/>
    <mergeCell ref="F213:F214"/>
    <mergeCell ref="B190:B195"/>
    <mergeCell ref="C190:C195"/>
    <mergeCell ref="D190:D195"/>
    <mergeCell ref="E190:E195"/>
    <mergeCell ref="F190:F195"/>
    <mergeCell ref="G190:G195"/>
    <mergeCell ref="B176:B189"/>
    <mergeCell ref="C176:C189"/>
    <mergeCell ref="D176:D189"/>
    <mergeCell ref="E176:E189"/>
    <mergeCell ref="F176:F188"/>
    <mergeCell ref="G176:G189"/>
    <mergeCell ref="B168:B175"/>
    <mergeCell ref="C168:C174"/>
    <mergeCell ref="D168:D174"/>
    <mergeCell ref="E168:E174"/>
    <mergeCell ref="F168:F174"/>
    <mergeCell ref="G168:G174"/>
    <mergeCell ref="B159:B167"/>
    <mergeCell ref="C159:C167"/>
    <mergeCell ref="D159:D167"/>
    <mergeCell ref="E159:E167"/>
    <mergeCell ref="F159:F167"/>
    <mergeCell ref="G159:G167"/>
    <mergeCell ref="B156:B158"/>
    <mergeCell ref="C156:C158"/>
    <mergeCell ref="D156:D158"/>
    <mergeCell ref="E156:E158"/>
    <mergeCell ref="F156:F158"/>
    <mergeCell ref="G156:G158"/>
    <mergeCell ref="B142:B155"/>
    <mergeCell ref="C142:C155"/>
    <mergeCell ref="D142:D155"/>
    <mergeCell ref="E142:E155"/>
    <mergeCell ref="F142:F155"/>
    <mergeCell ref="G142:G155"/>
    <mergeCell ref="G129:G135"/>
    <mergeCell ref="B136:B141"/>
    <mergeCell ref="C136:C141"/>
    <mergeCell ref="D136:D141"/>
    <mergeCell ref="E136:E141"/>
    <mergeCell ref="F136:F141"/>
    <mergeCell ref="G136:G141"/>
    <mergeCell ref="B121:B135"/>
    <mergeCell ref="C121:C128"/>
    <mergeCell ref="D121:D128"/>
    <mergeCell ref="E121:E128"/>
    <mergeCell ref="F121:F126"/>
    <mergeCell ref="G121:G126"/>
    <mergeCell ref="C129:C135"/>
    <mergeCell ref="D129:D135"/>
    <mergeCell ref="E129:E135"/>
    <mergeCell ref="F129:F135"/>
    <mergeCell ref="B99:B120"/>
    <mergeCell ref="C99:C120"/>
    <mergeCell ref="D99:D120"/>
    <mergeCell ref="E99:E120"/>
    <mergeCell ref="F99:F113"/>
    <mergeCell ref="G99:G120"/>
    <mergeCell ref="F114:F120"/>
    <mergeCell ref="B93:B98"/>
    <mergeCell ref="C93:C98"/>
    <mergeCell ref="D93:D98"/>
    <mergeCell ref="E93:E98"/>
    <mergeCell ref="F93:F98"/>
    <mergeCell ref="G93:G98"/>
    <mergeCell ref="G67:G86"/>
    <mergeCell ref="F84:F86"/>
    <mergeCell ref="B87:B92"/>
    <mergeCell ref="C87:C92"/>
    <mergeCell ref="D87:D92"/>
    <mergeCell ref="E87:E92"/>
    <mergeCell ref="F87:F92"/>
    <mergeCell ref="G87:G92"/>
    <mergeCell ref="B65:B86"/>
    <mergeCell ref="C65:C66"/>
    <mergeCell ref="D65:D66"/>
    <mergeCell ref="E65:E66"/>
    <mergeCell ref="F65:F66"/>
    <mergeCell ref="G65:G66"/>
    <mergeCell ref="C67:C86"/>
    <mergeCell ref="D67:D86"/>
    <mergeCell ref="E67:E86"/>
    <mergeCell ref="F67:F83"/>
    <mergeCell ref="B44:B51"/>
    <mergeCell ref="C44:C51"/>
    <mergeCell ref="D44:D51"/>
    <mergeCell ref="E44:E51"/>
    <mergeCell ref="F44:F51"/>
    <mergeCell ref="G44:G51"/>
    <mergeCell ref="B58:B64"/>
    <mergeCell ref="C58:C64"/>
    <mergeCell ref="D58:D64"/>
    <mergeCell ref="E58:E64"/>
    <mergeCell ref="F58:F64"/>
    <mergeCell ref="G58:G64"/>
    <mergeCell ref="B52:B57"/>
    <mergeCell ref="C52:C57"/>
    <mergeCell ref="D52:D57"/>
    <mergeCell ref="E52:E57"/>
    <mergeCell ref="F52:F57"/>
    <mergeCell ref="G52:G57"/>
    <mergeCell ref="G18:G23"/>
    <mergeCell ref="B24:B43"/>
    <mergeCell ref="C24:C34"/>
    <mergeCell ref="D24:D34"/>
    <mergeCell ref="E24:E34"/>
    <mergeCell ref="F24:F25"/>
    <mergeCell ref="G24:G34"/>
    <mergeCell ref="F26:F34"/>
    <mergeCell ref="C35:C43"/>
    <mergeCell ref="D35:D43"/>
    <mergeCell ref="B13:B23"/>
    <mergeCell ref="C13:C17"/>
    <mergeCell ref="D13:D17"/>
    <mergeCell ref="E13:E17"/>
    <mergeCell ref="F13:F17"/>
    <mergeCell ref="G13:G17"/>
    <mergeCell ref="C18:C23"/>
    <mergeCell ref="D18:D23"/>
    <mergeCell ref="E18:E23"/>
    <mergeCell ref="F18:F23"/>
    <mergeCell ref="E35:E43"/>
    <mergeCell ref="F35:F43"/>
    <mergeCell ref="G35:G43"/>
    <mergeCell ref="B6:B12"/>
    <mergeCell ref="C6:C12"/>
    <mergeCell ref="D6:D12"/>
    <mergeCell ref="E6:E12"/>
    <mergeCell ref="F6:F12"/>
    <mergeCell ref="G6:G12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</mergeCell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r:id="rId1"/>
  <rowBreaks count="2" manualBreakCount="2">
    <brk id="98" max="16383" man="1"/>
    <brk id="222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view="pageBreakPreview" zoomScale="106" zoomScaleNormal="80" zoomScaleSheetLayoutView="106" zoomScalePageLayoutView="75" workbookViewId="0">
      <selection activeCell="J54" sqref="J54"/>
    </sheetView>
  </sheetViews>
  <sheetFormatPr defaultColWidth="9.140625" defaultRowHeight="11.25"/>
  <cols>
    <col min="1" max="1" width="6" style="60" customWidth="1"/>
    <col min="2" max="2" width="12.28515625" style="62" customWidth="1"/>
    <col min="3" max="3" width="28.7109375" style="62" customWidth="1"/>
    <col min="4" max="4" width="12.42578125" style="60" customWidth="1"/>
    <col min="5" max="5" width="12.7109375" style="60" customWidth="1"/>
    <col min="6" max="6" width="11.28515625" style="60" customWidth="1"/>
    <col min="7" max="7" width="10.42578125" style="60" customWidth="1"/>
    <col min="8" max="8" width="12.5703125" style="60" customWidth="1"/>
    <col min="9" max="9" width="11.5703125" style="60" customWidth="1"/>
    <col min="10" max="10" width="13" style="60" customWidth="1"/>
    <col min="11" max="11" width="13.5703125" style="60" customWidth="1"/>
    <col min="12" max="12" width="12.140625" style="60" customWidth="1"/>
    <col min="13" max="13" width="14.85546875" style="60" customWidth="1"/>
    <col min="14" max="15" width="9.140625" style="60"/>
    <col min="16" max="16" width="12.7109375" style="60" customWidth="1"/>
    <col min="17" max="16384" width="9.140625" style="60"/>
  </cols>
  <sheetData>
    <row r="1" spans="1:18" ht="16.149999999999999" customHeight="1">
      <c r="A1" s="739" t="s">
        <v>1973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</row>
    <row r="2" spans="1:18" ht="15" customHeight="1">
      <c r="A2" s="719">
        <v>1</v>
      </c>
      <c r="B2" s="719">
        <v>2</v>
      </c>
      <c r="C2" s="719">
        <v>3</v>
      </c>
      <c r="D2" s="719" t="s">
        <v>1568</v>
      </c>
      <c r="E2" s="719"/>
      <c r="F2" s="719"/>
      <c r="G2" s="719"/>
      <c r="H2" s="719"/>
      <c r="I2" s="719"/>
      <c r="J2" s="719"/>
      <c r="K2" s="719"/>
      <c r="L2" s="719"/>
      <c r="M2" s="719"/>
    </row>
    <row r="3" spans="1:18" ht="15" customHeight="1">
      <c r="A3" s="719"/>
      <c r="B3" s="719"/>
      <c r="C3" s="719"/>
      <c r="D3" s="740">
        <v>4</v>
      </c>
      <c r="E3" s="741"/>
      <c r="F3" s="741"/>
      <c r="G3" s="742"/>
      <c r="H3" s="740">
        <v>5</v>
      </c>
      <c r="I3" s="742"/>
      <c r="J3" s="740">
        <v>6</v>
      </c>
      <c r="K3" s="742"/>
      <c r="L3" s="743">
        <v>7</v>
      </c>
      <c r="M3" s="743"/>
    </row>
    <row r="4" spans="1:18" ht="36" customHeight="1">
      <c r="A4" s="719" t="s">
        <v>201</v>
      </c>
      <c r="B4" s="719" t="s">
        <v>1531</v>
      </c>
      <c r="C4" s="752" t="s">
        <v>773</v>
      </c>
      <c r="D4" s="740" t="s">
        <v>1567</v>
      </c>
      <c r="E4" s="741"/>
      <c r="F4" s="741"/>
      <c r="G4" s="742"/>
      <c r="H4" s="745" t="s">
        <v>1566</v>
      </c>
      <c r="I4" s="746"/>
      <c r="J4" s="745" t="s">
        <v>1565</v>
      </c>
      <c r="K4" s="746"/>
      <c r="L4" s="719" t="s">
        <v>1564</v>
      </c>
      <c r="M4" s="719"/>
    </row>
    <row r="5" spans="1:18" ht="41.25" customHeight="1">
      <c r="A5" s="719"/>
      <c r="B5" s="719"/>
      <c r="C5" s="753"/>
      <c r="D5" s="740" t="s">
        <v>212</v>
      </c>
      <c r="E5" s="742"/>
      <c r="F5" s="740" t="s">
        <v>1563</v>
      </c>
      <c r="G5" s="742"/>
      <c r="H5" s="747"/>
      <c r="I5" s="748"/>
      <c r="J5" s="747"/>
      <c r="K5" s="748"/>
      <c r="L5" s="749"/>
      <c r="M5" s="749"/>
    </row>
    <row r="6" spans="1:18" ht="24.75" customHeight="1">
      <c r="A6" s="749"/>
      <c r="B6" s="749"/>
      <c r="C6" s="753"/>
      <c r="D6" s="74" t="s">
        <v>12</v>
      </c>
      <c r="E6" s="74" t="s">
        <v>13</v>
      </c>
      <c r="F6" s="74" t="s">
        <v>1562</v>
      </c>
      <c r="G6" s="74" t="s">
        <v>1561</v>
      </c>
      <c r="H6" s="74" t="s">
        <v>215</v>
      </c>
      <c r="I6" s="74" t="s">
        <v>216</v>
      </c>
      <c r="J6" s="74" t="s">
        <v>219</v>
      </c>
      <c r="K6" s="74" t="s">
        <v>220</v>
      </c>
      <c r="L6" s="74" t="s">
        <v>221</v>
      </c>
      <c r="M6" s="74" t="s">
        <v>222</v>
      </c>
    </row>
    <row r="7" spans="1:18" ht="37.5" customHeight="1">
      <c r="A7" s="749"/>
      <c r="B7" s="749"/>
      <c r="C7" s="754"/>
      <c r="D7" s="74" t="s">
        <v>223</v>
      </c>
      <c r="E7" s="74" t="s">
        <v>1560</v>
      </c>
      <c r="F7" s="74" t="s">
        <v>223</v>
      </c>
      <c r="G7" s="74" t="s">
        <v>1560</v>
      </c>
      <c r="H7" s="74" t="s">
        <v>223</v>
      </c>
      <c r="I7" s="74" t="s">
        <v>1560</v>
      </c>
      <c r="J7" s="74" t="s">
        <v>223</v>
      </c>
      <c r="K7" s="74" t="s">
        <v>1560</v>
      </c>
      <c r="L7" s="74" t="s">
        <v>223</v>
      </c>
      <c r="M7" s="74" t="s">
        <v>1560</v>
      </c>
      <c r="N7" s="156"/>
      <c r="O7" s="156"/>
      <c r="P7" s="156"/>
      <c r="R7" s="156"/>
    </row>
    <row r="8" spans="1:18" ht="57.75" customHeight="1">
      <c r="A8" s="71" t="s">
        <v>204</v>
      </c>
      <c r="B8" s="70" t="s">
        <v>1559</v>
      </c>
      <c r="C8" s="73" t="s">
        <v>1558</v>
      </c>
      <c r="D8" s="297">
        <v>928</v>
      </c>
      <c r="E8" s="297">
        <v>4817</v>
      </c>
      <c r="F8" s="297">
        <v>729</v>
      </c>
      <c r="G8" s="297">
        <v>2009</v>
      </c>
      <c r="H8" s="297">
        <v>0</v>
      </c>
      <c r="I8" s="297">
        <v>0</v>
      </c>
      <c r="J8" s="297">
        <v>0</v>
      </c>
      <c r="K8" s="297">
        <v>8</v>
      </c>
      <c r="L8" s="297">
        <v>132</v>
      </c>
      <c r="M8" s="297">
        <v>1688</v>
      </c>
      <c r="N8" s="157"/>
      <c r="O8" s="157"/>
      <c r="P8" s="207"/>
      <c r="R8" s="209"/>
    </row>
    <row r="9" spans="1:18" ht="48" customHeight="1">
      <c r="A9" s="71" t="s">
        <v>1557</v>
      </c>
      <c r="B9" s="70" t="s">
        <v>1489</v>
      </c>
      <c r="C9" s="73" t="s">
        <v>1556</v>
      </c>
      <c r="D9" s="298">
        <v>3203</v>
      </c>
      <c r="E9" s="298">
        <v>20367</v>
      </c>
      <c r="F9" s="298">
        <v>1974</v>
      </c>
      <c r="G9" s="298">
        <v>5907</v>
      </c>
      <c r="H9" s="298">
        <v>8</v>
      </c>
      <c r="I9" s="298">
        <v>23</v>
      </c>
      <c r="J9" s="298">
        <v>0</v>
      </c>
      <c r="K9" s="298">
        <v>56</v>
      </c>
      <c r="L9" s="298">
        <v>354</v>
      </c>
      <c r="M9" s="298">
        <v>5198</v>
      </c>
      <c r="N9" s="157"/>
      <c r="O9" s="157"/>
      <c r="P9" s="207"/>
      <c r="R9" s="209"/>
    </row>
    <row r="10" spans="1:18" ht="56.25" customHeight="1">
      <c r="A10" s="71" t="s">
        <v>320</v>
      </c>
      <c r="B10" s="70" t="s">
        <v>1451</v>
      </c>
      <c r="C10" s="73" t="s">
        <v>1555</v>
      </c>
      <c r="D10" s="297">
        <v>968</v>
      </c>
      <c r="E10" s="297">
        <v>5978</v>
      </c>
      <c r="F10" s="297">
        <v>906</v>
      </c>
      <c r="G10" s="297">
        <v>3167</v>
      </c>
      <c r="H10" s="297">
        <v>0</v>
      </c>
      <c r="I10" s="297">
        <v>0</v>
      </c>
      <c r="J10" s="297">
        <v>0</v>
      </c>
      <c r="K10" s="297">
        <v>14</v>
      </c>
      <c r="L10" s="297">
        <v>51</v>
      </c>
      <c r="M10" s="297">
        <v>1929</v>
      </c>
      <c r="N10" s="157"/>
      <c r="O10" s="157"/>
      <c r="P10" s="207"/>
      <c r="R10" s="209"/>
    </row>
    <row r="11" spans="1:18" ht="71.25">
      <c r="A11" s="71" t="s">
        <v>321</v>
      </c>
      <c r="B11" s="70" t="s">
        <v>1441</v>
      </c>
      <c r="C11" s="73" t="s">
        <v>1554</v>
      </c>
      <c r="D11" s="299">
        <v>4448</v>
      </c>
      <c r="E11" s="299">
        <v>24015</v>
      </c>
      <c r="F11" s="299">
        <v>2954</v>
      </c>
      <c r="G11" s="299">
        <v>7903</v>
      </c>
      <c r="H11" s="299">
        <v>1494</v>
      </c>
      <c r="I11" s="299">
        <v>16112</v>
      </c>
      <c r="J11" s="299">
        <v>0</v>
      </c>
      <c r="K11" s="299">
        <v>44</v>
      </c>
      <c r="L11" s="299">
        <v>407</v>
      </c>
      <c r="M11" s="299">
        <v>6976</v>
      </c>
      <c r="N11" s="157"/>
      <c r="O11" s="157"/>
      <c r="P11" s="207"/>
      <c r="R11" s="209"/>
    </row>
    <row r="12" spans="1:18" ht="71.25">
      <c r="A12" s="71" t="s">
        <v>1553</v>
      </c>
      <c r="B12" s="70" t="s">
        <v>1400</v>
      </c>
      <c r="C12" s="73" t="s">
        <v>1552</v>
      </c>
      <c r="D12" s="300">
        <v>1499</v>
      </c>
      <c r="E12" s="300">
        <v>9272</v>
      </c>
      <c r="F12" s="300">
        <v>1438</v>
      </c>
      <c r="G12" s="300">
        <v>4867</v>
      </c>
      <c r="H12" s="297">
        <v>8</v>
      </c>
      <c r="I12" s="297">
        <v>69</v>
      </c>
      <c r="J12" s="297">
        <v>0</v>
      </c>
      <c r="K12" s="297">
        <v>7</v>
      </c>
      <c r="L12" s="297">
        <v>20</v>
      </c>
      <c r="M12" s="297">
        <v>1489</v>
      </c>
      <c r="N12" s="157"/>
      <c r="O12" s="157"/>
      <c r="P12" s="207"/>
      <c r="R12" s="209"/>
    </row>
    <row r="13" spans="1:18" ht="57">
      <c r="A13" s="71" t="s">
        <v>886</v>
      </c>
      <c r="B13" s="70" t="s">
        <v>1551</v>
      </c>
      <c r="C13" s="73" t="s">
        <v>1550</v>
      </c>
      <c r="D13" s="301">
        <v>1729</v>
      </c>
      <c r="E13" s="301">
        <v>10586</v>
      </c>
      <c r="F13" s="302">
        <v>730</v>
      </c>
      <c r="G13" s="302">
        <v>1090</v>
      </c>
      <c r="H13" s="303">
        <v>4809</v>
      </c>
      <c r="I13" s="303">
        <v>21015</v>
      </c>
      <c r="J13" s="303">
        <v>0</v>
      </c>
      <c r="K13" s="303">
        <v>78</v>
      </c>
      <c r="L13" s="303">
        <v>385</v>
      </c>
      <c r="M13" s="303">
        <v>8057</v>
      </c>
      <c r="N13" s="157"/>
      <c r="O13" s="157"/>
      <c r="P13" s="207"/>
      <c r="R13" s="209"/>
    </row>
    <row r="14" spans="1:18" ht="71.25">
      <c r="A14" s="71" t="s">
        <v>849</v>
      </c>
      <c r="B14" s="70" t="s">
        <v>1549</v>
      </c>
      <c r="C14" s="72" t="s">
        <v>1548</v>
      </c>
      <c r="D14" s="304">
        <v>1977</v>
      </c>
      <c r="E14" s="304">
        <v>7599</v>
      </c>
      <c r="F14" s="305">
        <v>1604</v>
      </c>
      <c r="G14" s="306">
        <v>3595</v>
      </c>
      <c r="H14" s="304">
        <v>0</v>
      </c>
      <c r="I14" s="304">
        <v>0</v>
      </c>
      <c r="J14" s="304">
        <v>0</v>
      </c>
      <c r="K14" s="304">
        <v>29</v>
      </c>
      <c r="L14" s="304">
        <v>196</v>
      </c>
      <c r="M14" s="304">
        <v>2224</v>
      </c>
      <c r="N14" s="157"/>
      <c r="O14" s="157"/>
      <c r="P14" s="207"/>
      <c r="R14" s="209"/>
    </row>
    <row r="15" spans="1:18" ht="71.25">
      <c r="A15" s="71" t="s">
        <v>846</v>
      </c>
      <c r="B15" s="70" t="s">
        <v>1337</v>
      </c>
      <c r="C15" s="72" t="s">
        <v>1547</v>
      </c>
      <c r="D15" s="302">
        <v>670</v>
      </c>
      <c r="E15" s="302">
        <v>4896</v>
      </c>
      <c r="F15" s="302">
        <v>623</v>
      </c>
      <c r="G15" s="302">
        <v>1989</v>
      </c>
      <c r="H15" s="302">
        <v>47</v>
      </c>
      <c r="I15" s="302">
        <v>2997</v>
      </c>
      <c r="J15" s="302">
        <v>0</v>
      </c>
      <c r="K15" s="302">
        <v>23</v>
      </c>
      <c r="L15" s="307">
        <v>12</v>
      </c>
      <c r="M15" s="307">
        <v>1459</v>
      </c>
      <c r="N15" s="157"/>
      <c r="O15" s="157"/>
      <c r="P15" s="207"/>
      <c r="R15" s="209"/>
    </row>
    <row r="16" spans="1:18" ht="71.25">
      <c r="A16" s="71" t="s">
        <v>841</v>
      </c>
      <c r="B16" s="70" t="s">
        <v>1324</v>
      </c>
      <c r="C16" s="69" t="s">
        <v>2009</v>
      </c>
      <c r="D16" s="308">
        <v>3384</v>
      </c>
      <c r="E16" s="308">
        <v>18766</v>
      </c>
      <c r="F16" s="308">
        <v>2719</v>
      </c>
      <c r="G16" s="308">
        <v>665</v>
      </c>
      <c r="H16" s="308">
        <v>8052</v>
      </c>
      <c r="I16" s="308">
        <v>8052</v>
      </c>
      <c r="J16" s="308">
        <v>0</v>
      </c>
      <c r="K16" s="308">
        <v>45</v>
      </c>
      <c r="L16" s="308">
        <v>383</v>
      </c>
      <c r="M16" s="308">
        <v>5152</v>
      </c>
      <c r="N16" s="157"/>
      <c r="O16" s="157"/>
      <c r="P16" s="207"/>
      <c r="R16" s="209"/>
    </row>
    <row r="17" spans="1:18" ht="71.25">
      <c r="A17" s="65" t="s">
        <v>838</v>
      </c>
      <c r="B17" s="64" t="s">
        <v>1316</v>
      </c>
      <c r="C17" s="53" t="s">
        <v>1546</v>
      </c>
      <c r="D17" s="309">
        <v>927</v>
      </c>
      <c r="E17" s="309">
        <v>4199</v>
      </c>
      <c r="F17" s="309">
        <v>817</v>
      </c>
      <c r="G17" s="309">
        <v>2347</v>
      </c>
      <c r="H17" s="309">
        <v>37</v>
      </c>
      <c r="I17" s="309">
        <v>772</v>
      </c>
      <c r="J17" s="309">
        <v>0</v>
      </c>
      <c r="K17" s="309">
        <v>16</v>
      </c>
      <c r="L17" s="309">
        <v>20</v>
      </c>
      <c r="M17" s="309">
        <v>1032</v>
      </c>
      <c r="N17" s="157"/>
      <c r="O17" s="157"/>
      <c r="P17" s="207"/>
      <c r="R17" s="209"/>
    </row>
    <row r="18" spans="1:18" ht="71.25">
      <c r="A18" s="65" t="s">
        <v>834</v>
      </c>
      <c r="B18" s="64" t="s">
        <v>1310</v>
      </c>
      <c r="C18" s="68" t="s">
        <v>1545</v>
      </c>
      <c r="D18" s="300">
        <v>1451</v>
      </c>
      <c r="E18" s="300">
        <v>7786</v>
      </c>
      <c r="F18" s="300">
        <v>1068</v>
      </c>
      <c r="G18" s="300">
        <v>2882</v>
      </c>
      <c r="H18" s="300">
        <v>0</v>
      </c>
      <c r="I18" s="300">
        <v>0</v>
      </c>
      <c r="J18" s="300">
        <v>0</v>
      </c>
      <c r="K18" s="300">
        <v>19</v>
      </c>
      <c r="L18" s="300">
        <v>149</v>
      </c>
      <c r="M18" s="300">
        <v>2183</v>
      </c>
      <c r="N18" s="157"/>
      <c r="O18" s="157"/>
      <c r="P18" s="207"/>
      <c r="R18" s="209"/>
    </row>
    <row r="19" spans="1:18" ht="57">
      <c r="A19" s="65" t="s">
        <v>829</v>
      </c>
      <c r="B19" s="67" t="s">
        <v>1288</v>
      </c>
      <c r="C19" s="66" t="s">
        <v>1544</v>
      </c>
      <c r="D19" s="310">
        <v>6315</v>
      </c>
      <c r="E19" s="310">
        <v>14517</v>
      </c>
      <c r="F19" s="310">
        <v>4981</v>
      </c>
      <c r="G19" s="310">
        <v>7247</v>
      </c>
      <c r="H19" s="310">
        <v>3</v>
      </c>
      <c r="I19" s="310">
        <v>15</v>
      </c>
      <c r="J19" s="310">
        <v>0</v>
      </c>
      <c r="K19" s="310">
        <v>56</v>
      </c>
      <c r="L19" s="310">
        <v>495</v>
      </c>
      <c r="M19" s="310">
        <v>2951</v>
      </c>
      <c r="N19" s="157"/>
      <c r="O19" s="157"/>
      <c r="P19" s="207"/>
      <c r="R19" s="209"/>
    </row>
    <row r="20" spans="1:18" ht="57">
      <c r="A20" s="65" t="s">
        <v>825</v>
      </c>
      <c r="B20" s="64" t="s">
        <v>1267</v>
      </c>
      <c r="C20" s="66" t="s">
        <v>1543</v>
      </c>
      <c r="D20" s="302">
        <v>2469</v>
      </c>
      <c r="E20" s="302">
        <v>7939</v>
      </c>
      <c r="F20" s="302">
        <v>2438</v>
      </c>
      <c r="G20" s="302">
        <v>5623</v>
      </c>
      <c r="H20" s="302">
        <v>436</v>
      </c>
      <c r="I20" s="302">
        <v>6329</v>
      </c>
      <c r="J20" s="302">
        <v>0</v>
      </c>
      <c r="K20" s="302">
        <v>32</v>
      </c>
      <c r="L20" s="307">
        <v>229</v>
      </c>
      <c r="M20" s="307">
        <v>3987</v>
      </c>
      <c r="N20" s="157"/>
      <c r="O20" s="157"/>
      <c r="P20" s="207"/>
      <c r="R20" s="209"/>
    </row>
    <row r="21" spans="1:18" ht="57" customHeight="1">
      <c r="A21" s="65" t="s">
        <v>821</v>
      </c>
      <c r="B21" s="64" t="s">
        <v>1235</v>
      </c>
      <c r="C21" s="66" t="s">
        <v>1542</v>
      </c>
      <c r="D21" s="278">
        <v>1192</v>
      </c>
      <c r="E21" s="278">
        <v>4926</v>
      </c>
      <c r="F21" s="278">
        <v>115</v>
      </c>
      <c r="G21" s="278">
        <v>2751</v>
      </c>
      <c r="H21" s="278">
        <v>0</v>
      </c>
      <c r="I21" s="278">
        <v>0</v>
      </c>
      <c r="J21" s="278">
        <v>0</v>
      </c>
      <c r="K21" s="278">
        <v>18</v>
      </c>
      <c r="L21" s="228">
        <v>49</v>
      </c>
      <c r="M21" s="228">
        <v>1381</v>
      </c>
      <c r="N21" s="157"/>
      <c r="O21" s="157"/>
      <c r="P21" s="207"/>
      <c r="Q21" s="160"/>
      <c r="R21" s="209"/>
    </row>
    <row r="22" spans="1:18" ht="78.75" customHeight="1">
      <c r="A22" s="65" t="s">
        <v>816</v>
      </c>
      <c r="B22" s="750" t="s">
        <v>1541</v>
      </c>
      <c r="C22" s="53" t="s">
        <v>1540</v>
      </c>
      <c r="D22" s="299">
        <v>470</v>
      </c>
      <c r="E22" s="299">
        <v>39560</v>
      </c>
      <c r="F22" s="297">
        <v>232</v>
      </c>
      <c r="G22" s="297">
        <v>10857</v>
      </c>
      <c r="H22" s="299">
        <v>0</v>
      </c>
      <c r="I22" s="299">
        <v>0</v>
      </c>
      <c r="J22" s="299">
        <v>0</v>
      </c>
      <c r="K22" s="299">
        <v>135</v>
      </c>
      <c r="L22" s="297">
        <v>52</v>
      </c>
      <c r="M22" s="297">
        <v>9158</v>
      </c>
      <c r="N22" s="157"/>
      <c r="O22" s="157"/>
      <c r="P22" s="207"/>
      <c r="R22" s="209"/>
    </row>
    <row r="23" spans="1:18" ht="57">
      <c r="A23" s="65" t="s">
        <v>813</v>
      </c>
      <c r="B23" s="750"/>
      <c r="C23" s="66" t="s">
        <v>1539</v>
      </c>
      <c r="D23" s="297">
        <v>19</v>
      </c>
      <c r="E23" s="297">
        <v>41292</v>
      </c>
      <c r="F23" s="297">
        <v>0</v>
      </c>
      <c r="G23" s="297">
        <v>12198</v>
      </c>
      <c r="H23" s="297">
        <v>19</v>
      </c>
      <c r="I23" s="297">
        <v>29094</v>
      </c>
      <c r="J23" s="297">
        <v>0</v>
      </c>
      <c r="K23" s="154">
        <v>125</v>
      </c>
      <c r="L23" s="297">
        <v>0</v>
      </c>
      <c r="M23" s="297">
        <v>11325</v>
      </c>
      <c r="N23" s="157"/>
      <c r="O23" s="157"/>
      <c r="P23" s="207"/>
      <c r="R23" s="209"/>
    </row>
    <row r="24" spans="1:18" ht="42.75">
      <c r="A24" s="65" t="s">
        <v>810</v>
      </c>
      <c r="B24" s="750"/>
      <c r="C24" s="63" t="s">
        <v>1841</v>
      </c>
      <c r="D24" s="311">
        <v>246</v>
      </c>
      <c r="E24" s="312">
        <v>33147</v>
      </c>
      <c r="F24" s="313">
        <v>140</v>
      </c>
      <c r="G24" s="314">
        <v>10233</v>
      </c>
      <c r="H24" s="312">
        <v>0</v>
      </c>
      <c r="I24" s="312">
        <v>0</v>
      </c>
      <c r="J24" s="312">
        <v>0</v>
      </c>
      <c r="K24" s="312">
        <v>95</v>
      </c>
      <c r="L24" s="312">
        <v>94</v>
      </c>
      <c r="M24" s="311">
        <v>7249</v>
      </c>
      <c r="N24" s="157"/>
      <c r="O24" s="157"/>
      <c r="P24" s="207"/>
      <c r="R24" s="209"/>
    </row>
    <row r="25" spans="1:18" ht="71.25">
      <c r="A25" s="146" t="s">
        <v>807</v>
      </c>
      <c r="B25" s="751"/>
      <c r="C25" s="205" t="s">
        <v>1576</v>
      </c>
      <c r="D25" s="315">
        <v>58689</v>
      </c>
      <c r="E25" s="315">
        <v>619</v>
      </c>
      <c r="F25" s="315">
        <v>21912</v>
      </c>
      <c r="G25" s="315">
        <v>109</v>
      </c>
      <c r="H25" s="315">
        <v>36777</v>
      </c>
      <c r="I25" s="315">
        <v>510</v>
      </c>
      <c r="J25" s="315">
        <v>0</v>
      </c>
      <c r="K25" s="315">
        <v>0</v>
      </c>
      <c r="L25" s="316">
        <v>1310</v>
      </c>
      <c r="M25" s="316">
        <v>15</v>
      </c>
      <c r="N25" s="157"/>
      <c r="O25" s="157"/>
      <c r="P25" s="210"/>
      <c r="R25" s="209"/>
    </row>
    <row r="26" spans="1:18" ht="71.25">
      <c r="A26" s="65" t="s">
        <v>804</v>
      </c>
      <c r="B26" s="750"/>
      <c r="C26" s="53" t="s">
        <v>1538</v>
      </c>
      <c r="D26" s="317">
        <v>253</v>
      </c>
      <c r="E26" s="317">
        <v>14610</v>
      </c>
      <c r="F26" s="317">
        <v>153</v>
      </c>
      <c r="G26" s="317">
        <v>4552</v>
      </c>
      <c r="H26" s="317">
        <v>0</v>
      </c>
      <c r="I26" s="317">
        <v>3</v>
      </c>
      <c r="J26" s="317">
        <v>0</v>
      </c>
      <c r="K26" s="317">
        <v>24</v>
      </c>
      <c r="L26" s="317">
        <v>4</v>
      </c>
      <c r="M26" s="317">
        <v>1226</v>
      </c>
      <c r="N26" s="157"/>
      <c r="O26" s="157"/>
      <c r="P26" s="207"/>
      <c r="R26" s="209"/>
    </row>
    <row r="27" spans="1:18" ht="71.25">
      <c r="A27" s="65" t="s">
        <v>800</v>
      </c>
      <c r="B27" s="64" t="s">
        <v>978</v>
      </c>
      <c r="C27" s="53" t="s">
        <v>1537</v>
      </c>
      <c r="D27" s="279">
        <v>974</v>
      </c>
      <c r="E27" s="279">
        <v>10473</v>
      </c>
      <c r="F27" s="279">
        <v>666</v>
      </c>
      <c r="G27" s="279">
        <v>4367</v>
      </c>
      <c r="H27" s="279">
        <v>0</v>
      </c>
      <c r="I27" s="279">
        <v>22</v>
      </c>
      <c r="J27" s="279">
        <v>0</v>
      </c>
      <c r="K27" s="318">
        <v>20</v>
      </c>
      <c r="L27" s="318">
        <v>47</v>
      </c>
      <c r="M27" s="318">
        <v>2420</v>
      </c>
      <c r="N27" s="157"/>
      <c r="O27" s="157"/>
      <c r="P27" s="207"/>
      <c r="R27" s="209"/>
    </row>
    <row r="28" spans="1:18" ht="57">
      <c r="A28" s="65" t="s">
        <v>797</v>
      </c>
      <c r="B28" s="64" t="s">
        <v>971</v>
      </c>
      <c r="C28" s="53" t="s">
        <v>1536</v>
      </c>
      <c r="D28" s="319">
        <v>1547</v>
      </c>
      <c r="E28" s="319">
        <v>8634</v>
      </c>
      <c r="F28" s="319">
        <v>1238</v>
      </c>
      <c r="G28" s="319">
        <v>5222</v>
      </c>
      <c r="H28" s="319">
        <v>0</v>
      </c>
      <c r="I28" s="319">
        <v>0</v>
      </c>
      <c r="J28" s="319">
        <v>0</v>
      </c>
      <c r="K28" s="319">
        <v>16</v>
      </c>
      <c r="L28" s="320">
        <v>132</v>
      </c>
      <c r="M28" s="320">
        <v>2883</v>
      </c>
      <c r="N28" s="157"/>
      <c r="O28" s="157"/>
      <c r="P28" s="207"/>
      <c r="R28" s="209"/>
    </row>
    <row r="29" spans="1:18" ht="71.25">
      <c r="A29" s="65" t="s">
        <v>793</v>
      </c>
      <c r="B29" s="64" t="s">
        <v>963</v>
      </c>
      <c r="C29" s="53" t="s">
        <v>1535</v>
      </c>
      <c r="D29" s="321">
        <v>1199</v>
      </c>
      <c r="E29" s="321">
        <v>10024</v>
      </c>
      <c r="F29" s="321">
        <v>986</v>
      </c>
      <c r="G29" s="321">
        <v>3429</v>
      </c>
      <c r="H29" s="321">
        <v>12</v>
      </c>
      <c r="I29" s="321">
        <v>62</v>
      </c>
      <c r="J29" s="321">
        <v>0</v>
      </c>
      <c r="K29" s="321">
        <v>28</v>
      </c>
      <c r="L29" s="321">
        <v>1</v>
      </c>
      <c r="M29" s="321">
        <v>1426</v>
      </c>
      <c r="N29" s="157"/>
      <c r="O29" s="157"/>
      <c r="P29" s="207"/>
      <c r="R29" s="209"/>
    </row>
    <row r="30" spans="1:18" ht="42.75">
      <c r="A30" s="65" t="s">
        <v>789</v>
      </c>
      <c r="B30" s="64" t="s">
        <v>934</v>
      </c>
      <c r="C30" s="53" t="s">
        <v>1534</v>
      </c>
      <c r="D30" s="322">
        <v>1180</v>
      </c>
      <c r="E30" s="322">
        <v>6677</v>
      </c>
      <c r="F30" s="322">
        <v>1161</v>
      </c>
      <c r="G30" s="322">
        <v>2937</v>
      </c>
      <c r="H30" s="322">
        <v>0</v>
      </c>
      <c r="I30" s="322">
        <v>0</v>
      </c>
      <c r="J30" s="322">
        <v>0</v>
      </c>
      <c r="K30" s="322">
        <v>29</v>
      </c>
      <c r="L30" s="314">
        <v>56</v>
      </c>
      <c r="M30" s="314">
        <v>1800</v>
      </c>
      <c r="N30" s="157"/>
      <c r="O30" s="157"/>
      <c r="P30" s="207"/>
      <c r="R30" s="209"/>
    </row>
    <row r="31" spans="1:18" ht="57" customHeight="1">
      <c r="A31" s="65" t="s">
        <v>784</v>
      </c>
      <c r="B31" s="64" t="s">
        <v>926</v>
      </c>
      <c r="C31" s="63" t="s">
        <v>330</v>
      </c>
      <c r="D31" s="323">
        <v>2076</v>
      </c>
      <c r="E31" s="323">
        <v>10029</v>
      </c>
      <c r="F31" s="323">
        <v>1510</v>
      </c>
      <c r="G31" s="323">
        <v>5286</v>
      </c>
      <c r="H31" s="323">
        <v>518</v>
      </c>
      <c r="I31" s="323">
        <v>2684</v>
      </c>
      <c r="J31" s="323">
        <v>0</v>
      </c>
      <c r="K31" s="323">
        <v>16</v>
      </c>
      <c r="L31" s="323">
        <v>61</v>
      </c>
      <c r="M31" s="323">
        <v>183</v>
      </c>
      <c r="N31" s="157"/>
      <c r="O31" s="157"/>
      <c r="P31" s="207"/>
      <c r="R31" s="209"/>
    </row>
    <row r="32" spans="1:18" ht="71.25">
      <c r="A32" s="65" t="s">
        <v>781</v>
      </c>
      <c r="B32" s="64" t="s">
        <v>916</v>
      </c>
      <c r="C32" s="53" t="s">
        <v>1533</v>
      </c>
      <c r="D32" s="302">
        <v>2178</v>
      </c>
      <c r="E32" s="302">
        <v>11469</v>
      </c>
      <c r="F32" s="302">
        <v>1433</v>
      </c>
      <c r="G32" s="302">
        <v>3914</v>
      </c>
      <c r="H32" s="302">
        <v>657</v>
      </c>
      <c r="I32" s="302">
        <v>3280</v>
      </c>
      <c r="J32" s="302">
        <v>0</v>
      </c>
      <c r="K32" s="302">
        <v>21</v>
      </c>
      <c r="L32" s="307">
        <v>119</v>
      </c>
      <c r="M32" s="307">
        <v>2031</v>
      </c>
      <c r="N32" s="157"/>
      <c r="O32" s="157"/>
      <c r="P32" s="207"/>
      <c r="R32" s="209"/>
    </row>
    <row r="33" spans="1:18" ht="71.25">
      <c r="A33" s="65" t="s">
        <v>777</v>
      </c>
      <c r="B33" s="64" t="s">
        <v>898</v>
      </c>
      <c r="C33" s="63" t="s">
        <v>1532</v>
      </c>
      <c r="D33" s="324">
        <v>777</v>
      </c>
      <c r="E33" s="324">
        <v>4214</v>
      </c>
      <c r="F33" s="324">
        <v>145</v>
      </c>
      <c r="G33" s="324">
        <v>778</v>
      </c>
      <c r="H33" s="324">
        <v>632</v>
      </c>
      <c r="I33" s="324">
        <v>3436</v>
      </c>
      <c r="J33" s="324">
        <v>0</v>
      </c>
      <c r="K33" s="324">
        <v>7</v>
      </c>
      <c r="L33" s="325">
        <v>87</v>
      </c>
      <c r="M33" s="325">
        <v>836</v>
      </c>
      <c r="N33" s="157"/>
      <c r="O33" s="157"/>
      <c r="P33" s="207"/>
      <c r="R33" s="209"/>
    </row>
    <row r="34" spans="1:18" ht="21.75" customHeight="1">
      <c r="A34" s="744" t="s">
        <v>225</v>
      </c>
      <c r="B34" s="744"/>
      <c r="C34" s="744"/>
      <c r="D34" s="243">
        <f t="shared" ref="D34:M34" si="0">SUM(D8:D33)</f>
        <v>100768</v>
      </c>
      <c r="E34" s="243">
        <f t="shared" si="0"/>
        <v>336411</v>
      </c>
      <c r="F34" s="243">
        <f t="shared" si="0"/>
        <v>52672</v>
      </c>
      <c r="G34" s="243">
        <f t="shared" si="0"/>
        <v>115924</v>
      </c>
      <c r="H34" s="243">
        <f t="shared" si="0"/>
        <v>53509</v>
      </c>
      <c r="I34" s="243">
        <f t="shared" si="0"/>
        <v>94475</v>
      </c>
      <c r="J34" s="464">
        <f t="shared" si="0"/>
        <v>0</v>
      </c>
      <c r="K34" s="243">
        <f t="shared" si="0"/>
        <v>961</v>
      </c>
      <c r="L34" s="243">
        <f t="shared" si="0"/>
        <v>4845</v>
      </c>
      <c r="M34" s="243">
        <f t="shared" si="0"/>
        <v>86258</v>
      </c>
      <c r="N34" s="160"/>
    </row>
  </sheetData>
  <mergeCells count="20">
    <mergeCell ref="A34:C34"/>
    <mergeCell ref="J4:K5"/>
    <mergeCell ref="L4:M5"/>
    <mergeCell ref="D5:E5"/>
    <mergeCell ref="F5:G5"/>
    <mergeCell ref="B22:B26"/>
    <mergeCell ref="A4:A7"/>
    <mergeCell ref="B4:B7"/>
    <mergeCell ref="C4:C7"/>
    <mergeCell ref="D4:G4"/>
    <mergeCell ref="H4:I5"/>
    <mergeCell ref="A1:M1"/>
    <mergeCell ref="A2:A3"/>
    <mergeCell ref="B2:B3"/>
    <mergeCell ref="C2:C3"/>
    <mergeCell ref="D2:M2"/>
    <mergeCell ref="D3:G3"/>
    <mergeCell ref="H3:I3"/>
    <mergeCell ref="J3:K3"/>
    <mergeCell ref="L3:M3"/>
  </mergeCells>
  <dataValidations count="4">
    <dataValidation type="whole" operator="lessThanOrEqual" showInputMessage="1" showErrorMessage="1" errorTitle="BŁĄD" error="Dane zawarte w kol. 10 muszą być mniejsze niż lub równe wartości w kol. 5" prompt="Dane zawarte w kol. 10 muszą być mniejsze niż lub równe wartości w kol. 5" sqref="G30 G15 G20:G22 G32 G8:G9">
      <formula1>B8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_x000a_" sqref="F30 F8:F9 F20:F22 F15 F32 F24">
      <formula1>A8</formula1>
      <formula2>0</formula2>
    </dataValidation>
    <dataValidation type="whole" operator="lessThanOrEqual" showInputMessage="1" showErrorMessage="1" errorTitle="BŁĄD" error="Dane zawarte w kol. 10 muszą być mniejsze niż lub równe wartości w kol. 5" prompt="Dane zawarte w kol. 10 muszą być mniejsze niż lub równe wartości w kol. 5" sqref="G14">
      <formula1>E14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" sqref="F14">
      <formula1>D14</formula1>
      <formula2>0</formula2>
    </dataValidation>
  </dataValidations>
  <pageMargins left="0.15972222222222199" right="0.179861111111111" top="0.3" bottom="0.2" header="0.51180555555555496" footer="0.51180555555555496"/>
  <pageSetup paperSize="9" scale="44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10" zoomScale="106" zoomScaleNormal="80" zoomScaleSheetLayoutView="106" zoomScalePageLayoutView="75" workbookViewId="0">
      <selection activeCell="C15" sqref="C15"/>
    </sheetView>
  </sheetViews>
  <sheetFormatPr defaultColWidth="9.140625" defaultRowHeight="11.25"/>
  <cols>
    <col min="1" max="1" width="5.42578125" style="75" customWidth="1"/>
    <col min="2" max="2" width="12.7109375" style="75" customWidth="1"/>
    <col min="3" max="3" width="38.140625" style="75" customWidth="1"/>
    <col min="4" max="4" width="10.28515625" style="75" customWidth="1"/>
    <col min="5" max="5" width="13" style="75" customWidth="1"/>
    <col min="6" max="6" width="12.140625" style="75" customWidth="1"/>
    <col min="7" max="7" width="14.85546875" style="75" customWidth="1"/>
    <col min="8" max="8" width="12.7109375" style="75" customWidth="1"/>
    <col min="9" max="9" width="11.42578125" style="75" customWidth="1"/>
    <col min="10" max="11" width="13.42578125" style="75" customWidth="1"/>
    <col min="12" max="12" width="11" style="60" customWidth="1"/>
    <col min="13" max="13" width="10.28515625" style="60" customWidth="1"/>
    <col min="14" max="16384" width="9.140625" style="75"/>
  </cols>
  <sheetData>
    <row r="1" spans="1:18" ht="20.100000000000001" customHeight="1">
      <c r="A1" s="763" t="s">
        <v>1974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</row>
    <row r="2" spans="1:18" ht="15" customHeight="1">
      <c r="A2" s="749">
        <v>1</v>
      </c>
      <c r="B2" s="749">
        <v>2</v>
      </c>
      <c r="C2" s="749">
        <v>3</v>
      </c>
      <c r="D2" s="749" t="s">
        <v>1592</v>
      </c>
      <c r="E2" s="749"/>
      <c r="F2" s="749"/>
      <c r="G2" s="749"/>
      <c r="H2" s="749"/>
      <c r="I2" s="749"/>
      <c r="J2" s="749"/>
      <c r="K2" s="749"/>
      <c r="L2" s="749"/>
      <c r="M2" s="749"/>
    </row>
    <row r="3" spans="1:18" ht="14.25">
      <c r="A3" s="749"/>
      <c r="B3" s="749"/>
      <c r="C3" s="749"/>
      <c r="D3" s="765">
        <v>4</v>
      </c>
      <c r="E3" s="766"/>
      <c r="F3" s="766"/>
      <c r="G3" s="767"/>
      <c r="H3" s="765">
        <v>5</v>
      </c>
      <c r="I3" s="767"/>
      <c r="J3" s="740">
        <v>6</v>
      </c>
      <c r="K3" s="742"/>
      <c r="L3" s="764">
        <v>7</v>
      </c>
      <c r="M3" s="764"/>
    </row>
    <row r="4" spans="1:18" ht="36.75" customHeight="1">
      <c r="A4" s="749" t="s">
        <v>201</v>
      </c>
      <c r="B4" s="749" t="s">
        <v>1531</v>
      </c>
      <c r="C4" s="752" t="s">
        <v>1591</v>
      </c>
      <c r="D4" s="740" t="s">
        <v>1567</v>
      </c>
      <c r="E4" s="741"/>
      <c r="F4" s="741"/>
      <c r="G4" s="742"/>
      <c r="H4" s="745" t="s">
        <v>1566</v>
      </c>
      <c r="I4" s="746"/>
      <c r="J4" s="745" t="s">
        <v>1590</v>
      </c>
      <c r="K4" s="746"/>
      <c r="L4" s="749" t="s">
        <v>1564</v>
      </c>
      <c r="M4" s="749"/>
    </row>
    <row r="5" spans="1:18" ht="57" customHeight="1">
      <c r="A5" s="749"/>
      <c r="B5" s="749"/>
      <c r="C5" s="753"/>
      <c r="D5" s="740" t="s">
        <v>212</v>
      </c>
      <c r="E5" s="742"/>
      <c r="F5" s="740" t="s">
        <v>1589</v>
      </c>
      <c r="G5" s="742"/>
      <c r="H5" s="747"/>
      <c r="I5" s="748"/>
      <c r="J5" s="747"/>
      <c r="K5" s="748"/>
      <c r="L5" s="749"/>
      <c r="M5" s="749"/>
    </row>
    <row r="6" spans="1:18" ht="14.25">
      <c r="A6" s="749"/>
      <c r="B6" s="749"/>
      <c r="C6" s="753"/>
      <c r="D6" s="74" t="s">
        <v>12</v>
      </c>
      <c r="E6" s="74" t="s">
        <v>13</v>
      </c>
      <c r="F6" s="74" t="s">
        <v>1588</v>
      </c>
      <c r="G6" s="74" t="s">
        <v>1562</v>
      </c>
      <c r="H6" s="74" t="s">
        <v>215</v>
      </c>
      <c r="I6" s="74" t="s">
        <v>216</v>
      </c>
      <c r="J6" s="74" t="s">
        <v>219</v>
      </c>
      <c r="K6" s="74" t="s">
        <v>220</v>
      </c>
      <c r="L6" s="74" t="s">
        <v>221</v>
      </c>
      <c r="M6" s="74" t="s">
        <v>222</v>
      </c>
    </row>
    <row r="7" spans="1:18" ht="34.5" customHeight="1">
      <c r="A7" s="749"/>
      <c r="B7" s="749"/>
      <c r="C7" s="754"/>
      <c r="D7" s="74" t="s">
        <v>223</v>
      </c>
      <c r="E7" s="74" t="s">
        <v>1560</v>
      </c>
      <c r="F7" s="74" t="s">
        <v>223</v>
      </c>
      <c r="G7" s="74" t="s">
        <v>1560</v>
      </c>
      <c r="H7" s="74" t="s">
        <v>223</v>
      </c>
      <c r="I7" s="74" t="s">
        <v>1560</v>
      </c>
      <c r="J7" s="74" t="s">
        <v>223</v>
      </c>
      <c r="K7" s="74" t="s">
        <v>1560</v>
      </c>
      <c r="L7" s="74" t="s">
        <v>223</v>
      </c>
      <c r="M7" s="74" t="s">
        <v>1560</v>
      </c>
    </row>
    <row r="8" spans="1:18" ht="36">
      <c r="A8" s="151" t="s">
        <v>204</v>
      </c>
      <c r="B8" s="70" t="s">
        <v>1518</v>
      </c>
      <c r="C8" s="70" t="s">
        <v>1587</v>
      </c>
      <c r="D8" s="326">
        <v>91</v>
      </c>
      <c r="E8" s="326">
        <v>1689</v>
      </c>
      <c r="F8" s="326">
        <v>14</v>
      </c>
      <c r="G8" s="326">
        <v>184</v>
      </c>
      <c r="H8" s="326">
        <v>520</v>
      </c>
      <c r="I8" s="326">
        <v>9574</v>
      </c>
      <c r="J8" s="326">
        <v>0</v>
      </c>
      <c r="K8" s="326">
        <v>6</v>
      </c>
      <c r="L8" s="327">
        <v>137</v>
      </c>
      <c r="M8" s="327">
        <v>2321</v>
      </c>
      <c r="N8" s="159"/>
      <c r="O8" s="159"/>
      <c r="P8" s="206"/>
      <c r="R8" s="208"/>
    </row>
    <row r="9" spans="1:18" ht="36">
      <c r="A9" s="151">
        <f>A8+1</f>
        <v>2</v>
      </c>
      <c r="B9" s="70" t="s">
        <v>1504</v>
      </c>
      <c r="C9" s="77" t="s">
        <v>1586</v>
      </c>
      <c r="D9" s="162">
        <v>1344</v>
      </c>
      <c r="E9" s="162">
        <v>6053</v>
      </c>
      <c r="F9" s="162">
        <v>1014</v>
      </c>
      <c r="G9" s="162">
        <v>2478</v>
      </c>
      <c r="H9" s="162">
        <v>330</v>
      </c>
      <c r="I9" s="162">
        <v>3575</v>
      </c>
      <c r="J9" s="162">
        <v>0</v>
      </c>
      <c r="K9" s="162">
        <v>5</v>
      </c>
      <c r="L9" s="328">
        <v>54</v>
      </c>
      <c r="M9" s="328">
        <v>1263</v>
      </c>
      <c r="N9" s="159"/>
      <c r="O9" s="159"/>
      <c r="P9" s="206"/>
      <c r="R9" s="208"/>
    </row>
    <row r="10" spans="1:18" ht="64.5" customHeight="1">
      <c r="A10" s="151" t="s">
        <v>320</v>
      </c>
      <c r="B10" s="70" t="s">
        <v>1489</v>
      </c>
      <c r="C10" s="70" t="s">
        <v>1585</v>
      </c>
      <c r="D10" s="329">
        <v>0</v>
      </c>
      <c r="E10" s="329">
        <v>4401</v>
      </c>
      <c r="F10" s="329">
        <v>0</v>
      </c>
      <c r="G10" s="329">
        <v>0</v>
      </c>
      <c r="H10" s="329">
        <v>0</v>
      </c>
      <c r="I10" s="329">
        <v>5181</v>
      </c>
      <c r="J10" s="329">
        <v>0</v>
      </c>
      <c r="K10" s="329">
        <v>0</v>
      </c>
      <c r="L10" s="330">
        <v>0</v>
      </c>
      <c r="M10" s="330">
        <v>2279</v>
      </c>
      <c r="N10" s="159"/>
      <c r="O10" s="159"/>
      <c r="P10" s="206"/>
      <c r="R10" s="208"/>
    </row>
    <row r="11" spans="1:18" ht="48">
      <c r="A11" s="151" t="s">
        <v>321</v>
      </c>
      <c r="B11" s="70" t="s">
        <v>1464</v>
      </c>
      <c r="C11" s="70" t="s">
        <v>1584</v>
      </c>
      <c r="D11" s="331">
        <v>70</v>
      </c>
      <c r="E11" s="331">
        <v>750</v>
      </c>
      <c r="F11" s="331">
        <v>10</v>
      </c>
      <c r="G11" s="331">
        <v>14</v>
      </c>
      <c r="H11" s="331">
        <v>3121</v>
      </c>
      <c r="I11" s="331">
        <v>6576</v>
      </c>
      <c r="J11" s="331">
        <v>1</v>
      </c>
      <c r="K11" s="331">
        <v>1</v>
      </c>
      <c r="L11" s="332">
        <v>112</v>
      </c>
      <c r="M11" s="332">
        <v>837</v>
      </c>
      <c r="N11" s="159"/>
      <c r="O11" s="159"/>
      <c r="P11" s="206"/>
      <c r="R11" s="208"/>
    </row>
    <row r="12" spans="1:18" ht="48">
      <c r="A12" s="151" t="s">
        <v>1553</v>
      </c>
      <c r="B12" s="70" t="s">
        <v>1458</v>
      </c>
      <c r="C12" s="78" t="s">
        <v>1583</v>
      </c>
      <c r="D12" s="333">
        <v>1491</v>
      </c>
      <c r="E12" s="333">
        <f>5325+1821</f>
        <v>7146</v>
      </c>
      <c r="F12" s="333">
        <v>505</v>
      </c>
      <c r="G12" s="333">
        <v>1556</v>
      </c>
      <c r="H12" s="333">
        <v>0</v>
      </c>
      <c r="I12" s="333">
        <v>0</v>
      </c>
      <c r="J12" s="333">
        <v>0</v>
      </c>
      <c r="K12" s="333">
        <v>3</v>
      </c>
      <c r="L12" s="333">
        <v>4</v>
      </c>
      <c r="M12" s="334">
        <v>837</v>
      </c>
      <c r="N12" s="159"/>
      <c r="O12" s="159"/>
      <c r="P12" s="206"/>
      <c r="R12" s="208"/>
    </row>
    <row r="13" spans="1:18" ht="48">
      <c r="A13" s="151" t="s">
        <v>886</v>
      </c>
      <c r="B13" s="70" t="s">
        <v>1394</v>
      </c>
      <c r="C13" s="70" t="s">
        <v>1582</v>
      </c>
      <c r="D13" s="162">
        <v>1333</v>
      </c>
      <c r="E13" s="162">
        <v>5924</v>
      </c>
      <c r="F13" s="162">
        <v>1078</v>
      </c>
      <c r="G13" s="162">
        <v>3033</v>
      </c>
      <c r="H13" s="162">
        <v>890</v>
      </c>
      <c r="I13" s="162">
        <v>8525</v>
      </c>
      <c r="J13" s="162">
        <v>0</v>
      </c>
      <c r="K13" s="162">
        <v>19</v>
      </c>
      <c r="L13" s="328">
        <v>180</v>
      </c>
      <c r="M13" s="328">
        <v>1728</v>
      </c>
      <c r="N13" s="159"/>
      <c r="O13" s="159"/>
      <c r="P13" s="206"/>
      <c r="R13" s="208"/>
    </row>
    <row r="14" spans="1:18" ht="48">
      <c r="A14" s="151" t="s">
        <v>849</v>
      </c>
      <c r="B14" s="70" t="s">
        <v>1355</v>
      </c>
      <c r="C14" s="70" t="s">
        <v>1837</v>
      </c>
      <c r="D14" s="333">
        <v>0</v>
      </c>
      <c r="E14" s="333">
        <v>2838</v>
      </c>
      <c r="F14" s="333">
        <v>0</v>
      </c>
      <c r="G14" s="333">
        <v>0</v>
      </c>
      <c r="H14" s="333">
        <v>0</v>
      </c>
      <c r="I14" s="333">
        <v>3617</v>
      </c>
      <c r="J14" s="333">
        <v>0</v>
      </c>
      <c r="K14" s="333">
        <v>0</v>
      </c>
      <c r="L14" s="335">
        <v>0</v>
      </c>
      <c r="M14" s="335">
        <v>226</v>
      </c>
      <c r="N14" s="159"/>
      <c r="O14" s="159"/>
      <c r="P14" s="206"/>
      <c r="R14" s="208"/>
    </row>
    <row r="15" spans="1:18" ht="36">
      <c r="A15" s="151" t="s">
        <v>846</v>
      </c>
      <c r="B15" s="70" t="s">
        <v>1441</v>
      </c>
      <c r="C15" s="70" t="s">
        <v>1581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1904</v>
      </c>
      <c r="J15" s="162">
        <v>0</v>
      </c>
      <c r="K15" s="162">
        <v>0</v>
      </c>
      <c r="L15" s="183">
        <v>0</v>
      </c>
      <c r="M15" s="183">
        <v>441</v>
      </c>
      <c r="N15" s="159"/>
      <c r="O15" s="159"/>
      <c r="P15" s="206"/>
      <c r="R15" s="208"/>
    </row>
    <row r="16" spans="1:18" ht="48">
      <c r="A16" s="150" t="s">
        <v>841</v>
      </c>
      <c r="B16" s="204" t="s">
        <v>1299</v>
      </c>
      <c r="C16" s="70" t="s">
        <v>1580</v>
      </c>
      <c r="D16" s="336">
        <v>1028</v>
      </c>
      <c r="E16" s="336">
        <v>4572</v>
      </c>
      <c r="F16" s="336">
        <v>892</v>
      </c>
      <c r="G16" s="336">
        <v>2689</v>
      </c>
      <c r="H16" s="336">
        <v>598</v>
      </c>
      <c r="I16" s="336">
        <v>6741</v>
      </c>
      <c r="J16" s="336">
        <v>0</v>
      </c>
      <c r="K16" s="336">
        <v>10</v>
      </c>
      <c r="L16" s="337">
        <v>4</v>
      </c>
      <c r="M16" s="337">
        <v>275</v>
      </c>
      <c r="N16" s="159"/>
      <c r="O16" s="159"/>
      <c r="P16" s="206"/>
      <c r="R16" s="208"/>
    </row>
    <row r="17" spans="1:18" ht="36">
      <c r="A17" s="151" t="s">
        <v>838</v>
      </c>
      <c r="B17" s="70" t="s">
        <v>1274</v>
      </c>
      <c r="C17" s="71" t="s">
        <v>1579</v>
      </c>
      <c r="D17" s="338">
        <v>732</v>
      </c>
      <c r="E17" s="338">
        <v>4903</v>
      </c>
      <c r="F17" s="338">
        <v>265</v>
      </c>
      <c r="G17" s="338">
        <v>1824</v>
      </c>
      <c r="H17" s="338">
        <v>674</v>
      </c>
      <c r="I17" s="338">
        <v>2234</v>
      </c>
      <c r="J17" s="338">
        <v>0</v>
      </c>
      <c r="K17" s="338">
        <v>0</v>
      </c>
      <c r="L17" s="339">
        <v>64</v>
      </c>
      <c r="M17" s="339">
        <v>862</v>
      </c>
      <c r="N17" s="159"/>
      <c r="O17" s="159"/>
      <c r="P17" s="206"/>
      <c r="R17" s="208"/>
    </row>
    <row r="18" spans="1:18" ht="36">
      <c r="A18" s="151" t="s">
        <v>834</v>
      </c>
      <c r="B18" s="70" t="s">
        <v>1267</v>
      </c>
      <c r="C18" s="77" t="s">
        <v>1578</v>
      </c>
      <c r="D18" s="340">
        <v>6</v>
      </c>
      <c r="E18" s="340">
        <v>650</v>
      </c>
      <c r="F18" s="340">
        <v>0</v>
      </c>
      <c r="G18" s="340">
        <v>2</v>
      </c>
      <c r="H18" s="340">
        <v>0</v>
      </c>
      <c r="I18" s="340">
        <v>0</v>
      </c>
      <c r="J18" s="340">
        <v>0</v>
      </c>
      <c r="K18" s="340">
        <v>1</v>
      </c>
      <c r="L18" s="341">
        <v>0</v>
      </c>
      <c r="M18" s="341">
        <v>240</v>
      </c>
      <c r="N18" s="159"/>
      <c r="O18" s="159"/>
      <c r="P18" s="206"/>
      <c r="R18" s="208"/>
    </row>
    <row r="19" spans="1:18" ht="36" customHeight="1">
      <c r="A19" s="151" t="s">
        <v>829</v>
      </c>
      <c r="B19" s="758" t="s">
        <v>1541</v>
      </c>
      <c r="C19" s="70" t="s">
        <v>1577</v>
      </c>
      <c r="D19" s="329">
        <v>5497</v>
      </c>
      <c r="E19" s="329">
        <v>2</v>
      </c>
      <c r="F19" s="329">
        <v>4</v>
      </c>
      <c r="G19" s="329">
        <v>1004</v>
      </c>
      <c r="H19" s="329">
        <v>0</v>
      </c>
      <c r="I19" s="329">
        <v>0</v>
      </c>
      <c r="J19" s="329">
        <v>0</v>
      </c>
      <c r="K19" s="329">
        <v>0</v>
      </c>
      <c r="L19" s="330">
        <v>0</v>
      </c>
      <c r="M19" s="330">
        <v>212</v>
      </c>
      <c r="N19" s="159"/>
      <c r="O19" s="159"/>
      <c r="P19" s="206"/>
      <c r="R19" s="208"/>
    </row>
    <row r="20" spans="1:18" ht="36">
      <c r="A20" s="151">
        <v>13</v>
      </c>
      <c r="B20" s="759"/>
      <c r="C20" s="70" t="s">
        <v>1575</v>
      </c>
      <c r="D20" s="329">
        <v>8</v>
      </c>
      <c r="E20" s="329">
        <v>1986</v>
      </c>
      <c r="F20" s="329">
        <v>3</v>
      </c>
      <c r="G20" s="329">
        <v>240</v>
      </c>
      <c r="H20" s="329">
        <v>5</v>
      </c>
      <c r="I20" s="329">
        <v>1743</v>
      </c>
      <c r="J20" s="329">
        <v>0</v>
      </c>
      <c r="K20" s="329">
        <v>0</v>
      </c>
      <c r="L20" s="330">
        <v>0</v>
      </c>
      <c r="M20" s="330">
        <v>423</v>
      </c>
      <c r="N20" s="159"/>
      <c r="O20" s="159"/>
      <c r="P20" s="206"/>
      <c r="R20" s="208"/>
    </row>
    <row r="21" spans="1:18" ht="60">
      <c r="A21" s="761">
        <v>14</v>
      </c>
      <c r="B21" s="759"/>
      <c r="C21" s="184" t="s">
        <v>1833</v>
      </c>
      <c r="D21" s="342">
        <v>7615</v>
      </c>
      <c r="E21" s="342">
        <v>0</v>
      </c>
      <c r="F21" s="342">
        <v>978</v>
      </c>
      <c r="G21" s="342">
        <v>0</v>
      </c>
      <c r="H21" s="342">
        <v>12576</v>
      </c>
      <c r="I21" s="342">
        <v>0</v>
      </c>
      <c r="J21" s="342">
        <v>2</v>
      </c>
      <c r="K21" s="342">
        <v>0</v>
      </c>
      <c r="L21" s="342">
        <v>228</v>
      </c>
      <c r="M21" s="342">
        <v>0</v>
      </c>
      <c r="N21" s="159"/>
      <c r="O21" s="159"/>
      <c r="P21" s="206"/>
      <c r="R21" s="208"/>
    </row>
    <row r="22" spans="1:18" ht="60">
      <c r="A22" s="762"/>
      <c r="B22" s="759"/>
      <c r="C22" s="184" t="s">
        <v>1834</v>
      </c>
      <c r="D22" s="342">
        <v>750</v>
      </c>
      <c r="E22" s="342">
        <v>485</v>
      </c>
      <c r="F22" s="342">
        <v>0</v>
      </c>
      <c r="G22" s="342">
        <v>0</v>
      </c>
      <c r="H22" s="342">
        <v>1934</v>
      </c>
      <c r="I22" s="342">
        <v>108</v>
      </c>
      <c r="J22" s="342">
        <v>0</v>
      </c>
      <c r="K22" s="342">
        <v>0</v>
      </c>
      <c r="L22" s="342">
        <v>94</v>
      </c>
      <c r="M22" s="342">
        <v>11</v>
      </c>
      <c r="N22" s="159"/>
      <c r="O22" s="159"/>
      <c r="P22" s="206"/>
      <c r="R22" s="208"/>
    </row>
    <row r="23" spans="1:18" ht="39.75" customHeight="1">
      <c r="A23" s="151">
        <v>15</v>
      </c>
      <c r="B23" s="759"/>
      <c r="C23" s="147" t="s">
        <v>2010</v>
      </c>
      <c r="D23" s="343">
        <v>186</v>
      </c>
      <c r="E23" s="343">
        <v>19354</v>
      </c>
      <c r="F23" s="343">
        <v>59</v>
      </c>
      <c r="G23" s="343">
        <v>2423</v>
      </c>
      <c r="H23" s="343">
        <v>0</v>
      </c>
      <c r="I23" s="343">
        <v>0</v>
      </c>
      <c r="J23" s="343">
        <v>0</v>
      </c>
      <c r="K23" s="343">
        <v>8</v>
      </c>
      <c r="L23" s="344">
        <v>0</v>
      </c>
      <c r="M23" s="344">
        <v>2916</v>
      </c>
      <c r="N23" s="159"/>
      <c r="O23" s="159"/>
      <c r="P23" s="206"/>
      <c r="R23" s="208"/>
    </row>
    <row r="24" spans="1:18" ht="36">
      <c r="A24" s="161">
        <v>16</v>
      </c>
      <c r="B24" s="759"/>
      <c r="C24" s="147" t="s">
        <v>2011</v>
      </c>
      <c r="D24" s="343">
        <v>916</v>
      </c>
      <c r="E24" s="343">
        <v>14948</v>
      </c>
      <c r="F24" s="343">
        <v>233</v>
      </c>
      <c r="G24" s="343">
        <v>3906</v>
      </c>
      <c r="H24" s="343">
        <v>0</v>
      </c>
      <c r="I24" s="343">
        <v>0</v>
      </c>
      <c r="J24" s="343">
        <v>0</v>
      </c>
      <c r="K24" s="343">
        <v>28</v>
      </c>
      <c r="L24" s="344">
        <v>0</v>
      </c>
      <c r="M24" s="344">
        <v>2647</v>
      </c>
      <c r="N24" s="159"/>
      <c r="O24" s="159"/>
      <c r="P24" s="206"/>
      <c r="R24" s="208"/>
    </row>
    <row r="25" spans="1:18" ht="36.75" customHeight="1">
      <c r="A25" s="162">
        <v>17</v>
      </c>
      <c r="B25" s="759"/>
      <c r="C25" s="173" t="s">
        <v>2012</v>
      </c>
      <c r="D25" s="343">
        <v>10</v>
      </c>
      <c r="E25" s="343">
        <v>5642</v>
      </c>
      <c r="F25" s="343">
        <v>0</v>
      </c>
      <c r="G25" s="343">
        <v>0</v>
      </c>
      <c r="H25" s="343">
        <v>0</v>
      </c>
      <c r="I25" s="343">
        <v>0</v>
      </c>
      <c r="J25" s="343">
        <v>0</v>
      </c>
      <c r="K25" s="343">
        <v>4</v>
      </c>
      <c r="L25" s="344">
        <v>0</v>
      </c>
      <c r="M25" s="344">
        <v>218</v>
      </c>
      <c r="N25" s="159"/>
      <c r="O25" s="159"/>
      <c r="P25" s="206"/>
      <c r="R25" s="208"/>
    </row>
    <row r="26" spans="1:18" ht="60">
      <c r="A26" s="151">
        <v>18</v>
      </c>
      <c r="B26" s="759"/>
      <c r="C26" s="147" t="s">
        <v>2013</v>
      </c>
      <c r="D26" s="345">
        <v>470</v>
      </c>
      <c r="E26" s="345">
        <v>12309</v>
      </c>
      <c r="F26" s="345">
        <v>0</v>
      </c>
      <c r="G26" s="345">
        <v>0</v>
      </c>
      <c r="H26" s="345">
        <v>720</v>
      </c>
      <c r="I26" s="345">
        <v>23653</v>
      </c>
      <c r="J26" s="345">
        <v>0</v>
      </c>
      <c r="K26" s="345">
        <v>0</v>
      </c>
      <c r="L26" s="346">
        <v>20</v>
      </c>
      <c r="M26" s="346">
        <v>328</v>
      </c>
      <c r="N26" s="159"/>
      <c r="O26" s="159"/>
      <c r="P26" s="206"/>
      <c r="R26" s="208"/>
    </row>
    <row r="27" spans="1:18" ht="60">
      <c r="A27" s="151">
        <v>19</v>
      </c>
      <c r="B27" s="759"/>
      <c r="C27" s="70" t="s">
        <v>1574</v>
      </c>
      <c r="D27" s="347">
        <v>208</v>
      </c>
      <c r="E27" s="347">
        <v>1397</v>
      </c>
      <c r="F27" s="347">
        <v>132</v>
      </c>
      <c r="G27" s="347">
        <v>897</v>
      </c>
      <c r="H27" s="347">
        <v>2629</v>
      </c>
      <c r="I27" s="347">
        <v>6351</v>
      </c>
      <c r="J27" s="347">
        <v>0</v>
      </c>
      <c r="K27" s="347">
        <v>0</v>
      </c>
      <c r="L27" s="348">
        <v>0</v>
      </c>
      <c r="M27" s="348">
        <v>29</v>
      </c>
      <c r="N27" s="159"/>
      <c r="O27" s="159"/>
      <c r="P27" s="206"/>
      <c r="R27" s="208"/>
    </row>
    <row r="28" spans="1:18" ht="36">
      <c r="A28" s="151">
        <v>20</v>
      </c>
      <c r="B28" s="760"/>
      <c r="C28" s="77" t="s">
        <v>1573</v>
      </c>
      <c r="D28" s="349">
        <v>3785</v>
      </c>
      <c r="E28" s="349">
        <v>4</v>
      </c>
      <c r="F28" s="349">
        <v>0</v>
      </c>
      <c r="G28" s="349">
        <v>0</v>
      </c>
      <c r="H28" s="349">
        <v>0</v>
      </c>
      <c r="I28" s="349">
        <v>1622</v>
      </c>
      <c r="J28" s="349">
        <v>0</v>
      </c>
      <c r="K28" s="349">
        <v>0</v>
      </c>
      <c r="L28" s="350">
        <v>1824</v>
      </c>
      <c r="M28" s="350">
        <v>0</v>
      </c>
      <c r="N28" s="159"/>
      <c r="O28" s="159"/>
      <c r="P28" s="206"/>
      <c r="R28" s="208"/>
    </row>
    <row r="29" spans="1:18" ht="36">
      <c r="A29" s="149">
        <v>21</v>
      </c>
      <c r="B29" s="64" t="s">
        <v>992</v>
      </c>
      <c r="C29" s="64" t="s">
        <v>1572</v>
      </c>
      <c r="D29" s="351">
        <v>2390</v>
      </c>
      <c r="E29" s="351">
        <v>8059</v>
      </c>
      <c r="F29" s="351">
        <v>937</v>
      </c>
      <c r="G29" s="351">
        <v>3886</v>
      </c>
      <c r="H29" s="351">
        <v>0</v>
      </c>
      <c r="I29" s="351">
        <v>0</v>
      </c>
      <c r="J29" s="351">
        <v>0</v>
      </c>
      <c r="K29" s="351">
        <v>10</v>
      </c>
      <c r="L29" s="352">
        <v>52</v>
      </c>
      <c r="M29" s="352">
        <v>1458</v>
      </c>
      <c r="N29" s="159"/>
      <c r="O29" s="159"/>
      <c r="P29" s="206"/>
      <c r="R29" s="208"/>
    </row>
    <row r="30" spans="1:18" ht="48">
      <c r="A30" s="149">
        <v>22</v>
      </c>
      <c r="B30" s="64" t="s">
        <v>983</v>
      </c>
      <c r="C30" s="64" t="s">
        <v>1571</v>
      </c>
      <c r="D30" s="353">
        <v>1133</v>
      </c>
      <c r="E30" s="353">
        <v>5620</v>
      </c>
      <c r="F30" s="353">
        <v>221</v>
      </c>
      <c r="G30" s="338">
        <v>1454</v>
      </c>
      <c r="H30" s="353">
        <v>749</v>
      </c>
      <c r="I30" s="353">
        <v>4818</v>
      </c>
      <c r="J30" s="353">
        <v>0</v>
      </c>
      <c r="K30" s="353">
        <v>12</v>
      </c>
      <c r="L30" s="354">
        <v>61</v>
      </c>
      <c r="M30" s="354">
        <v>1306</v>
      </c>
      <c r="N30" s="159"/>
      <c r="O30" s="159"/>
      <c r="P30" s="206"/>
      <c r="R30" s="208"/>
    </row>
    <row r="31" spans="1:18" ht="48">
      <c r="A31" s="149">
        <v>23</v>
      </c>
      <c r="B31" s="64" t="s">
        <v>947</v>
      </c>
      <c r="C31" s="61" t="s">
        <v>1570</v>
      </c>
      <c r="D31" s="355">
        <v>5</v>
      </c>
      <c r="E31" s="355">
        <v>201</v>
      </c>
      <c r="F31" s="355">
        <v>5</v>
      </c>
      <c r="G31" s="355">
        <v>44</v>
      </c>
      <c r="H31" s="355">
        <v>1771</v>
      </c>
      <c r="I31" s="355">
        <v>6676</v>
      </c>
      <c r="J31" s="355">
        <v>0</v>
      </c>
      <c r="K31" s="355">
        <v>2</v>
      </c>
      <c r="L31" s="335">
        <v>68</v>
      </c>
      <c r="M31" s="335">
        <v>1488</v>
      </c>
      <c r="N31" s="159"/>
      <c r="O31" s="159"/>
      <c r="P31" s="206"/>
      <c r="R31" s="208"/>
    </row>
    <row r="32" spans="1:18" ht="20.25" customHeight="1">
      <c r="A32" s="755" t="s">
        <v>1569</v>
      </c>
      <c r="B32" s="756"/>
      <c r="C32" s="757"/>
      <c r="D32" s="76">
        <f t="shared" ref="D32:M32" si="0">SUM(D8:D31)</f>
        <v>29068</v>
      </c>
      <c r="E32" s="76">
        <f t="shared" si="0"/>
        <v>108933</v>
      </c>
      <c r="F32" s="76">
        <f t="shared" si="0"/>
        <v>6350</v>
      </c>
      <c r="G32" s="76">
        <f t="shared" si="0"/>
        <v>25634</v>
      </c>
      <c r="H32" s="76">
        <f t="shared" si="0"/>
        <v>26517</v>
      </c>
      <c r="I32" s="76">
        <f t="shared" si="0"/>
        <v>92898</v>
      </c>
      <c r="J32" s="76">
        <f t="shared" si="0"/>
        <v>3</v>
      </c>
      <c r="K32" s="76">
        <f t="shared" si="0"/>
        <v>109</v>
      </c>
      <c r="L32" s="76">
        <f t="shared" si="0"/>
        <v>2902</v>
      </c>
      <c r="M32" s="76">
        <f t="shared" si="0"/>
        <v>22345</v>
      </c>
      <c r="N32" s="158"/>
      <c r="O32" s="158"/>
    </row>
  </sheetData>
  <mergeCells count="21">
    <mergeCell ref="C4:C7"/>
    <mergeCell ref="D4:G4"/>
    <mergeCell ref="H4:I5"/>
    <mergeCell ref="D5:E5"/>
    <mergeCell ref="F5:G5"/>
    <mergeCell ref="A32:C32"/>
    <mergeCell ref="B19:B28"/>
    <mergeCell ref="A21:A22"/>
    <mergeCell ref="A1:M1"/>
    <mergeCell ref="A2:A3"/>
    <mergeCell ref="B2:B3"/>
    <mergeCell ref="C2:C3"/>
    <mergeCell ref="D2:M2"/>
    <mergeCell ref="J3:K3"/>
    <mergeCell ref="L3:M3"/>
    <mergeCell ref="D3:G3"/>
    <mergeCell ref="H3:I3"/>
    <mergeCell ref="J4:K5"/>
    <mergeCell ref="L4:M5"/>
    <mergeCell ref="A4:A7"/>
    <mergeCell ref="B4:B7"/>
  </mergeCells>
  <dataValidations count="2">
    <dataValidation type="whole" operator="lessThanOrEqual" showInputMessage="1" showErrorMessage="1" errorTitle="BŁĄD" error="Dane zawarte w kol. 10 muszą być mniejsze niż lub równe wartości w kol. 5" prompt="Dane zawarte w kol. 10 muszą być mniejsze niż lub równe wartości w kol. 5" sqref="G26">
      <formula1>D26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_x000a_" sqref="F26 F30">
      <formula1>C26</formula1>
      <formula2>0</formula2>
    </dataValidation>
  </dataValidations>
  <pageMargins left="0.209722222222222" right="0.179861111111111" top="0.35" bottom="0.27986111111111101" header="0.51180555555555496" footer="0.51180555555555496"/>
  <pageSetup paperSize="9" scale="57" firstPageNumber="0" orientation="portrait" r:id="rId1"/>
  <rowBreaks count="1" manualBreakCount="1">
    <brk id="22" max="16383" man="1"/>
  </rowBreaks>
  <ignoredErrors>
    <ignoredError sqref="A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BreakPreview" zoomScale="75" zoomScaleNormal="70" zoomScalePageLayoutView="75" workbookViewId="0">
      <selection activeCell="G18" sqref="G18"/>
    </sheetView>
  </sheetViews>
  <sheetFormatPr defaultColWidth="9.140625" defaultRowHeight="12.75"/>
  <cols>
    <col min="1" max="1" width="9.140625" style="24"/>
    <col min="2" max="2" width="27.28515625" style="24" customWidth="1"/>
    <col min="3" max="3" width="18" style="24" customWidth="1"/>
    <col min="4" max="4" width="21.42578125" style="24" customWidth="1"/>
    <col min="5" max="5" width="21" style="24" customWidth="1"/>
    <col min="6" max="6" width="20.5703125" style="24" customWidth="1"/>
    <col min="7" max="7" width="18.140625" style="24" customWidth="1"/>
    <col min="8" max="8" width="17.7109375" style="24" customWidth="1"/>
    <col min="9" max="16384" width="9.140625" style="24"/>
  </cols>
  <sheetData>
    <row r="1" spans="1:8" ht="24.75" customHeight="1">
      <c r="A1" s="763" t="s">
        <v>1975</v>
      </c>
      <c r="B1" s="763"/>
      <c r="C1" s="763"/>
      <c r="D1" s="763"/>
      <c r="E1" s="763"/>
      <c r="F1" s="763"/>
      <c r="G1" s="763"/>
      <c r="H1" s="763"/>
    </row>
    <row r="2" spans="1:8" ht="15" customHeight="1">
      <c r="A2" s="74">
        <v>1</v>
      </c>
      <c r="B2" s="749">
        <v>2</v>
      </c>
      <c r="C2" s="749"/>
      <c r="D2" s="749">
        <v>3</v>
      </c>
      <c r="E2" s="749"/>
      <c r="F2" s="81">
        <v>4</v>
      </c>
      <c r="G2" s="81">
        <v>5</v>
      </c>
      <c r="H2" s="81">
        <v>6</v>
      </c>
    </row>
    <row r="3" spans="1:8" ht="45" customHeight="1">
      <c r="A3" s="749" t="s">
        <v>201</v>
      </c>
      <c r="B3" s="749" t="s">
        <v>267</v>
      </c>
      <c r="C3" s="749"/>
      <c r="D3" s="752" t="s">
        <v>1599</v>
      </c>
      <c r="E3" s="752"/>
      <c r="F3" s="749" t="s">
        <v>1598</v>
      </c>
      <c r="G3" s="749" t="s">
        <v>1597</v>
      </c>
      <c r="H3" s="749" t="s">
        <v>1596</v>
      </c>
    </row>
    <row r="4" spans="1:8" ht="23.25" customHeight="1">
      <c r="A4" s="749"/>
      <c r="B4" s="74" t="s">
        <v>202</v>
      </c>
      <c r="C4" s="74" t="s">
        <v>203</v>
      </c>
      <c r="D4" s="74" t="s">
        <v>252</v>
      </c>
      <c r="E4" s="74" t="s">
        <v>253</v>
      </c>
      <c r="F4" s="749"/>
      <c r="G4" s="749"/>
      <c r="H4" s="749"/>
    </row>
    <row r="5" spans="1:8" ht="60" customHeight="1">
      <c r="A5" s="749"/>
      <c r="B5" s="74" t="s">
        <v>255</v>
      </c>
      <c r="C5" s="74" t="s">
        <v>256</v>
      </c>
      <c r="D5" s="74" t="s">
        <v>268</v>
      </c>
      <c r="E5" s="74" t="s">
        <v>1595</v>
      </c>
      <c r="F5" s="749"/>
      <c r="G5" s="749"/>
      <c r="H5" s="749"/>
    </row>
    <row r="6" spans="1:8" ht="120" customHeight="1">
      <c r="A6" s="80" t="s">
        <v>242</v>
      </c>
      <c r="B6" s="79" t="s">
        <v>1594</v>
      </c>
      <c r="C6" s="79" t="s">
        <v>1593</v>
      </c>
      <c r="D6" s="356">
        <v>20</v>
      </c>
      <c r="E6" s="356">
        <v>20</v>
      </c>
      <c r="F6" s="356">
        <v>20</v>
      </c>
      <c r="G6" s="356">
        <v>117</v>
      </c>
      <c r="H6" s="356">
        <v>1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95" bottom="0.98402777777777795" header="0.51180555555555496" footer="0.51180555555555496"/>
  <pageSetup paperSize="9" scale="67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BreakPreview" zoomScale="75" zoomScaleNormal="80" zoomScalePageLayoutView="75" workbookViewId="0">
      <selection activeCell="A2" sqref="A2"/>
    </sheetView>
  </sheetViews>
  <sheetFormatPr defaultColWidth="9.140625" defaultRowHeight="12.75"/>
  <cols>
    <col min="1" max="1" width="9.140625" style="24"/>
    <col min="2" max="2" width="21.140625" style="24" customWidth="1"/>
    <col min="3" max="3" width="18" style="24" customWidth="1"/>
    <col min="4" max="4" width="21.42578125" style="24" customWidth="1"/>
    <col min="5" max="5" width="21" style="24" customWidth="1"/>
    <col min="6" max="6" width="20.5703125" style="24" customWidth="1"/>
    <col min="7" max="7" width="18.140625" style="24" customWidth="1"/>
    <col min="8" max="8" width="17.7109375" style="24" customWidth="1"/>
    <col min="9" max="16384" width="9.140625" style="24"/>
  </cols>
  <sheetData>
    <row r="1" spans="1:8" ht="18" customHeight="1">
      <c r="A1" s="717" t="s">
        <v>1976</v>
      </c>
      <c r="B1" s="717"/>
      <c r="C1" s="717"/>
      <c r="D1" s="717"/>
      <c r="E1" s="717"/>
      <c r="F1" s="717"/>
      <c r="G1" s="717"/>
      <c r="H1" s="717"/>
    </row>
    <row r="2" spans="1:8" ht="15" customHeight="1">
      <c r="A2" s="8">
        <v>1</v>
      </c>
      <c r="B2" s="769">
        <v>2</v>
      </c>
      <c r="C2" s="769"/>
      <c r="D2" s="769">
        <v>3</v>
      </c>
      <c r="E2" s="769"/>
      <c r="F2" s="25">
        <v>4</v>
      </c>
      <c r="G2" s="25">
        <v>5</v>
      </c>
      <c r="H2" s="25">
        <v>6</v>
      </c>
    </row>
    <row r="3" spans="1:8" ht="34.5" customHeight="1">
      <c r="A3" s="769" t="s">
        <v>201</v>
      </c>
      <c r="B3" s="769" t="s">
        <v>267</v>
      </c>
      <c r="C3" s="769"/>
      <c r="D3" s="769" t="s">
        <v>269</v>
      </c>
      <c r="E3" s="769"/>
      <c r="F3" s="769" t="s">
        <v>270</v>
      </c>
      <c r="G3" s="769" t="s">
        <v>271</v>
      </c>
      <c r="H3" s="769" t="s">
        <v>272</v>
      </c>
    </row>
    <row r="4" spans="1:8" ht="12.75" customHeight="1">
      <c r="A4" s="769"/>
      <c r="B4" s="8" t="s">
        <v>202</v>
      </c>
      <c r="C4" s="8" t="s">
        <v>203</v>
      </c>
      <c r="D4" s="8" t="s">
        <v>252</v>
      </c>
      <c r="E4" s="8" t="s">
        <v>253</v>
      </c>
      <c r="F4" s="769"/>
      <c r="G4" s="769"/>
      <c r="H4" s="769"/>
    </row>
    <row r="5" spans="1:8" ht="45.75" customHeight="1">
      <c r="A5" s="769"/>
      <c r="B5" s="8" t="s">
        <v>255</v>
      </c>
      <c r="C5" s="8" t="s">
        <v>256</v>
      </c>
      <c r="D5" s="8" t="s">
        <v>268</v>
      </c>
      <c r="E5" s="8" t="s">
        <v>273</v>
      </c>
      <c r="F5" s="769"/>
      <c r="G5" s="769"/>
      <c r="H5" s="769"/>
    </row>
    <row r="6" spans="1:8" ht="29.25" customHeight="1">
      <c r="A6" s="768" t="s">
        <v>274</v>
      </c>
      <c r="B6" s="768"/>
      <c r="C6" s="768"/>
      <c r="D6" s="768"/>
      <c r="E6" s="768"/>
      <c r="F6" s="768"/>
      <c r="G6" s="768"/>
      <c r="H6" s="768"/>
    </row>
  </sheetData>
  <mergeCells count="10">
    <mergeCell ref="A6:H6"/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95" bottom="0.98402777777777795" header="0.51180555555555496" footer="0.51180555555555496"/>
  <pageSetup paperSize="9" scale="6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91" zoomScaleNormal="80" zoomScaleSheetLayoutView="91" zoomScalePageLayoutView="75" workbookViewId="0">
      <selection activeCell="J11" sqref="J11"/>
    </sheetView>
  </sheetViews>
  <sheetFormatPr defaultColWidth="9.140625" defaultRowHeight="12.75"/>
  <cols>
    <col min="1" max="1" width="18.140625" customWidth="1"/>
    <col min="2" max="3" width="15.7109375" customWidth="1"/>
    <col min="4" max="4" width="16" customWidth="1"/>
    <col min="5" max="5" width="34.28515625" customWidth="1"/>
    <col min="6" max="6" width="37.42578125" customWidth="1"/>
  </cols>
  <sheetData>
    <row r="1" spans="1:6" ht="16.5" customHeight="1">
      <c r="A1" s="772" t="s">
        <v>1977</v>
      </c>
      <c r="B1" s="772"/>
      <c r="C1" s="772"/>
      <c r="D1" s="772"/>
      <c r="E1" s="772"/>
      <c r="F1" s="772"/>
    </row>
    <row r="2" spans="1:6">
      <c r="A2" s="8">
        <v>1</v>
      </c>
      <c r="B2" s="769">
        <v>2</v>
      </c>
      <c r="C2" s="769"/>
      <c r="D2" s="8">
        <v>3</v>
      </c>
      <c r="E2" s="769">
        <v>4</v>
      </c>
      <c r="F2" s="769"/>
    </row>
    <row r="3" spans="1:6" ht="53.25" customHeight="1">
      <c r="A3" s="773" t="s">
        <v>275</v>
      </c>
      <c r="B3" s="774" t="s">
        <v>276</v>
      </c>
      <c r="C3" s="774"/>
      <c r="D3" s="775" t="s">
        <v>277</v>
      </c>
      <c r="E3" s="773" t="s">
        <v>278</v>
      </c>
      <c r="F3" s="773"/>
    </row>
    <row r="4" spans="1:6">
      <c r="A4" s="773"/>
      <c r="B4" s="8" t="s">
        <v>202</v>
      </c>
      <c r="C4" s="8" t="s">
        <v>203</v>
      </c>
      <c r="D4" s="775"/>
      <c r="E4" s="8" t="s">
        <v>12</v>
      </c>
      <c r="F4" s="8" t="s">
        <v>13</v>
      </c>
    </row>
    <row r="5" spans="1:6" ht="73.5" customHeight="1">
      <c r="A5" s="773"/>
      <c r="B5" s="27" t="s">
        <v>279</v>
      </c>
      <c r="C5" s="27" t="s">
        <v>280</v>
      </c>
      <c r="D5" s="775"/>
      <c r="E5" s="27" t="s">
        <v>281</v>
      </c>
      <c r="F5" s="27" t="s">
        <v>753</v>
      </c>
    </row>
    <row r="6" spans="1:6" ht="13.5" customHeight="1">
      <c r="A6" s="12" t="s">
        <v>22</v>
      </c>
      <c r="B6" s="28" t="s">
        <v>26</v>
      </c>
      <c r="C6" s="13" t="s">
        <v>282</v>
      </c>
      <c r="D6" s="12">
        <v>19</v>
      </c>
      <c r="E6" s="12">
        <v>105</v>
      </c>
      <c r="F6" s="12">
        <v>0</v>
      </c>
    </row>
    <row r="7" spans="1:6" ht="13.5" customHeight="1">
      <c r="A7" s="770" t="s">
        <v>283</v>
      </c>
      <c r="B7" s="770"/>
      <c r="C7" s="770"/>
      <c r="D7" s="25"/>
      <c r="E7" s="25">
        <f>SUM(E6:E6)</f>
        <v>105</v>
      </c>
      <c r="F7" s="25">
        <f>SUM(F6:F6)</f>
        <v>0</v>
      </c>
    </row>
    <row r="8" spans="1:6" ht="19.5" customHeight="1">
      <c r="A8" s="771" t="s">
        <v>284</v>
      </c>
      <c r="B8" s="771"/>
      <c r="C8" s="771"/>
      <c r="D8" s="771"/>
      <c r="E8" s="771"/>
      <c r="F8" s="771"/>
    </row>
  </sheetData>
  <mergeCells count="9">
    <mergeCell ref="A7:C7"/>
    <mergeCell ref="A8:F8"/>
    <mergeCell ref="A1:F1"/>
    <mergeCell ref="B2:C2"/>
    <mergeCell ref="E2:F2"/>
    <mergeCell ref="A3:A5"/>
    <mergeCell ref="B3:C3"/>
    <mergeCell ref="D3:D5"/>
    <mergeCell ref="E3:F3"/>
  </mergeCells>
  <pageMargins left="0.15972222222222199" right="0.179861111111111" top="0.75" bottom="0.75" header="0.51180555555555496" footer="0.51180555555555496"/>
  <pageSetup paperSize="9" scale="74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workbookViewId="0">
      <selection activeCell="F28" sqref="F28"/>
    </sheetView>
  </sheetViews>
  <sheetFormatPr defaultColWidth="9.140625" defaultRowHeight="14.25"/>
  <cols>
    <col min="1" max="1" width="12.42578125" style="139" customWidth="1"/>
    <col min="2" max="4" width="7.85546875" style="111" bestFit="1" customWidth="1"/>
    <col min="5" max="5" width="7.42578125" style="111" customWidth="1"/>
    <col min="6" max="7" width="6.7109375" style="111" bestFit="1" customWidth="1"/>
    <col min="8" max="16" width="9" style="111" bestFit="1" customWidth="1"/>
    <col min="17" max="16384" width="9.140625" style="111"/>
  </cols>
  <sheetData>
    <row r="1" spans="1:16" s="130" customFormat="1" ht="15.75">
      <c r="A1" s="779" t="s">
        <v>1978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</row>
    <row r="2" spans="1:16" s="130" customFormat="1" ht="59.25" customHeight="1">
      <c r="A2" s="780" t="s">
        <v>285</v>
      </c>
      <c r="B2" s="780" t="s">
        <v>286</v>
      </c>
      <c r="C2" s="780"/>
      <c r="D2" s="780"/>
      <c r="E2" s="780" t="s">
        <v>287</v>
      </c>
      <c r="F2" s="780"/>
      <c r="G2" s="780"/>
      <c r="H2" s="780" t="s">
        <v>288</v>
      </c>
      <c r="I2" s="780"/>
      <c r="J2" s="780"/>
      <c r="K2" s="780" t="s">
        <v>289</v>
      </c>
      <c r="L2" s="780"/>
      <c r="M2" s="780"/>
      <c r="N2" s="780" t="s">
        <v>290</v>
      </c>
      <c r="O2" s="780"/>
      <c r="P2" s="780"/>
    </row>
    <row r="3" spans="1:16" s="130" customFormat="1">
      <c r="A3" s="780"/>
      <c r="B3" s="132" t="s">
        <v>291</v>
      </c>
      <c r="C3" s="132" t="s">
        <v>292</v>
      </c>
      <c r="D3" s="132" t="s">
        <v>293</v>
      </c>
      <c r="E3" s="132" t="s">
        <v>291</v>
      </c>
      <c r="F3" s="132" t="s">
        <v>292</v>
      </c>
      <c r="G3" s="132" t="s">
        <v>293</v>
      </c>
      <c r="H3" s="132" t="s">
        <v>291</v>
      </c>
      <c r="I3" s="132" t="s">
        <v>292</v>
      </c>
      <c r="J3" s="132" t="s">
        <v>293</v>
      </c>
      <c r="K3" s="132" t="s">
        <v>291</v>
      </c>
      <c r="L3" s="132" t="s">
        <v>292</v>
      </c>
      <c r="M3" s="132" t="s">
        <v>293</v>
      </c>
      <c r="N3" s="132" t="s">
        <v>291</v>
      </c>
      <c r="O3" s="132" t="s">
        <v>292</v>
      </c>
      <c r="P3" s="132" t="s">
        <v>293</v>
      </c>
    </row>
    <row r="4" spans="1:16">
      <c r="A4" s="131" t="s">
        <v>1820</v>
      </c>
      <c r="B4" s="212">
        <v>22753</v>
      </c>
      <c r="C4" s="212">
        <v>11578</v>
      </c>
      <c r="D4" s="212">
        <v>34331</v>
      </c>
      <c r="E4" s="212">
        <v>473</v>
      </c>
      <c r="F4" s="212">
        <v>3233</v>
      </c>
      <c r="G4" s="212">
        <v>3706</v>
      </c>
      <c r="H4" s="214" t="s">
        <v>2022</v>
      </c>
      <c r="I4" s="214" t="s">
        <v>2023</v>
      </c>
      <c r="J4" s="214" t="s">
        <v>2024</v>
      </c>
      <c r="K4" s="214" t="s">
        <v>2025</v>
      </c>
      <c r="L4" s="214" t="s">
        <v>2026</v>
      </c>
      <c r="M4" s="214" t="s">
        <v>2027</v>
      </c>
      <c r="N4" s="211" t="s">
        <v>2028</v>
      </c>
      <c r="O4" s="211" t="s">
        <v>2029</v>
      </c>
      <c r="P4" s="211" t="s">
        <v>2030</v>
      </c>
    </row>
    <row r="5" spans="1:16">
      <c r="A5" s="131" t="s">
        <v>1821</v>
      </c>
      <c r="B5" s="212">
        <v>19932</v>
      </c>
      <c r="C5" s="212">
        <v>9896</v>
      </c>
      <c r="D5" s="212">
        <v>29828</v>
      </c>
      <c r="E5" s="212">
        <v>262</v>
      </c>
      <c r="F5" s="212">
        <v>2741</v>
      </c>
      <c r="G5" s="212">
        <v>3003</v>
      </c>
      <c r="H5" s="214" t="s">
        <v>2022</v>
      </c>
      <c r="I5" s="214" t="s">
        <v>2023</v>
      </c>
      <c r="J5" s="214" t="s">
        <v>2024</v>
      </c>
      <c r="K5" s="214" t="s">
        <v>2028</v>
      </c>
      <c r="L5" s="214" t="s">
        <v>2031</v>
      </c>
      <c r="M5" s="214" t="s">
        <v>2032</v>
      </c>
      <c r="N5" s="211" t="s">
        <v>2033</v>
      </c>
      <c r="O5" s="211" t="s">
        <v>2034</v>
      </c>
      <c r="P5" s="211" t="s">
        <v>2035</v>
      </c>
    </row>
    <row r="6" spans="1:16">
      <c r="A6" s="131" t="s">
        <v>1822</v>
      </c>
      <c r="B6" s="212">
        <v>23826</v>
      </c>
      <c r="C6" s="212">
        <v>12007</v>
      </c>
      <c r="D6" s="212">
        <v>35833</v>
      </c>
      <c r="E6" s="212">
        <v>387</v>
      </c>
      <c r="F6" s="212">
        <v>3346</v>
      </c>
      <c r="G6" s="212">
        <v>3733</v>
      </c>
      <c r="H6" s="214" t="s">
        <v>2022</v>
      </c>
      <c r="I6" s="214" t="s">
        <v>2023</v>
      </c>
      <c r="J6" s="214" t="s">
        <v>2024</v>
      </c>
      <c r="K6" s="214" t="s">
        <v>2036</v>
      </c>
      <c r="L6" s="214" t="s">
        <v>2031</v>
      </c>
      <c r="M6" s="214" t="s">
        <v>2030</v>
      </c>
      <c r="N6" s="211" t="s">
        <v>2037</v>
      </c>
      <c r="O6" s="211" t="s">
        <v>2034</v>
      </c>
      <c r="P6" s="211" t="s">
        <v>2038</v>
      </c>
    </row>
    <row r="7" spans="1:16">
      <c r="A7" s="131" t="s">
        <v>1823</v>
      </c>
      <c r="B7" s="212">
        <v>25678</v>
      </c>
      <c r="C7" s="212">
        <v>12906</v>
      </c>
      <c r="D7" s="212">
        <v>38584</v>
      </c>
      <c r="E7" s="212">
        <v>316</v>
      </c>
      <c r="F7" s="212">
        <v>3086</v>
      </c>
      <c r="G7" s="212">
        <v>3402</v>
      </c>
      <c r="H7" s="214" t="s">
        <v>2023</v>
      </c>
      <c r="I7" s="214" t="s">
        <v>2039</v>
      </c>
      <c r="J7" s="214" t="s">
        <v>2040</v>
      </c>
      <c r="K7" s="214" t="s">
        <v>2041</v>
      </c>
      <c r="L7" s="214" t="s">
        <v>2042</v>
      </c>
      <c r="M7" s="214" t="s">
        <v>2027</v>
      </c>
      <c r="N7" s="211" t="s">
        <v>2043</v>
      </c>
      <c r="O7" s="211" t="s">
        <v>2044</v>
      </c>
      <c r="P7" s="211" t="s">
        <v>2032</v>
      </c>
    </row>
    <row r="8" spans="1:16">
      <c r="A8" s="131" t="s">
        <v>1824</v>
      </c>
      <c r="B8" s="212">
        <v>30598</v>
      </c>
      <c r="C8" s="212">
        <v>16053</v>
      </c>
      <c r="D8" s="212">
        <v>46651</v>
      </c>
      <c r="E8" s="212">
        <v>676</v>
      </c>
      <c r="F8" s="212">
        <v>3612</v>
      </c>
      <c r="G8" s="212">
        <v>4288</v>
      </c>
      <c r="H8" s="214" t="s">
        <v>2039</v>
      </c>
      <c r="I8" s="214" t="s">
        <v>2039</v>
      </c>
      <c r="J8" s="214" t="s">
        <v>2045</v>
      </c>
      <c r="K8" s="214" t="s">
        <v>2046</v>
      </c>
      <c r="L8" s="214" t="s">
        <v>2047</v>
      </c>
      <c r="M8" s="214" t="s">
        <v>2048</v>
      </c>
      <c r="N8" s="211" t="s">
        <v>2049</v>
      </c>
      <c r="O8" s="211" t="s">
        <v>2050</v>
      </c>
      <c r="P8" s="211" t="s">
        <v>2051</v>
      </c>
    </row>
    <row r="9" spans="1:16">
      <c r="A9" s="131" t="s">
        <v>1825</v>
      </c>
      <c r="B9" s="212">
        <v>32054</v>
      </c>
      <c r="C9" s="212">
        <v>17433</v>
      </c>
      <c r="D9" s="212">
        <v>49487</v>
      </c>
      <c r="E9" s="212">
        <v>455</v>
      </c>
      <c r="F9" s="212">
        <v>3991</v>
      </c>
      <c r="G9" s="212">
        <v>4446</v>
      </c>
      <c r="H9" s="214" t="s">
        <v>2023</v>
      </c>
      <c r="I9" s="214" t="s">
        <v>2039</v>
      </c>
      <c r="J9" s="214" t="s">
        <v>2040</v>
      </c>
      <c r="K9" s="214" t="s">
        <v>2046</v>
      </c>
      <c r="L9" s="214" t="s">
        <v>2052</v>
      </c>
      <c r="M9" s="214" t="s">
        <v>2053</v>
      </c>
      <c r="N9" s="211" t="s">
        <v>2054</v>
      </c>
      <c r="O9" s="211" t="s">
        <v>2055</v>
      </c>
      <c r="P9" s="211" t="s">
        <v>2056</v>
      </c>
    </row>
    <row r="10" spans="1:16">
      <c r="A10" s="131" t="s">
        <v>1826</v>
      </c>
      <c r="B10" s="212">
        <v>30559</v>
      </c>
      <c r="C10" s="212">
        <v>15168</v>
      </c>
      <c r="D10" s="212">
        <v>45727</v>
      </c>
      <c r="E10" s="212">
        <v>437</v>
      </c>
      <c r="F10" s="212">
        <v>3661</v>
      </c>
      <c r="G10" s="212">
        <v>4098</v>
      </c>
      <c r="H10" s="214" t="s">
        <v>2023</v>
      </c>
      <c r="I10" s="214" t="s">
        <v>2039</v>
      </c>
      <c r="J10" s="214" t="s">
        <v>2040</v>
      </c>
      <c r="K10" s="214" t="s">
        <v>2057</v>
      </c>
      <c r="L10" s="214" t="s">
        <v>2058</v>
      </c>
      <c r="M10" s="214" t="s">
        <v>2059</v>
      </c>
      <c r="N10" s="211" t="s">
        <v>2060</v>
      </c>
      <c r="O10" s="211" t="s">
        <v>2061</v>
      </c>
      <c r="P10" s="211" t="s">
        <v>2062</v>
      </c>
    </row>
    <row r="11" spans="1:16">
      <c r="A11" s="131" t="s">
        <v>1827</v>
      </c>
      <c r="B11" s="212">
        <v>30113</v>
      </c>
      <c r="C11" s="212">
        <v>14373</v>
      </c>
      <c r="D11" s="212">
        <v>44486</v>
      </c>
      <c r="E11" s="212">
        <v>336</v>
      </c>
      <c r="F11" s="212">
        <v>3285</v>
      </c>
      <c r="G11" s="212">
        <v>3621</v>
      </c>
      <c r="H11" s="214" t="s">
        <v>2023</v>
      </c>
      <c r="I11" s="214" t="s">
        <v>2039</v>
      </c>
      <c r="J11" s="214" t="s">
        <v>2040</v>
      </c>
      <c r="K11" s="214" t="s">
        <v>2049</v>
      </c>
      <c r="L11" s="214" t="s">
        <v>2063</v>
      </c>
      <c r="M11" s="214" t="s">
        <v>2064</v>
      </c>
      <c r="N11" s="211" t="s">
        <v>2065</v>
      </c>
      <c r="O11" s="211" t="s">
        <v>2066</v>
      </c>
      <c r="P11" s="211" t="s">
        <v>2067</v>
      </c>
    </row>
    <row r="12" spans="1:16">
      <c r="A12" s="131" t="s">
        <v>1828</v>
      </c>
      <c r="B12" s="212">
        <v>26930</v>
      </c>
      <c r="C12" s="212">
        <v>13339</v>
      </c>
      <c r="D12" s="212">
        <v>40269</v>
      </c>
      <c r="E12" s="212">
        <v>318</v>
      </c>
      <c r="F12" s="212">
        <v>2869</v>
      </c>
      <c r="G12" s="212">
        <v>3187</v>
      </c>
      <c r="H12" s="214" t="s">
        <v>2023</v>
      </c>
      <c r="I12" s="214" t="s">
        <v>2039</v>
      </c>
      <c r="J12" s="214" t="s">
        <v>2040</v>
      </c>
      <c r="K12" s="214" t="s">
        <v>2057</v>
      </c>
      <c r="L12" s="214" t="s">
        <v>2068</v>
      </c>
      <c r="M12" s="214" t="s">
        <v>2051</v>
      </c>
      <c r="N12" s="211" t="s">
        <v>2069</v>
      </c>
      <c r="O12" s="211" t="s">
        <v>2070</v>
      </c>
      <c r="P12" s="211" t="s">
        <v>2071</v>
      </c>
    </row>
    <row r="13" spans="1:16">
      <c r="A13" s="131" t="s">
        <v>294</v>
      </c>
      <c r="B13" s="212">
        <v>25689</v>
      </c>
      <c r="C13" s="212">
        <v>12466</v>
      </c>
      <c r="D13" s="212">
        <v>38155</v>
      </c>
      <c r="E13" s="212">
        <v>272</v>
      </c>
      <c r="F13" s="212">
        <v>2261</v>
      </c>
      <c r="G13" s="212">
        <v>2533</v>
      </c>
      <c r="H13" s="214" t="s">
        <v>2022</v>
      </c>
      <c r="I13" s="214" t="s">
        <v>2023</v>
      </c>
      <c r="J13" s="214" t="s">
        <v>2024</v>
      </c>
      <c r="K13" s="214" t="s">
        <v>2057</v>
      </c>
      <c r="L13" s="214" t="s">
        <v>2044</v>
      </c>
      <c r="M13" s="214" t="s">
        <v>2072</v>
      </c>
      <c r="N13" s="211" t="s">
        <v>2073</v>
      </c>
      <c r="O13" s="211" t="s">
        <v>2074</v>
      </c>
      <c r="P13" s="211" t="s">
        <v>2075</v>
      </c>
    </row>
    <row r="14" spans="1:16">
      <c r="A14" s="131" t="s">
        <v>295</v>
      </c>
      <c r="B14" s="212">
        <v>24802</v>
      </c>
      <c r="C14" s="212">
        <v>11667</v>
      </c>
      <c r="D14" s="212">
        <v>36469</v>
      </c>
      <c r="E14" s="212">
        <v>211</v>
      </c>
      <c r="F14" s="212">
        <v>2125</v>
      </c>
      <c r="G14" s="212">
        <v>2336</v>
      </c>
      <c r="H14" s="214" t="s">
        <v>2022</v>
      </c>
      <c r="I14" s="214" t="s">
        <v>2023</v>
      </c>
      <c r="J14" s="214" t="s">
        <v>2024</v>
      </c>
      <c r="K14" s="214" t="s">
        <v>2076</v>
      </c>
      <c r="L14" s="214" t="s">
        <v>2026</v>
      </c>
      <c r="M14" s="214" t="s">
        <v>2067</v>
      </c>
      <c r="N14" s="211" t="s">
        <v>2077</v>
      </c>
      <c r="O14" s="211" t="s">
        <v>2029</v>
      </c>
      <c r="P14" s="211" t="s">
        <v>2032</v>
      </c>
    </row>
    <row r="15" spans="1:16">
      <c r="A15" s="131" t="s">
        <v>296</v>
      </c>
      <c r="B15" s="212">
        <v>30595</v>
      </c>
      <c r="C15" s="212">
        <v>13214</v>
      </c>
      <c r="D15" s="212">
        <v>43809</v>
      </c>
      <c r="E15" s="212">
        <v>250</v>
      </c>
      <c r="F15" s="212">
        <v>1562</v>
      </c>
      <c r="G15" s="212">
        <v>1812</v>
      </c>
      <c r="H15" s="214" t="s">
        <v>2023</v>
      </c>
      <c r="I15" s="214" t="s">
        <v>2023</v>
      </c>
      <c r="J15" s="214" t="s">
        <v>2078</v>
      </c>
      <c r="K15" s="214" t="s">
        <v>2079</v>
      </c>
      <c r="L15" s="214" t="s">
        <v>2080</v>
      </c>
      <c r="M15" s="214" t="s">
        <v>2027</v>
      </c>
      <c r="N15" s="211" t="s">
        <v>2025</v>
      </c>
      <c r="O15" s="211" t="s">
        <v>2081</v>
      </c>
      <c r="P15" s="211" t="s">
        <v>2082</v>
      </c>
    </row>
    <row r="16" spans="1:16" s="137" customFormat="1" ht="12.75">
      <c r="A16" s="110" t="s">
        <v>297</v>
      </c>
      <c r="B16" s="213">
        <v>323529</v>
      </c>
      <c r="C16" s="213">
        <v>160100</v>
      </c>
      <c r="D16" s="213">
        <v>483629</v>
      </c>
      <c r="E16" s="213">
        <v>4393</v>
      </c>
      <c r="F16" s="213">
        <v>35772</v>
      </c>
      <c r="G16" s="213">
        <v>40165</v>
      </c>
      <c r="H16" s="776"/>
      <c r="I16" s="776"/>
      <c r="J16" s="776"/>
      <c r="K16" s="776"/>
      <c r="L16" s="776"/>
      <c r="M16" s="776"/>
      <c r="N16" s="776"/>
      <c r="O16" s="776"/>
      <c r="P16" s="776"/>
    </row>
    <row r="17" spans="1:16" s="138" customFormat="1" ht="12.75">
      <c r="A17" s="110" t="s">
        <v>298</v>
      </c>
      <c r="B17" s="777"/>
      <c r="C17" s="777"/>
      <c r="D17" s="777"/>
      <c r="E17" s="777"/>
      <c r="F17" s="777"/>
      <c r="G17" s="777"/>
      <c r="H17" s="211" t="s">
        <v>2023</v>
      </c>
      <c r="I17" s="211" t="s">
        <v>2039</v>
      </c>
      <c r="J17" s="211" t="s">
        <v>2078</v>
      </c>
      <c r="K17" s="211" t="s">
        <v>2076</v>
      </c>
      <c r="L17" s="211" t="s">
        <v>2083</v>
      </c>
      <c r="M17" s="211" t="s">
        <v>2084</v>
      </c>
      <c r="N17" s="211" t="s">
        <v>2065</v>
      </c>
      <c r="O17" s="211" t="s">
        <v>2085</v>
      </c>
      <c r="P17" s="211" t="s">
        <v>2086</v>
      </c>
    </row>
    <row r="18" spans="1:16" s="137" customFormat="1" ht="12.75">
      <c r="A18" s="778" t="s">
        <v>299</v>
      </c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</row>
  </sheetData>
  <mergeCells count="10">
    <mergeCell ref="H16:P16"/>
    <mergeCell ref="B17:G17"/>
    <mergeCell ref="A18:P18"/>
    <mergeCell ref="A1:P1"/>
    <mergeCell ref="A2:A3"/>
    <mergeCell ref="B2:D2"/>
    <mergeCell ref="E2:G2"/>
    <mergeCell ref="H2:J2"/>
    <mergeCell ref="K2:M2"/>
    <mergeCell ref="N2:P2"/>
  </mergeCells>
  <pageMargins left="0.25" right="0.25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5"/>
  <sheetViews>
    <sheetView view="pageBreakPreview" zoomScale="98" zoomScaleNormal="80" zoomScaleSheetLayoutView="98" zoomScalePageLayoutView="75" workbookViewId="0">
      <selection activeCell="C30" sqref="C30"/>
    </sheetView>
  </sheetViews>
  <sheetFormatPr defaultColWidth="9.140625" defaultRowHeight="12.75"/>
  <cols>
    <col min="1" max="1" width="4.85546875" style="24" customWidth="1"/>
    <col min="2" max="2" width="48.42578125" style="24" customWidth="1"/>
    <col min="3" max="3" width="27.85546875" style="24" customWidth="1"/>
    <col min="4" max="4" width="15.42578125" style="24" customWidth="1"/>
    <col min="5" max="5" width="17.85546875" style="24" customWidth="1"/>
    <col min="6" max="6" width="13.28515625" style="24" customWidth="1"/>
    <col min="7" max="7" width="15.5703125" style="24" customWidth="1"/>
    <col min="8" max="8" width="14.5703125" style="24" customWidth="1"/>
    <col min="9" max="9" width="14.7109375" style="24" customWidth="1"/>
    <col min="10" max="10" width="13.85546875" style="24" customWidth="1"/>
    <col min="11" max="11" width="17.140625" style="24" customWidth="1"/>
    <col min="12" max="12" width="14.85546875" style="24" customWidth="1"/>
    <col min="13" max="16384" width="9.140625" style="24"/>
  </cols>
  <sheetData>
    <row r="1" spans="1:11" ht="29.85" customHeight="1">
      <c r="A1" s="788" t="s">
        <v>2008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</row>
    <row r="2" spans="1:11" ht="15" customHeight="1">
      <c r="A2" s="74">
        <v>1</v>
      </c>
      <c r="B2" s="749">
        <v>2</v>
      </c>
      <c r="C2" s="749"/>
      <c r="D2" s="749"/>
      <c r="E2" s="749"/>
      <c r="F2" s="74">
        <v>3</v>
      </c>
      <c r="G2" s="749">
        <v>4</v>
      </c>
      <c r="H2" s="749"/>
      <c r="I2" s="749" t="s">
        <v>1553</v>
      </c>
      <c r="J2" s="749"/>
      <c r="K2" s="74">
        <v>6</v>
      </c>
    </row>
    <row r="3" spans="1:11" ht="90.75" customHeight="1">
      <c r="A3" s="74" t="s">
        <v>1665</v>
      </c>
      <c r="B3" s="749" t="s">
        <v>247</v>
      </c>
      <c r="C3" s="749"/>
      <c r="D3" s="749"/>
      <c r="E3" s="749"/>
      <c r="F3" s="749" t="s">
        <v>1664</v>
      </c>
      <c r="G3" s="749" t="s">
        <v>1663</v>
      </c>
      <c r="H3" s="749" t="s">
        <v>1662</v>
      </c>
      <c r="I3" s="749" t="s">
        <v>1661</v>
      </c>
      <c r="J3" s="749" t="s">
        <v>1660</v>
      </c>
      <c r="K3" s="749" t="s">
        <v>1659</v>
      </c>
    </row>
    <row r="4" spans="1:11" ht="15" customHeight="1">
      <c r="A4" s="74"/>
      <c r="B4" s="74" t="s">
        <v>202</v>
      </c>
      <c r="C4" s="74" t="s">
        <v>203</v>
      </c>
      <c r="D4" s="74" t="s">
        <v>771</v>
      </c>
      <c r="E4" s="74" t="s">
        <v>1658</v>
      </c>
      <c r="F4" s="749"/>
      <c r="G4" s="749"/>
      <c r="H4" s="749"/>
      <c r="I4" s="749"/>
      <c r="J4" s="749"/>
      <c r="K4" s="749"/>
    </row>
    <row r="5" spans="1:11" ht="59.25">
      <c r="A5" s="74"/>
      <c r="B5" s="74" t="s">
        <v>255</v>
      </c>
      <c r="C5" s="74" t="s">
        <v>256</v>
      </c>
      <c r="D5" s="74" t="s">
        <v>1657</v>
      </c>
      <c r="E5" s="74" t="s">
        <v>1656</v>
      </c>
      <c r="F5" s="749"/>
      <c r="G5" s="74" t="s">
        <v>12</v>
      </c>
      <c r="H5" s="74" t="s">
        <v>13</v>
      </c>
      <c r="I5" s="74" t="s">
        <v>215</v>
      </c>
      <c r="J5" s="74" t="s">
        <v>216</v>
      </c>
      <c r="K5" s="749"/>
    </row>
    <row r="6" spans="1:11" ht="15" customHeight="1">
      <c r="A6" s="786" t="s">
        <v>1655</v>
      </c>
      <c r="B6" s="786"/>
      <c r="C6" s="786"/>
      <c r="D6" s="786"/>
      <c r="E6" s="786"/>
      <c r="F6" s="786"/>
      <c r="G6" s="786"/>
      <c r="H6" s="786"/>
      <c r="I6" s="786"/>
      <c r="J6" s="786"/>
      <c r="K6" s="786"/>
    </row>
    <row r="7" spans="1:11" ht="45" customHeight="1">
      <c r="A7" s="141" t="s">
        <v>204</v>
      </c>
      <c r="B7" s="87" t="s">
        <v>1497</v>
      </c>
      <c r="C7" s="87" t="s">
        <v>1641</v>
      </c>
      <c r="D7" s="87">
        <v>15856</v>
      </c>
      <c r="E7" s="87">
        <v>3002074</v>
      </c>
      <c r="F7" s="86" t="s">
        <v>1647</v>
      </c>
      <c r="G7" s="140">
        <v>7</v>
      </c>
      <c r="H7" s="140">
        <v>2</v>
      </c>
      <c r="I7" s="140">
        <v>10</v>
      </c>
      <c r="J7" s="140">
        <v>9</v>
      </c>
      <c r="K7" s="140">
        <v>9</v>
      </c>
    </row>
    <row r="8" spans="1:11" ht="45" customHeight="1">
      <c r="A8" s="141">
        <f>A7+1</f>
        <v>2</v>
      </c>
      <c r="B8" s="87" t="s">
        <v>322</v>
      </c>
      <c r="C8" s="87" t="s">
        <v>864</v>
      </c>
      <c r="D8" s="109">
        <v>16123</v>
      </c>
      <c r="E8" s="109">
        <v>3003011</v>
      </c>
      <c r="F8" s="94" t="s">
        <v>1647</v>
      </c>
      <c r="G8" s="357">
        <v>14</v>
      </c>
      <c r="H8" s="358">
        <v>3</v>
      </c>
      <c r="I8" s="358">
        <v>13</v>
      </c>
      <c r="J8" s="358">
        <v>13</v>
      </c>
      <c r="K8" s="358">
        <v>17</v>
      </c>
    </row>
    <row r="9" spans="1:11" ht="45" customHeight="1">
      <c r="A9" s="141">
        <f t="shared" ref="A9:A32" si="0">A8+1</f>
        <v>3</v>
      </c>
      <c r="B9" s="87" t="s">
        <v>1636</v>
      </c>
      <c r="C9" s="87" t="s">
        <v>1635</v>
      </c>
      <c r="D9" s="87">
        <v>24539</v>
      </c>
      <c r="E9" s="87">
        <v>3006024</v>
      </c>
      <c r="F9" s="86" t="s">
        <v>1647</v>
      </c>
      <c r="G9" s="359">
        <v>5</v>
      </c>
      <c r="H9" s="360">
        <v>4</v>
      </c>
      <c r="I9" s="360">
        <v>12</v>
      </c>
      <c r="J9" s="360">
        <v>12</v>
      </c>
      <c r="K9" s="360">
        <v>12</v>
      </c>
    </row>
    <row r="10" spans="1:11" ht="45" customHeight="1">
      <c r="A10" s="141">
        <f t="shared" si="0"/>
        <v>4</v>
      </c>
      <c r="B10" s="87" t="s">
        <v>1634</v>
      </c>
      <c r="C10" s="87" t="s">
        <v>1633</v>
      </c>
      <c r="D10" s="87">
        <v>20536</v>
      </c>
      <c r="E10" s="87">
        <v>3061011</v>
      </c>
      <c r="F10" s="86" t="s">
        <v>1647</v>
      </c>
      <c r="G10" s="359">
        <v>57</v>
      </c>
      <c r="H10" s="361">
        <v>27</v>
      </c>
      <c r="I10" s="361">
        <v>18</v>
      </c>
      <c r="J10" s="361">
        <v>9</v>
      </c>
      <c r="K10" s="361">
        <v>36</v>
      </c>
    </row>
    <row r="11" spans="1:11" ht="45" customHeight="1">
      <c r="A11" s="141">
        <f t="shared" si="0"/>
        <v>5</v>
      </c>
      <c r="B11" s="87" t="s">
        <v>325</v>
      </c>
      <c r="C11" s="87" t="s">
        <v>854</v>
      </c>
      <c r="D11" s="87">
        <v>15774</v>
      </c>
      <c r="E11" s="87">
        <v>3008034</v>
      </c>
      <c r="F11" s="86" t="s">
        <v>1647</v>
      </c>
      <c r="G11" s="359">
        <v>10</v>
      </c>
      <c r="H11" s="361">
        <v>3</v>
      </c>
      <c r="I11" s="361">
        <v>14</v>
      </c>
      <c r="J11" s="361">
        <v>11</v>
      </c>
      <c r="K11" s="361">
        <v>9</v>
      </c>
    </row>
    <row r="12" spans="1:11" ht="45" customHeight="1">
      <c r="A12" s="141">
        <f t="shared" si="0"/>
        <v>6</v>
      </c>
      <c r="B12" s="93" t="s">
        <v>1654</v>
      </c>
      <c r="C12" s="93" t="s">
        <v>1382</v>
      </c>
      <c r="D12" s="223">
        <v>15948</v>
      </c>
      <c r="E12" s="108" t="s">
        <v>1653</v>
      </c>
      <c r="F12" s="107" t="s">
        <v>1647</v>
      </c>
      <c r="G12" s="362">
        <v>19</v>
      </c>
      <c r="H12" s="363">
        <v>11</v>
      </c>
      <c r="I12" s="363">
        <v>17</v>
      </c>
      <c r="J12" s="363">
        <v>13</v>
      </c>
      <c r="K12" s="363">
        <v>48</v>
      </c>
    </row>
    <row r="13" spans="1:11" ht="45" customHeight="1">
      <c r="A13" s="141">
        <f t="shared" si="0"/>
        <v>7</v>
      </c>
      <c r="B13" s="87" t="s">
        <v>1629</v>
      </c>
      <c r="C13" s="87" t="s">
        <v>848</v>
      </c>
      <c r="D13" s="89">
        <v>15840</v>
      </c>
      <c r="E13" s="89">
        <v>3011011</v>
      </c>
      <c r="F13" s="86" t="s">
        <v>1647</v>
      </c>
      <c r="G13" s="364">
        <v>7</v>
      </c>
      <c r="H13" s="365">
        <v>1</v>
      </c>
      <c r="I13" s="365">
        <v>17</v>
      </c>
      <c r="J13" s="365">
        <v>9</v>
      </c>
      <c r="K13" s="365">
        <v>16</v>
      </c>
    </row>
    <row r="14" spans="1:11" ht="45" customHeight="1">
      <c r="A14" s="141">
        <f t="shared" si="0"/>
        <v>8</v>
      </c>
      <c r="B14" s="87" t="s">
        <v>1628</v>
      </c>
      <c r="C14" s="87" t="s">
        <v>1627</v>
      </c>
      <c r="D14" s="95">
        <v>15765</v>
      </c>
      <c r="E14" s="95">
        <v>3012044</v>
      </c>
      <c r="F14" s="86" t="s">
        <v>1647</v>
      </c>
      <c r="G14" s="366">
        <v>9</v>
      </c>
      <c r="H14" s="361">
        <v>7</v>
      </c>
      <c r="I14" s="361">
        <v>12</v>
      </c>
      <c r="J14" s="361">
        <v>10</v>
      </c>
      <c r="K14" s="361">
        <v>27</v>
      </c>
    </row>
    <row r="15" spans="1:11" ht="45" customHeight="1">
      <c r="A15" s="141">
        <f t="shared" si="0"/>
        <v>9</v>
      </c>
      <c r="B15" s="87" t="s">
        <v>1962</v>
      </c>
      <c r="C15" s="87" t="s">
        <v>1322</v>
      </c>
      <c r="D15" s="87">
        <v>15837</v>
      </c>
      <c r="E15" s="87">
        <v>3063011</v>
      </c>
      <c r="F15" s="86" t="s">
        <v>1647</v>
      </c>
      <c r="G15" s="367">
        <v>9</v>
      </c>
      <c r="H15" s="368">
        <v>7</v>
      </c>
      <c r="I15" s="368">
        <v>19</v>
      </c>
      <c r="J15" s="368">
        <v>17</v>
      </c>
      <c r="K15" s="369">
        <v>25</v>
      </c>
    </row>
    <row r="16" spans="1:11" ht="45" customHeight="1">
      <c r="A16" s="141">
        <f t="shared" si="0"/>
        <v>10</v>
      </c>
      <c r="B16" s="93" t="s">
        <v>326</v>
      </c>
      <c r="C16" s="93" t="s">
        <v>836</v>
      </c>
      <c r="D16" s="93">
        <v>16065</v>
      </c>
      <c r="E16" s="93">
        <v>3014034</v>
      </c>
      <c r="F16" s="86" t="s">
        <v>1647</v>
      </c>
      <c r="G16" s="359">
        <v>8</v>
      </c>
      <c r="H16" s="360">
        <v>4</v>
      </c>
      <c r="I16" s="360">
        <v>5</v>
      </c>
      <c r="J16" s="360">
        <v>3</v>
      </c>
      <c r="K16" s="360">
        <v>19</v>
      </c>
    </row>
    <row r="17" spans="1:11" ht="45" customHeight="1">
      <c r="A17" s="141">
        <f t="shared" si="0"/>
        <v>11</v>
      </c>
      <c r="B17" s="87" t="s">
        <v>1626</v>
      </c>
      <c r="C17" s="87" t="s">
        <v>832</v>
      </c>
      <c r="D17" s="87">
        <v>16116</v>
      </c>
      <c r="E17" s="87">
        <v>3015044</v>
      </c>
      <c r="F17" s="86" t="s">
        <v>1647</v>
      </c>
      <c r="G17" s="370">
        <v>5</v>
      </c>
      <c r="H17" s="360">
        <v>2</v>
      </c>
      <c r="I17" s="360">
        <v>4</v>
      </c>
      <c r="J17" s="360">
        <v>4</v>
      </c>
      <c r="K17" s="360">
        <v>14</v>
      </c>
    </row>
    <row r="18" spans="1:11" ht="45" customHeight="1">
      <c r="A18" s="141">
        <f t="shared" si="0"/>
        <v>12</v>
      </c>
      <c r="B18" s="87" t="s">
        <v>1623</v>
      </c>
      <c r="C18" s="87" t="s">
        <v>1838</v>
      </c>
      <c r="D18" s="87">
        <v>15777</v>
      </c>
      <c r="E18" s="87">
        <v>3017011</v>
      </c>
      <c r="F18" s="86" t="s">
        <v>1647</v>
      </c>
      <c r="G18" s="371">
        <v>23</v>
      </c>
      <c r="H18" s="372">
        <v>6</v>
      </c>
      <c r="I18" s="372">
        <v>26</v>
      </c>
      <c r="J18" s="372">
        <v>25</v>
      </c>
      <c r="K18" s="373">
        <v>29</v>
      </c>
    </row>
    <row r="19" spans="1:11" ht="45" customHeight="1">
      <c r="A19" s="141">
        <f t="shared" si="0"/>
        <v>13</v>
      </c>
      <c r="B19" s="87" t="s">
        <v>1621</v>
      </c>
      <c r="C19" s="87" t="s">
        <v>823</v>
      </c>
      <c r="D19" s="87">
        <v>15858</v>
      </c>
      <c r="E19" s="106">
        <v>3019011</v>
      </c>
      <c r="F19" s="86" t="s">
        <v>1647</v>
      </c>
      <c r="G19" s="366">
        <v>12</v>
      </c>
      <c r="H19" s="374">
        <v>1</v>
      </c>
      <c r="I19" s="374">
        <v>33</v>
      </c>
      <c r="J19" s="374">
        <v>27</v>
      </c>
      <c r="K19" s="374">
        <v>20</v>
      </c>
    </row>
    <row r="20" spans="1:11" ht="45" customHeight="1">
      <c r="A20" s="141">
        <f t="shared" si="0"/>
        <v>14</v>
      </c>
      <c r="B20" s="87" t="s">
        <v>1620</v>
      </c>
      <c r="C20" s="87" t="s">
        <v>1619</v>
      </c>
      <c r="D20" s="87" t="s">
        <v>819</v>
      </c>
      <c r="E20" s="87">
        <v>3020064</v>
      </c>
      <c r="F20" s="86" t="s">
        <v>1647</v>
      </c>
      <c r="G20" s="359">
        <v>57</v>
      </c>
      <c r="H20" s="361">
        <v>24</v>
      </c>
      <c r="I20" s="361">
        <v>16</v>
      </c>
      <c r="J20" s="361">
        <v>14</v>
      </c>
      <c r="K20" s="361">
        <v>11</v>
      </c>
    </row>
    <row r="21" spans="1:11" ht="63" customHeight="1">
      <c r="A21" s="141">
        <f t="shared" si="0"/>
        <v>15</v>
      </c>
      <c r="B21" s="93" t="s">
        <v>1652</v>
      </c>
      <c r="C21" s="93" t="s">
        <v>811</v>
      </c>
      <c r="D21" s="93">
        <v>16137</v>
      </c>
      <c r="E21" s="93">
        <v>3064049</v>
      </c>
      <c r="F21" s="86" t="s">
        <v>1647</v>
      </c>
      <c r="G21" s="359">
        <v>40</v>
      </c>
      <c r="H21" s="361">
        <v>13</v>
      </c>
      <c r="I21" s="361">
        <v>11</v>
      </c>
      <c r="J21" s="361">
        <v>11</v>
      </c>
      <c r="K21" s="361">
        <v>46</v>
      </c>
    </row>
    <row r="22" spans="1:11" ht="53.25" customHeight="1">
      <c r="A22" s="141">
        <f t="shared" si="0"/>
        <v>16</v>
      </c>
      <c r="B22" s="145" t="s">
        <v>1829</v>
      </c>
      <c r="C22" s="140" t="s">
        <v>1830</v>
      </c>
      <c r="D22" s="140" t="s">
        <v>1188</v>
      </c>
      <c r="E22" s="148">
        <v>3064011</v>
      </c>
      <c r="F22" s="144" t="s">
        <v>1647</v>
      </c>
      <c r="G22" s="375">
        <f>51+4</f>
        <v>55</v>
      </c>
      <c r="H22" s="375">
        <v>24</v>
      </c>
      <c r="I22" s="375">
        <v>10</v>
      </c>
      <c r="J22" s="375">
        <v>0</v>
      </c>
      <c r="K22" s="375">
        <f>9+12</f>
        <v>21</v>
      </c>
    </row>
    <row r="23" spans="1:11" ht="45" customHeight="1">
      <c r="A23" s="141">
        <f t="shared" si="0"/>
        <v>17</v>
      </c>
      <c r="B23" s="93" t="s">
        <v>809</v>
      </c>
      <c r="C23" s="93" t="s">
        <v>808</v>
      </c>
      <c r="D23" s="93">
        <v>151201</v>
      </c>
      <c r="E23" s="93">
        <v>3064069</v>
      </c>
      <c r="F23" s="86" t="s">
        <v>1647</v>
      </c>
      <c r="G23" s="376">
        <v>27</v>
      </c>
      <c r="H23" s="377">
        <v>7</v>
      </c>
      <c r="I23" s="377">
        <v>7</v>
      </c>
      <c r="J23" s="377">
        <v>0</v>
      </c>
      <c r="K23" s="377">
        <v>43</v>
      </c>
    </row>
    <row r="24" spans="1:11" ht="45" customHeight="1">
      <c r="A24" s="141">
        <f t="shared" si="0"/>
        <v>18</v>
      </c>
      <c r="B24" s="93" t="s">
        <v>815</v>
      </c>
      <c r="C24" s="93" t="s">
        <v>1651</v>
      </c>
      <c r="D24" s="91">
        <v>16105</v>
      </c>
      <c r="E24" s="91">
        <v>3064039</v>
      </c>
      <c r="F24" s="86" t="s">
        <v>1647</v>
      </c>
      <c r="G24" s="359">
        <v>69</v>
      </c>
      <c r="H24" s="140">
        <v>9</v>
      </c>
      <c r="I24" s="140">
        <v>11</v>
      </c>
      <c r="J24" s="140">
        <v>2</v>
      </c>
      <c r="K24" s="140">
        <v>18</v>
      </c>
    </row>
    <row r="25" spans="1:11" ht="45" customHeight="1">
      <c r="A25" s="141">
        <f t="shared" si="0"/>
        <v>19</v>
      </c>
      <c r="B25" s="93" t="s">
        <v>1019</v>
      </c>
      <c r="C25" s="93" t="s">
        <v>1650</v>
      </c>
      <c r="D25" s="105">
        <v>17489</v>
      </c>
      <c r="E25" s="87">
        <v>3021021</v>
      </c>
      <c r="F25" s="86" t="s">
        <v>1647</v>
      </c>
      <c r="G25" s="366">
        <v>18</v>
      </c>
      <c r="H25" s="374">
        <v>11</v>
      </c>
      <c r="I25" s="374">
        <v>5</v>
      </c>
      <c r="J25" s="374">
        <v>4</v>
      </c>
      <c r="K25" s="374">
        <v>31</v>
      </c>
    </row>
    <row r="26" spans="1:11" ht="45" customHeight="1">
      <c r="A26" s="141">
        <f t="shared" si="0"/>
        <v>20</v>
      </c>
      <c r="B26" s="87" t="s">
        <v>329</v>
      </c>
      <c r="C26" s="87" t="s">
        <v>977</v>
      </c>
      <c r="D26" s="104">
        <v>16124</v>
      </c>
      <c r="E26" s="104">
        <v>3024074</v>
      </c>
      <c r="F26" s="103" t="s">
        <v>1647</v>
      </c>
      <c r="G26" s="378">
        <v>5</v>
      </c>
      <c r="H26" s="379">
        <v>4</v>
      </c>
      <c r="I26" s="379">
        <v>1</v>
      </c>
      <c r="J26" s="379">
        <v>1</v>
      </c>
      <c r="K26" s="379">
        <v>44</v>
      </c>
    </row>
    <row r="27" spans="1:11" ht="45" customHeight="1">
      <c r="A27" s="141">
        <f t="shared" si="0"/>
        <v>21</v>
      </c>
      <c r="B27" s="87" t="s">
        <v>1615</v>
      </c>
      <c r="C27" s="87" t="s">
        <v>969</v>
      </c>
      <c r="D27" s="95">
        <v>16139</v>
      </c>
      <c r="E27" s="95">
        <v>3025044</v>
      </c>
      <c r="F27" s="94" t="s">
        <v>1647</v>
      </c>
      <c r="G27" s="380">
        <v>7</v>
      </c>
      <c r="H27" s="381">
        <v>3</v>
      </c>
      <c r="I27" s="381">
        <v>13</v>
      </c>
      <c r="J27" s="381">
        <v>5</v>
      </c>
      <c r="K27" s="381">
        <v>34</v>
      </c>
    </row>
    <row r="28" spans="1:11" ht="45" customHeight="1">
      <c r="A28" s="141">
        <f t="shared" si="0"/>
        <v>22</v>
      </c>
      <c r="B28" s="87" t="s">
        <v>792</v>
      </c>
      <c r="C28" s="87" t="s">
        <v>1649</v>
      </c>
      <c r="D28" s="104">
        <v>26100</v>
      </c>
      <c r="E28" s="104">
        <v>3026044</v>
      </c>
      <c r="F28" s="103" t="s">
        <v>1647</v>
      </c>
      <c r="G28" s="359">
        <v>10</v>
      </c>
      <c r="H28" s="361">
        <v>7</v>
      </c>
      <c r="I28" s="361">
        <v>1</v>
      </c>
      <c r="J28" s="361">
        <v>1</v>
      </c>
      <c r="K28" s="361">
        <v>49</v>
      </c>
    </row>
    <row r="29" spans="1:11" ht="45" customHeight="1">
      <c r="A29" s="141">
        <f t="shared" si="0"/>
        <v>23</v>
      </c>
      <c r="B29" s="87" t="s">
        <v>331</v>
      </c>
      <c r="C29" s="87" t="s">
        <v>788</v>
      </c>
      <c r="D29" s="87">
        <v>15859</v>
      </c>
      <c r="E29" s="95">
        <v>3028011</v>
      </c>
      <c r="F29" s="86" t="s">
        <v>1647</v>
      </c>
      <c r="G29" s="366">
        <v>20</v>
      </c>
      <c r="H29" s="361">
        <v>14</v>
      </c>
      <c r="I29" s="361">
        <v>12</v>
      </c>
      <c r="J29" s="361">
        <v>10</v>
      </c>
      <c r="K29" s="361">
        <v>24</v>
      </c>
    </row>
    <row r="30" spans="1:11" ht="45" customHeight="1">
      <c r="A30" s="141">
        <f t="shared" si="0"/>
        <v>24</v>
      </c>
      <c r="B30" s="87" t="s">
        <v>330</v>
      </c>
      <c r="C30" s="87" t="s">
        <v>1648</v>
      </c>
      <c r="D30" s="87">
        <v>16068</v>
      </c>
      <c r="E30" s="87">
        <v>3029034</v>
      </c>
      <c r="F30" s="92" t="s">
        <v>1647</v>
      </c>
      <c r="G30" s="359">
        <v>9</v>
      </c>
      <c r="H30" s="382">
        <v>2</v>
      </c>
      <c r="I30" s="382">
        <v>6</v>
      </c>
      <c r="J30" s="382">
        <v>6</v>
      </c>
      <c r="K30" s="382">
        <v>21</v>
      </c>
    </row>
    <row r="31" spans="1:11" ht="45" customHeight="1">
      <c r="A31" s="141">
        <f t="shared" si="0"/>
        <v>25</v>
      </c>
      <c r="B31" s="93" t="s">
        <v>915</v>
      </c>
      <c r="C31" s="93" t="s">
        <v>1608</v>
      </c>
      <c r="D31" s="89">
        <v>22104</v>
      </c>
      <c r="E31" s="88">
        <v>3030054</v>
      </c>
      <c r="F31" s="86" t="s">
        <v>1647</v>
      </c>
      <c r="G31" s="366">
        <v>8</v>
      </c>
      <c r="H31" s="361">
        <v>0</v>
      </c>
      <c r="I31" s="361">
        <v>7</v>
      </c>
      <c r="J31" s="361">
        <v>0</v>
      </c>
      <c r="K31" s="361">
        <v>22</v>
      </c>
    </row>
    <row r="32" spans="1:11" ht="45" customHeight="1">
      <c r="A32" s="141">
        <f t="shared" si="0"/>
        <v>26</v>
      </c>
      <c r="B32" s="87" t="s">
        <v>776</v>
      </c>
      <c r="C32" s="87" t="s">
        <v>896</v>
      </c>
      <c r="D32" s="95">
        <v>15861</v>
      </c>
      <c r="E32" s="95">
        <v>3031011</v>
      </c>
      <c r="F32" s="86" t="s">
        <v>1647</v>
      </c>
      <c r="G32" s="383">
        <v>7</v>
      </c>
      <c r="H32" s="384">
        <v>5</v>
      </c>
      <c r="I32" s="384">
        <v>6</v>
      </c>
      <c r="J32" s="384">
        <v>0</v>
      </c>
      <c r="K32" s="384">
        <v>32</v>
      </c>
    </row>
    <row r="33" spans="1:13" ht="25.5" customHeight="1">
      <c r="A33" s="787" t="s">
        <v>225</v>
      </c>
      <c r="B33" s="787"/>
      <c r="C33" s="787"/>
      <c r="D33" s="787"/>
      <c r="E33" s="787"/>
      <c r="F33" s="787"/>
      <c r="G33" s="102">
        <f>SUM(G7:G32)</f>
        <v>517</v>
      </c>
      <c r="H33" s="102">
        <f>SUM(H7:H32)</f>
        <v>201</v>
      </c>
      <c r="I33" s="102">
        <f>SUM(I7:I32)</f>
        <v>306</v>
      </c>
      <c r="J33" s="102">
        <f>SUM(J7:J32)</f>
        <v>216</v>
      </c>
      <c r="K33" s="102">
        <f>SUM(K7:K32)</f>
        <v>677</v>
      </c>
    </row>
    <row r="34" spans="1:13" ht="19.5" customHeight="1">
      <c r="A34" s="781" t="s">
        <v>1646</v>
      </c>
      <c r="B34" s="781"/>
      <c r="C34" s="781"/>
      <c r="D34" s="781"/>
      <c r="E34" s="781"/>
      <c r="F34" s="781"/>
      <c r="G34" s="781"/>
      <c r="H34" s="781"/>
      <c r="I34" s="781"/>
      <c r="J34" s="781"/>
      <c r="K34" s="781"/>
    </row>
    <row r="35" spans="1:13" ht="45" customHeight="1">
      <c r="A35" s="141" t="s">
        <v>204</v>
      </c>
      <c r="B35" s="101" t="s">
        <v>1645</v>
      </c>
      <c r="C35" s="93" t="s">
        <v>1644</v>
      </c>
      <c r="D35" s="93">
        <v>15860</v>
      </c>
      <c r="E35" s="93">
        <v>3001011</v>
      </c>
      <c r="F35" s="86" t="s">
        <v>1607</v>
      </c>
      <c r="G35" s="385"/>
      <c r="H35" s="386">
        <v>2</v>
      </c>
      <c r="I35" s="387"/>
      <c r="J35" s="386">
        <v>0</v>
      </c>
      <c r="K35" s="386">
        <v>19</v>
      </c>
    </row>
    <row r="36" spans="1:13" ht="45" customHeight="1">
      <c r="A36" s="141">
        <f>A35+1</f>
        <v>2</v>
      </c>
      <c r="B36" s="93" t="s">
        <v>1643</v>
      </c>
      <c r="C36" s="93" t="s">
        <v>1642</v>
      </c>
      <c r="D36" s="37">
        <v>15862</v>
      </c>
      <c r="E36" s="100">
        <v>3002022</v>
      </c>
      <c r="F36" s="99" t="s">
        <v>1607</v>
      </c>
      <c r="G36" s="388"/>
      <c r="H36" s="359">
        <v>5</v>
      </c>
      <c r="I36" s="389"/>
      <c r="J36" s="359">
        <v>0</v>
      </c>
      <c r="K36" s="359">
        <v>20</v>
      </c>
    </row>
    <row r="37" spans="1:13" ht="45" customHeight="1">
      <c r="A37" s="141">
        <f t="shared" ref="A37:A67" si="1">A36+1</f>
        <v>3</v>
      </c>
      <c r="B37" s="87" t="s">
        <v>1497</v>
      </c>
      <c r="C37" s="87" t="s">
        <v>1641</v>
      </c>
      <c r="D37" s="87">
        <v>15856</v>
      </c>
      <c r="E37" s="87">
        <v>3002074</v>
      </c>
      <c r="F37" s="86" t="s">
        <v>1607</v>
      </c>
      <c r="G37" s="388"/>
      <c r="H37" s="359">
        <v>0</v>
      </c>
      <c r="I37" s="390"/>
      <c r="J37" s="359">
        <v>0</v>
      </c>
      <c r="K37" s="359">
        <v>32</v>
      </c>
    </row>
    <row r="38" spans="1:13" ht="45" customHeight="1">
      <c r="A38" s="141">
        <f t="shared" si="1"/>
        <v>4</v>
      </c>
      <c r="B38" s="87" t="s">
        <v>322</v>
      </c>
      <c r="C38" s="87" t="s">
        <v>864</v>
      </c>
      <c r="D38" s="87">
        <v>16123</v>
      </c>
      <c r="E38" s="87">
        <v>3003011</v>
      </c>
      <c r="F38" s="86" t="s">
        <v>1607</v>
      </c>
      <c r="G38" s="391"/>
      <c r="H38" s="380">
        <v>1</v>
      </c>
      <c r="I38" s="392"/>
      <c r="J38" s="380">
        <v>1</v>
      </c>
      <c r="K38" s="380">
        <v>70</v>
      </c>
    </row>
    <row r="39" spans="1:13" ht="45" customHeight="1">
      <c r="A39" s="141">
        <f t="shared" si="1"/>
        <v>5</v>
      </c>
      <c r="B39" s="87" t="s">
        <v>1640</v>
      </c>
      <c r="C39" s="87" t="s">
        <v>1639</v>
      </c>
      <c r="D39" s="87">
        <v>15836</v>
      </c>
      <c r="E39" s="87">
        <v>3004024</v>
      </c>
      <c r="F39" s="86" t="s">
        <v>1607</v>
      </c>
      <c r="G39" s="393"/>
      <c r="H39" s="394">
        <v>3</v>
      </c>
      <c r="I39" s="395"/>
      <c r="J39" s="394">
        <v>3</v>
      </c>
      <c r="K39" s="394">
        <v>25</v>
      </c>
    </row>
    <row r="40" spans="1:13" ht="45" customHeight="1">
      <c r="A40" s="141">
        <f t="shared" si="1"/>
        <v>6</v>
      </c>
      <c r="B40" s="93" t="s">
        <v>1638</v>
      </c>
      <c r="C40" s="93" t="s">
        <v>1637</v>
      </c>
      <c r="D40" s="93">
        <v>16115</v>
      </c>
      <c r="E40" s="93">
        <v>3005024</v>
      </c>
      <c r="F40" s="86" t="s">
        <v>1607</v>
      </c>
      <c r="G40" s="388"/>
      <c r="H40" s="366">
        <v>6</v>
      </c>
      <c r="I40" s="389"/>
      <c r="J40" s="366">
        <v>2</v>
      </c>
      <c r="K40" s="366">
        <v>30</v>
      </c>
    </row>
    <row r="41" spans="1:13" ht="45" customHeight="1">
      <c r="A41" s="141">
        <f t="shared" si="1"/>
        <v>7</v>
      </c>
      <c r="B41" s="87" t="s">
        <v>1636</v>
      </c>
      <c r="C41" s="87" t="s">
        <v>1635</v>
      </c>
      <c r="D41" s="87">
        <v>24539</v>
      </c>
      <c r="E41" s="87">
        <v>3006024</v>
      </c>
      <c r="F41" s="86" t="s">
        <v>1607</v>
      </c>
      <c r="G41" s="388"/>
      <c r="H41" s="396">
        <v>5</v>
      </c>
      <c r="I41" s="389"/>
      <c r="J41" s="396">
        <v>5</v>
      </c>
      <c r="K41" s="396">
        <v>30</v>
      </c>
    </row>
    <row r="42" spans="1:13" ht="45" customHeight="1">
      <c r="A42" s="141">
        <f t="shared" si="1"/>
        <v>8</v>
      </c>
      <c r="B42" s="87" t="s">
        <v>1634</v>
      </c>
      <c r="C42" s="87" t="s">
        <v>1633</v>
      </c>
      <c r="D42" s="87">
        <v>20536</v>
      </c>
      <c r="E42" s="87">
        <v>3061011</v>
      </c>
      <c r="F42" s="86" t="s">
        <v>1607</v>
      </c>
      <c r="G42" s="388"/>
      <c r="H42" s="359">
        <v>7</v>
      </c>
      <c r="I42" s="389"/>
      <c r="J42" s="359">
        <v>5</v>
      </c>
      <c r="K42" s="359">
        <v>87</v>
      </c>
      <c r="M42" s="222"/>
    </row>
    <row r="43" spans="1:13" ht="45" customHeight="1">
      <c r="A43" s="141">
        <f t="shared" si="1"/>
        <v>9</v>
      </c>
      <c r="B43" s="87" t="s">
        <v>325</v>
      </c>
      <c r="C43" s="87" t="s">
        <v>854</v>
      </c>
      <c r="D43" s="93">
        <v>15774</v>
      </c>
      <c r="E43" s="93">
        <v>3008034</v>
      </c>
      <c r="F43" s="86" t="s">
        <v>1607</v>
      </c>
      <c r="G43" s="397"/>
      <c r="H43" s="359">
        <v>4</v>
      </c>
      <c r="I43" s="389"/>
      <c r="J43" s="359">
        <v>2</v>
      </c>
      <c r="K43" s="359">
        <v>16</v>
      </c>
    </row>
    <row r="44" spans="1:13" ht="45" customHeight="1">
      <c r="A44" s="141">
        <f t="shared" si="1"/>
        <v>10</v>
      </c>
      <c r="B44" s="93" t="s">
        <v>1632</v>
      </c>
      <c r="C44" s="93" t="s">
        <v>1631</v>
      </c>
      <c r="D44" s="93">
        <v>15944</v>
      </c>
      <c r="E44" s="93">
        <v>3009011</v>
      </c>
      <c r="F44" s="86" t="s">
        <v>1607</v>
      </c>
      <c r="G44" s="388"/>
      <c r="H44" s="398">
        <v>2</v>
      </c>
      <c r="I44" s="389"/>
      <c r="J44" s="398">
        <v>3</v>
      </c>
      <c r="K44" s="398">
        <v>22</v>
      </c>
    </row>
    <row r="45" spans="1:13" ht="45" customHeight="1">
      <c r="A45" s="141">
        <f t="shared" si="1"/>
        <v>11</v>
      </c>
      <c r="B45" s="93" t="s">
        <v>1981</v>
      </c>
      <c r="C45" s="93" t="s">
        <v>1630</v>
      </c>
      <c r="D45" s="93">
        <v>15943</v>
      </c>
      <c r="E45" s="93">
        <v>3062011</v>
      </c>
      <c r="F45" s="86" t="s">
        <v>1607</v>
      </c>
      <c r="G45" s="388"/>
      <c r="H45" s="359">
        <v>5</v>
      </c>
      <c r="I45" s="389"/>
      <c r="J45" s="359">
        <v>8</v>
      </c>
      <c r="K45" s="359">
        <v>113</v>
      </c>
    </row>
    <row r="46" spans="1:13" ht="45" customHeight="1">
      <c r="A46" s="141">
        <f t="shared" si="1"/>
        <v>12</v>
      </c>
      <c r="B46" s="87" t="s">
        <v>1629</v>
      </c>
      <c r="C46" s="87" t="s">
        <v>848</v>
      </c>
      <c r="D46" s="87">
        <v>15840</v>
      </c>
      <c r="E46" s="87">
        <v>3011011</v>
      </c>
      <c r="F46" s="86" t="s">
        <v>1607</v>
      </c>
      <c r="G46" s="399"/>
      <c r="H46" s="400">
        <v>6</v>
      </c>
      <c r="I46" s="401"/>
      <c r="J46" s="400">
        <v>5</v>
      </c>
      <c r="K46" s="400">
        <v>37</v>
      </c>
    </row>
    <row r="47" spans="1:13" ht="45" customHeight="1">
      <c r="A47" s="141">
        <f t="shared" si="1"/>
        <v>13</v>
      </c>
      <c r="B47" s="87" t="s">
        <v>1628</v>
      </c>
      <c r="C47" s="87" t="s">
        <v>1627</v>
      </c>
      <c r="D47" s="87">
        <v>15765</v>
      </c>
      <c r="E47" s="87">
        <v>3012044</v>
      </c>
      <c r="F47" s="86" t="s">
        <v>1607</v>
      </c>
      <c r="G47" s="388"/>
      <c r="H47" s="398">
        <v>0</v>
      </c>
      <c r="I47" s="390"/>
      <c r="J47" s="398">
        <v>1</v>
      </c>
      <c r="K47" s="398">
        <v>38</v>
      </c>
    </row>
    <row r="48" spans="1:13" ht="45" customHeight="1">
      <c r="A48" s="141">
        <f t="shared" si="1"/>
        <v>14</v>
      </c>
      <c r="B48" s="87" t="s">
        <v>190</v>
      </c>
      <c r="C48" s="87" t="s">
        <v>1322</v>
      </c>
      <c r="D48" s="87">
        <v>15837</v>
      </c>
      <c r="E48" s="87">
        <v>3063011</v>
      </c>
      <c r="F48" s="86" t="s">
        <v>1607</v>
      </c>
      <c r="G48" s="393"/>
      <c r="H48" s="369">
        <v>3</v>
      </c>
      <c r="I48" s="402"/>
      <c r="J48" s="369">
        <v>4</v>
      </c>
      <c r="K48" s="367">
        <v>49</v>
      </c>
    </row>
    <row r="49" spans="1:256" ht="45" customHeight="1">
      <c r="A49" s="141">
        <f t="shared" si="1"/>
        <v>15</v>
      </c>
      <c r="B49" s="87" t="s">
        <v>1626</v>
      </c>
      <c r="C49" s="87" t="s">
        <v>832</v>
      </c>
      <c r="D49" s="93">
        <v>16116</v>
      </c>
      <c r="E49" s="93">
        <v>3015044</v>
      </c>
      <c r="F49" s="86" t="s">
        <v>1607</v>
      </c>
      <c r="G49" s="388"/>
      <c r="H49" s="370">
        <v>3</v>
      </c>
      <c r="I49" s="389"/>
      <c r="J49" s="370">
        <v>2</v>
      </c>
      <c r="K49" s="370">
        <v>40</v>
      </c>
    </row>
    <row r="50" spans="1:256" ht="45" customHeight="1">
      <c r="A50" s="141">
        <f t="shared" si="1"/>
        <v>16</v>
      </c>
      <c r="B50" s="98" t="s">
        <v>1625</v>
      </c>
      <c r="C50" s="93" t="s">
        <v>836</v>
      </c>
      <c r="D50" s="87">
        <v>16065</v>
      </c>
      <c r="E50" s="87">
        <v>3014044</v>
      </c>
      <c r="F50" s="86" t="s">
        <v>1607</v>
      </c>
      <c r="G50" s="388"/>
      <c r="H50" s="359">
        <v>7</v>
      </c>
      <c r="I50" s="389"/>
      <c r="J50" s="359">
        <v>1</v>
      </c>
      <c r="K50" s="359">
        <v>24</v>
      </c>
    </row>
    <row r="51" spans="1:256" ht="45" customHeight="1">
      <c r="A51" s="141">
        <f t="shared" si="1"/>
        <v>17</v>
      </c>
      <c r="B51" s="93" t="s">
        <v>332</v>
      </c>
      <c r="C51" s="93" t="s">
        <v>1624</v>
      </c>
      <c r="D51" s="93">
        <v>16106</v>
      </c>
      <c r="E51" s="93">
        <v>3016414</v>
      </c>
      <c r="F51" s="86" t="s">
        <v>1607</v>
      </c>
      <c r="G51" s="403"/>
      <c r="H51" s="404">
        <v>2</v>
      </c>
      <c r="I51" s="405"/>
      <c r="J51" s="404">
        <v>0</v>
      </c>
      <c r="K51" s="404">
        <v>33</v>
      </c>
    </row>
    <row r="52" spans="1:256" ht="45" customHeight="1">
      <c r="A52" s="141">
        <f t="shared" si="1"/>
        <v>18</v>
      </c>
      <c r="B52" s="87" t="s">
        <v>1623</v>
      </c>
      <c r="C52" s="87" t="s">
        <v>1838</v>
      </c>
      <c r="D52" s="87">
        <v>15777</v>
      </c>
      <c r="E52" s="87">
        <v>3017011</v>
      </c>
      <c r="F52" s="86" t="s">
        <v>1607</v>
      </c>
      <c r="G52" s="406"/>
      <c r="H52" s="386">
        <v>6</v>
      </c>
      <c r="I52" s="407"/>
      <c r="J52" s="386">
        <v>8</v>
      </c>
      <c r="K52" s="386">
        <v>53</v>
      </c>
    </row>
    <row r="53" spans="1:256" ht="45" customHeight="1">
      <c r="A53" s="141">
        <f t="shared" si="1"/>
        <v>19</v>
      </c>
      <c r="B53" s="87" t="s">
        <v>193</v>
      </c>
      <c r="C53" s="87" t="s">
        <v>1622</v>
      </c>
      <c r="D53" s="87">
        <v>15775</v>
      </c>
      <c r="E53" s="87">
        <v>3018074</v>
      </c>
      <c r="F53" s="86" t="s">
        <v>1607</v>
      </c>
      <c r="G53" s="388"/>
      <c r="H53" s="370">
        <v>3</v>
      </c>
      <c r="I53" s="397"/>
      <c r="J53" s="370">
        <v>1</v>
      </c>
      <c r="K53" s="370">
        <v>21</v>
      </c>
    </row>
    <row r="54" spans="1:256" ht="45" customHeight="1">
      <c r="A54" s="141">
        <f t="shared" si="1"/>
        <v>20</v>
      </c>
      <c r="B54" s="87" t="s">
        <v>1621</v>
      </c>
      <c r="C54" s="87" t="s">
        <v>823</v>
      </c>
      <c r="D54" s="87">
        <v>15858</v>
      </c>
      <c r="E54" s="87">
        <v>3019011</v>
      </c>
      <c r="F54" s="86" t="s">
        <v>1607</v>
      </c>
      <c r="G54" s="388"/>
      <c r="H54" s="366">
        <v>2</v>
      </c>
      <c r="I54" s="390"/>
      <c r="J54" s="366">
        <v>7</v>
      </c>
      <c r="K54" s="366">
        <v>42</v>
      </c>
    </row>
    <row r="55" spans="1:256" ht="45" customHeight="1">
      <c r="A55" s="141">
        <f t="shared" si="1"/>
        <v>21</v>
      </c>
      <c r="B55" s="87" t="s">
        <v>1620</v>
      </c>
      <c r="C55" s="87" t="s">
        <v>1619</v>
      </c>
      <c r="D55" s="87">
        <v>22113</v>
      </c>
      <c r="E55" s="87">
        <v>3020064</v>
      </c>
      <c r="F55" s="86" t="s">
        <v>1607</v>
      </c>
      <c r="G55" s="388"/>
      <c r="H55" s="359">
        <v>0</v>
      </c>
      <c r="I55" s="389"/>
      <c r="J55" s="359">
        <v>2</v>
      </c>
      <c r="K55" s="359">
        <v>32</v>
      </c>
    </row>
    <row r="56" spans="1:256" ht="45" customHeight="1">
      <c r="A56" s="141">
        <f t="shared" si="1"/>
        <v>22</v>
      </c>
      <c r="B56" s="93" t="s">
        <v>1618</v>
      </c>
      <c r="C56" s="93" t="s">
        <v>1617</v>
      </c>
      <c r="D56" s="93">
        <v>16141</v>
      </c>
      <c r="E56" s="93">
        <v>3064029</v>
      </c>
      <c r="F56" s="86" t="s">
        <v>1607</v>
      </c>
      <c r="G56" s="391"/>
      <c r="H56" s="383">
        <v>7</v>
      </c>
      <c r="I56" s="408"/>
      <c r="J56" s="383">
        <v>19</v>
      </c>
      <c r="K56" s="383">
        <v>325</v>
      </c>
    </row>
    <row r="57" spans="1:256" ht="45" customHeight="1">
      <c r="A57" s="141">
        <f t="shared" si="1"/>
        <v>23</v>
      </c>
      <c r="B57" s="93" t="s">
        <v>1616</v>
      </c>
      <c r="C57" s="93" t="s">
        <v>989</v>
      </c>
      <c r="D57" s="93">
        <v>22811</v>
      </c>
      <c r="E57" s="93">
        <v>3022054</v>
      </c>
      <c r="F57" s="86" t="s">
        <v>1607</v>
      </c>
      <c r="G57" s="409"/>
      <c r="H57" s="380">
        <v>5</v>
      </c>
      <c r="I57" s="408"/>
      <c r="J57" s="380">
        <v>11</v>
      </c>
      <c r="K57" s="380">
        <v>12</v>
      </c>
    </row>
    <row r="58" spans="1:256" s="35" customFormat="1" ht="45" customHeight="1">
      <c r="A58" s="141">
        <f t="shared" si="1"/>
        <v>24</v>
      </c>
      <c r="B58" s="97" t="s">
        <v>328</v>
      </c>
      <c r="C58" s="97" t="s">
        <v>981</v>
      </c>
      <c r="D58" s="97">
        <v>15942</v>
      </c>
      <c r="E58" s="97">
        <v>3023011</v>
      </c>
      <c r="F58" s="86" t="s">
        <v>1607</v>
      </c>
      <c r="G58" s="410"/>
      <c r="H58" s="411">
        <v>5</v>
      </c>
      <c r="I58" s="412"/>
      <c r="J58" s="411">
        <v>0</v>
      </c>
      <c r="K58" s="411">
        <v>18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96"/>
      <c r="HY58" s="96"/>
      <c r="HZ58" s="96"/>
      <c r="IA58" s="9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96"/>
      <c r="IM58" s="96"/>
      <c r="IN58" s="96"/>
      <c r="IO58" s="96"/>
      <c r="IP58" s="96"/>
      <c r="IQ58" s="96"/>
      <c r="IR58" s="96"/>
      <c r="IS58" s="96"/>
      <c r="IT58" s="96"/>
      <c r="IU58" s="96"/>
      <c r="IV58" s="96"/>
    </row>
    <row r="59" spans="1:256" ht="45" customHeight="1">
      <c r="A59" s="141">
        <f t="shared" si="1"/>
        <v>25</v>
      </c>
      <c r="B59" s="87" t="s">
        <v>329</v>
      </c>
      <c r="C59" s="87" t="s">
        <v>977</v>
      </c>
      <c r="D59" s="93">
        <v>16124</v>
      </c>
      <c r="E59" s="93">
        <v>3024074</v>
      </c>
      <c r="F59" s="86" t="s">
        <v>1607</v>
      </c>
      <c r="G59" s="406"/>
      <c r="H59" s="386">
        <v>5</v>
      </c>
      <c r="I59" s="407"/>
      <c r="J59" s="386">
        <v>3</v>
      </c>
      <c r="K59" s="386">
        <v>44</v>
      </c>
    </row>
    <row r="60" spans="1:256" ht="45" customHeight="1">
      <c r="A60" s="141">
        <f t="shared" si="1"/>
        <v>26</v>
      </c>
      <c r="B60" s="87" t="s">
        <v>1615</v>
      </c>
      <c r="C60" s="87" t="s">
        <v>969</v>
      </c>
      <c r="D60" s="95">
        <v>16139</v>
      </c>
      <c r="E60" s="95">
        <v>3025044</v>
      </c>
      <c r="F60" s="94" t="s">
        <v>1607</v>
      </c>
      <c r="G60" s="391"/>
      <c r="H60" s="380">
        <v>7</v>
      </c>
      <c r="I60" s="408"/>
      <c r="J60" s="380">
        <v>0</v>
      </c>
      <c r="K60" s="380">
        <v>33</v>
      </c>
    </row>
    <row r="61" spans="1:256" ht="45" customHeight="1">
      <c r="A61" s="141">
        <f t="shared" si="1"/>
        <v>27</v>
      </c>
      <c r="B61" s="87" t="s">
        <v>792</v>
      </c>
      <c r="C61" s="87" t="s">
        <v>791</v>
      </c>
      <c r="D61" s="87">
        <v>26100</v>
      </c>
      <c r="E61" s="87">
        <v>3026044</v>
      </c>
      <c r="F61" s="86" t="s">
        <v>1607</v>
      </c>
      <c r="G61" s="413"/>
      <c r="H61" s="414">
        <v>4</v>
      </c>
      <c r="I61" s="415"/>
      <c r="J61" s="414">
        <v>0</v>
      </c>
      <c r="K61" s="414">
        <v>25</v>
      </c>
    </row>
    <row r="62" spans="1:256" ht="45" customHeight="1">
      <c r="A62" s="141">
        <f t="shared" si="1"/>
        <v>28</v>
      </c>
      <c r="B62" s="93" t="s">
        <v>1614</v>
      </c>
      <c r="C62" s="93" t="s">
        <v>938</v>
      </c>
      <c r="D62" s="93">
        <v>15945</v>
      </c>
      <c r="E62" s="93">
        <v>3027011</v>
      </c>
      <c r="F62" s="86" t="s">
        <v>1607</v>
      </c>
      <c r="G62" s="397"/>
      <c r="H62" s="366">
        <v>4</v>
      </c>
      <c r="I62" s="389"/>
      <c r="J62" s="366">
        <v>0</v>
      </c>
      <c r="K62" s="366">
        <v>40</v>
      </c>
    </row>
    <row r="63" spans="1:256" ht="45" customHeight="1">
      <c r="A63" s="141">
        <f t="shared" si="1"/>
        <v>29</v>
      </c>
      <c r="B63" s="87" t="s">
        <v>331</v>
      </c>
      <c r="C63" s="87" t="s">
        <v>788</v>
      </c>
      <c r="D63" s="87">
        <v>15859</v>
      </c>
      <c r="E63" s="87">
        <v>3028011</v>
      </c>
      <c r="F63" s="86" t="s">
        <v>1607</v>
      </c>
      <c r="G63" s="388"/>
      <c r="H63" s="398">
        <v>1</v>
      </c>
      <c r="I63" s="390"/>
      <c r="J63" s="398">
        <v>0</v>
      </c>
      <c r="K63" s="398">
        <v>34</v>
      </c>
    </row>
    <row r="64" spans="1:256" ht="45" customHeight="1">
      <c r="A64" s="141">
        <f t="shared" si="1"/>
        <v>30</v>
      </c>
      <c r="B64" s="93" t="s">
        <v>1613</v>
      </c>
      <c r="C64" s="93" t="s">
        <v>1612</v>
      </c>
      <c r="D64" s="93">
        <v>16068</v>
      </c>
      <c r="E64" s="93">
        <v>3029034</v>
      </c>
      <c r="F64" s="86" t="s">
        <v>1607</v>
      </c>
      <c r="G64" s="388"/>
      <c r="H64" s="416">
        <v>5</v>
      </c>
      <c r="I64" s="389"/>
      <c r="J64" s="416">
        <v>4</v>
      </c>
      <c r="K64" s="416">
        <v>23</v>
      </c>
    </row>
    <row r="65" spans="1:11" ht="45" customHeight="1">
      <c r="A65" s="141">
        <f t="shared" si="1"/>
        <v>31</v>
      </c>
      <c r="B65" s="93" t="s">
        <v>1611</v>
      </c>
      <c r="C65" s="93" t="s">
        <v>1610</v>
      </c>
      <c r="D65" s="93">
        <v>24519</v>
      </c>
      <c r="E65" s="93">
        <v>301908</v>
      </c>
      <c r="F65" s="92" t="s">
        <v>1607</v>
      </c>
      <c r="G65" s="388"/>
      <c r="H65" s="370">
        <v>0</v>
      </c>
      <c r="I65" s="390"/>
      <c r="J65" s="370">
        <v>5</v>
      </c>
      <c r="K65" s="370">
        <v>20</v>
      </c>
    </row>
    <row r="66" spans="1:11" ht="45" customHeight="1">
      <c r="A66" s="141">
        <f t="shared" si="1"/>
        <v>32</v>
      </c>
      <c r="B66" s="91" t="s">
        <v>1609</v>
      </c>
      <c r="C66" s="90" t="s">
        <v>1608</v>
      </c>
      <c r="D66" s="89">
        <v>22104</v>
      </c>
      <c r="E66" s="88">
        <v>3030054</v>
      </c>
      <c r="F66" s="86" t="s">
        <v>1607</v>
      </c>
      <c r="G66" s="388"/>
      <c r="H66" s="366">
        <v>7</v>
      </c>
      <c r="I66" s="389"/>
      <c r="J66" s="366">
        <v>0</v>
      </c>
      <c r="K66" s="366">
        <v>16</v>
      </c>
    </row>
    <row r="67" spans="1:11" ht="45" customHeight="1">
      <c r="A67" s="141">
        <f t="shared" si="1"/>
        <v>33</v>
      </c>
      <c r="B67" s="87" t="s">
        <v>776</v>
      </c>
      <c r="C67" s="87" t="s">
        <v>896</v>
      </c>
      <c r="D67" s="87">
        <v>15861</v>
      </c>
      <c r="E67" s="87">
        <v>3031011</v>
      </c>
      <c r="F67" s="86" t="s">
        <v>1607</v>
      </c>
      <c r="G67" s="391"/>
      <c r="H67" s="383">
        <v>3</v>
      </c>
      <c r="I67" s="408"/>
      <c r="J67" s="383">
        <v>0</v>
      </c>
      <c r="K67" s="383">
        <v>37</v>
      </c>
    </row>
    <row r="68" spans="1:11" ht="19.5" customHeight="1">
      <c r="A68" s="784" t="s">
        <v>225</v>
      </c>
      <c r="B68" s="782"/>
      <c r="C68" s="782"/>
      <c r="D68" s="782"/>
      <c r="E68" s="782"/>
      <c r="F68" s="783"/>
      <c r="G68" s="102"/>
      <c r="H68" s="102">
        <f>SUM(H35:H67)</f>
        <v>125</v>
      </c>
      <c r="I68" s="102"/>
      <c r="J68" s="102">
        <f>SUM(J35:J67)</f>
        <v>102</v>
      </c>
      <c r="K68" s="102">
        <f>SUM(K35:K67)</f>
        <v>1460</v>
      </c>
    </row>
    <row r="69" spans="1:11" ht="22.5" customHeight="1">
      <c r="A69" s="781" t="s">
        <v>1606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</row>
    <row r="70" spans="1:11" ht="45" customHeight="1">
      <c r="A70" s="143" t="s">
        <v>204</v>
      </c>
      <c r="B70" s="85" t="s">
        <v>1605</v>
      </c>
      <c r="C70" s="84" t="s">
        <v>1604</v>
      </c>
      <c r="D70" s="83">
        <v>18716</v>
      </c>
      <c r="E70" s="83">
        <v>3064011</v>
      </c>
      <c r="F70" s="82" t="s">
        <v>1600</v>
      </c>
      <c r="G70" s="417">
        <v>7</v>
      </c>
      <c r="H70" s="417">
        <v>7</v>
      </c>
      <c r="I70" s="417">
        <v>1</v>
      </c>
      <c r="J70" s="417">
        <v>1</v>
      </c>
      <c r="K70" s="417">
        <v>3</v>
      </c>
    </row>
    <row r="71" spans="1:11" ht="45" customHeight="1">
      <c r="A71" s="142" t="s">
        <v>1557</v>
      </c>
      <c r="B71" s="85" t="s">
        <v>1603</v>
      </c>
      <c r="C71" s="84" t="s">
        <v>1602</v>
      </c>
      <c r="D71" s="83" t="s">
        <v>1601</v>
      </c>
      <c r="E71" s="83">
        <v>3017042</v>
      </c>
      <c r="F71" s="82" t="s">
        <v>1600</v>
      </c>
      <c r="G71" s="417">
        <v>7</v>
      </c>
      <c r="H71" s="417">
        <v>7</v>
      </c>
      <c r="I71" s="417">
        <v>0</v>
      </c>
      <c r="J71" s="417">
        <v>0</v>
      </c>
      <c r="K71" s="417">
        <v>3</v>
      </c>
    </row>
    <row r="72" spans="1:11" ht="17.25" customHeight="1">
      <c r="A72" s="782" t="s">
        <v>225</v>
      </c>
      <c r="B72" s="782"/>
      <c r="C72" s="782"/>
      <c r="D72" s="782"/>
      <c r="E72" s="782"/>
      <c r="F72" s="783"/>
      <c r="G72" s="152">
        <v>0</v>
      </c>
      <c r="H72" s="152">
        <f>SUM(H70:H71)</f>
        <v>14</v>
      </c>
      <c r="I72" s="152">
        <v>0</v>
      </c>
      <c r="J72" s="152">
        <f>SUM(J70:J71)</f>
        <v>1</v>
      </c>
      <c r="K72" s="152">
        <f>SUM(K70:K71)</f>
        <v>6</v>
      </c>
    </row>
    <row r="73" spans="1:11" ht="51" customHeight="1">
      <c r="A73" s="785" t="s">
        <v>1675</v>
      </c>
      <c r="B73" s="785"/>
      <c r="C73" s="785"/>
      <c r="D73" s="785"/>
      <c r="E73" s="785"/>
      <c r="F73" s="785"/>
      <c r="G73" s="785"/>
      <c r="H73" s="785"/>
      <c r="I73" s="785"/>
      <c r="J73" s="785"/>
      <c r="K73" s="785"/>
    </row>
    <row r="90" ht="27.6" customHeight="1"/>
    <row r="91" ht="26.45" customHeight="1"/>
    <row r="93" ht="27.6" customHeight="1"/>
    <row r="95" ht="41.1" customHeight="1"/>
  </sheetData>
  <mergeCells count="18">
    <mergeCell ref="A6:K6"/>
    <mergeCell ref="A33:F33"/>
    <mergeCell ref="K3:K5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  <mergeCell ref="A34:K34"/>
    <mergeCell ref="A72:F72"/>
    <mergeCell ref="A69:K69"/>
    <mergeCell ref="A68:F68"/>
    <mergeCell ref="A73:K73"/>
  </mergeCells>
  <pageMargins left="0.70866141732283472" right="0.15748031496062992" top="0.19685039370078741" bottom="0.19685039370078741" header="0.51181102362204722" footer="0.51181102362204722"/>
  <pageSetup paperSize="9" scale="45" firstPageNumber="0" orientation="portrait" r:id="rId1"/>
  <colBreaks count="1" manualBreakCount="1">
    <brk id="12" max="1048575" man="1"/>
  </colBreaks>
  <ignoredErrors>
    <ignoredError sqref="D20 A70:A7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106" zoomScaleNormal="106" zoomScaleSheetLayoutView="75" zoomScalePageLayoutView="75" workbookViewId="0">
      <selection activeCell="H30" sqref="H30"/>
    </sheetView>
  </sheetViews>
  <sheetFormatPr defaultColWidth="9.140625" defaultRowHeight="12"/>
  <cols>
    <col min="1" max="1" width="18.42578125" style="1" customWidth="1"/>
    <col min="2" max="2" width="43.28515625" style="3" customWidth="1"/>
    <col min="3" max="3" width="17.28515625" style="29" customWidth="1"/>
    <col min="4" max="4" width="11.5703125" style="3" customWidth="1"/>
    <col min="5" max="5" width="10.28515625" style="3" customWidth="1"/>
    <col min="6" max="6" width="37.85546875" style="3" customWidth="1"/>
    <col min="7" max="7" width="22.28515625" style="3" customWidth="1"/>
    <col min="8" max="8" width="17.28515625" style="3" customWidth="1"/>
    <col min="9" max="9" width="15.7109375" style="3" customWidth="1"/>
    <col min="10" max="10" width="19.28515625" style="3" customWidth="1"/>
    <col min="11" max="12" width="12.28515625" style="3" customWidth="1"/>
    <col min="13" max="13" width="17.28515625" style="3" customWidth="1"/>
    <col min="14" max="14" width="33.5703125" style="3" customWidth="1"/>
    <col min="15" max="16384" width="9.140625" style="3"/>
  </cols>
  <sheetData>
    <row r="1" spans="1:15" ht="15.75" customHeight="1">
      <c r="A1" s="797" t="s">
        <v>319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</row>
    <row r="2" spans="1:15" ht="14.25">
      <c r="A2" s="7">
        <v>1</v>
      </c>
      <c r="B2" s="6">
        <v>2</v>
      </c>
      <c r="C2" s="30">
        <v>3</v>
      </c>
      <c r="D2" s="765">
        <v>4</v>
      </c>
      <c r="E2" s="765"/>
      <c r="F2" s="6">
        <v>5</v>
      </c>
      <c r="G2" s="6">
        <v>6</v>
      </c>
      <c r="H2" s="6">
        <v>7</v>
      </c>
      <c r="I2" s="30">
        <v>8</v>
      </c>
      <c r="J2" s="6">
        <v>9</v>
      </c>
      <c r="K2" s="789">
        <v>10</v>
      </c>
      <c r="L2" s="789"/>
      <c r="M2" s="6">
        <v>11</v>
      </c>
      <c r="N2" s="6">
        <v>12</v>
      </c>
    </row>
    <row r="3" spans="1:15" ht="14.25" customHeight="1">
      <c r="A3" s="798" t="s">
        <v>300</v>
      </c>
      <c r="B3" s="789" t="s">
        <v>301</v>
      </c>
      <c r="C3" s="790" t="s">
        <v>302</v>
      </c>
      <c r="D3" s="789" t="s">
        <v>303</v>
      </c>
      <c r="E3" s="789"/>
      <c r="F3" s="789" t="s">
        <v>304</v>
      </c>
      <c r="G3" s="789" t="s">
        <v>305</v>
      </c>
      <c r="H3" s="789" t="s">
        <v>8</v>
      </c>
      <c r="I3" s="789" t="s">
        <v>9</v>
      </c>
      <c r="J3" s="789" t="s">
        <v>306</v>
      </c>
      <c r="K3" s="799" t="s">
        <v>11</v>
      </c>
      <c r="L3" s="799"/>
      <c r="M3" s="789" t="s">
        <v>307</v>
      </c>
      <c r="N3" s="789" t="s">
        <v>339</v>
      </c>
    </row>
    <row r="4" spans="1:15" ht="14.25">
      <c r="A4" s="798"/>
      <c r="B4" s="789"/>
      <c r="C4" s="789"/>
      <c r="D4" s="6" t="s">
        <v>12</v>
      </c>
      <c r="E4" s="6" t="s">
        <v>13</v>
      </c>
      <c r="F4" s="789"/>
      <c r="G4" s="789"/>
      <c r="H4" s="789"/>
      <c r="I4" s="789"/>
      <c r="J4" s="789"/>
      <c r="K4" s="6" t="s">
        <v>308</v>
      </c>
      <c r="L4" s="6" t="s">
        <v>309</v>
      </c>
      <c r="M4" s="789"/>
      <c r="N4" s="789"/>
    </row>
    <row r="5" spans="1:15" ht="42.75">
      <c r="A5" s="799"/>
      <c r="B5" s="790"/>
      <c r="C5" s="790"/>
      <c r="D5" s="36" t="s">
        <v>16</v>
      </c>
      <c r="E5" s="36" t="s">
        <v>17</v>
      </c>
      <c r="F5" s="790"/>
      <c r="G5" s="790"/>
      <c r="H5" s="790"/>
      <c r="I5" s="790"/>
      <c r="J5" s="790"/>
      <c r="K5" s="7" t="s">
        <v>310</v>
      </c>
      <c r="L5" s="7" t="s">
        <v>311</v>
      </c>
      <c r="M5" s="790"/>
      <c r="N5" s="790"/>
    </row>
    <row r="6" spans="1:15" ht="14.25">
      <c r="A6" s="791"/>
      <c r="B6" s="794"/>
      <c r="C6" s="794"/>
      <c r="D6" s="484"/>
      <c r="E6" s="484"/>
      <c r="F6" s="484"/>
      <c r="G6" s="484"/>
      <c r="H6" s="485"/>
      <c r="I6" s="278"/>
      <c r="J6" s="279"/>
      <c r="K6" s="486"/>
      <c r="L6" s="486"/>
      <c r="M6" s="279"/>
      <c r="N6" s="487"/>
    </row>
    <row r="7" spans="1:15" ht="14.25">
      <c r="A7" s="792"/>
      <c r="B7" s="795"/>
      <c r="C7" s="795"/>
      <c r="D7" s="484"/>
      <c r="E7" s="484"/>
      <c r="F7" s="484"/>
      <c r="G7" s="484"/>
      <c r="H7" s="485"/>
      <c r="I7" s="278"/>
      <c r="J7" s="279"/>
      <c r="K7" s="486"/>
      <c r="L7" s="486"/>
      <c r="M7" s="488"/>
      <c r="N7" s="484"/>
    </row>
    <row r="8" spans="1:15" ht="14.25">
      <c r="A8" s="793"/>
      <c r="B8" s="796"/>
      <c r="C8" s="796"/>
      <c r="D8" s="279"/>
      <c r="E8" s="279"/>
      <c r="F8" s="279"/>
      <c r="G8" s="279"/>
      <c r="H8" s="489"/>
      <c r="I8" s="279"/>
      <c r="J8" s="279"/>
      <c r="K8" s="486"/>
      <c r="L8" s="486"/>
      <c r="M8" s="488"/>
      <c r="N8" s="279"/>
    </row>
    <row r="9" spans="1:15" ht="21" customHeight="1">
      <c r="A9" s="490"/>
      <c r="B9" s="491"/>
      <c r="C9" s="11"/>
      <c r="D9" s="492"/>
      <c r="E9" s="493"/>
      <c r="F9" s="491"/>
      <c r="G9" s="491"/>
      <c r="H9" s="491"/>
      <c r="I9" s="491"/>
      <c r="J9" s="491"/>
      <c r="K9" s="490"/>
      <c r="L9" s="490"/>
      <c r="M9" s="11"/>
      <c r="N9" s="494"/>
    </row>
    <row r="10" spans="1:15">
      <c r="A10" s="592" t="s">
        <v>1671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</row>
    <row r="11" spans="1:15">
      <c r="A11" s="592"/>
      <c r="B11" s="592"/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</row>
    <row r="12" spans="1:15">
      <c r="A12" s="592"/>
      <c r="B12" s="592"/>
      <c r="C12" s="592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</row>
    <row r="13" spans="1:15">
      <c r="A13" s="592"/>
      <c r="B13" s="592"/>
      <c r="C13" s="592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</row>
    <row r="14" spans="1:15">
      <c r="A14" s="592"/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</row>
    <row r="15" spans="1:15">
      <c r="A15" s="592"/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</row>
    <row r="16" spans="1:15">
      <c r="A16" s="592"/>
      <c r="B16" s="592"/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</row>
    <row r="17" spans="1:15">
      <c r="A17" s="592"/>
      <c r="B17" s="592"/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</row>
    <row r="18" spans="1:15">
      <c r="A18" s="592"/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</row>
  </sheetData>
  <mergeCells count="19">
    <mergeCell ref="A1:M1"/>
    <mergeCell ref="D2:E2"/>
    <mergeCell ref="K2:L2"/>
    <mergeCell ref="A3:A5"/>
    <mergeCell ref="B3:B5"/>
    <mergeCell ref="I3:I5"/>
    <mergeCell ref="J3:J5"/>
    <mergeCell ref="K3:L3"/>
    <mergeCell ref="M3:M5"/>
    <mergeCell ref="A10:O18"/>
    <mergeCell ref="N3:N5"/>
    <mergeCell ref="C3:C5"/>
    <mergeCell ref="D3:E3"/>
    <mergeCell ref="F3:F5"/>
    <mergeCell ref="G3:G5"/>
    <mergeCell ref="H3:H5"/>
    <mergeCell ref="A6:A8"/>
    <mergeCell ref="B6:B8"/>
    <mergeCell ref="C6:C8"/>
  </mergeCells>
  <phoneticPr fontId="32" type="noConversion"/>
  <pageMargins left="0.47244094488188981" right="0.39370078740157483" top="0.23622047244094491" bottom="0.19685039370078741" header="0.51181102362204722" footer="0.51181102362204722"/>
  <pageSetup paperSize="9" scale="45" firstPageNumber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="75" zoomScaleNormal="80" zoomScalePageLayoutView="75" workbookViewId="0">
      <selection activeCell="I33" sqref="I32:I33"/>
    </sheetView>
  </sheetViews>
  <sheetFormatPr defaultColWidth="9.140625" defaultRowHeight="12.75"/>
  <cols>
    <col min="1" max="1" width="3.28515625" style="24" customWidth="1"/>
    <col min="2" max="2" width="27.140625" style="24" customWidth="1"/>
    <col min="3" max="3" width="23.7109375" style="24" customWidth="1"/>
    <col min="4" max="4" width="16.28515625" style="24" customWidth="1"/>
    <col min="5" max="5" width="22.140625" style="24" customWidth="1"/>
    <col min="6" max="6" width="12.140625" style="24" customWidth="1"/>
    <col min="7" max="7" width="6.42578125" style="24" customWidth="1"/>
    <col min="8" max="8" width="6.28515625" style="24" customWidth="1"/>
    <col min="9" max="9" width="26.42578125" style="24" customWidth="1"/>
    <col min="10" max="12" width="6.28515625" style="24" customWidth="1"/>
    <col min="13" max="13" width="17.28515625" style="24" customWidth="1"/>
    <col min="14" max="16384" width="9.140625" style="24"/>
  </cols>
  <sheetData>
    <row r="1" spans="1:13" ht="15.75" customHeight="1">
      <c r="A1" s="724" t="s">
        <v>2917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</row>
    <row r="2" spans="1:13" ht="14.25">
      <c r="A2" s="7">
        <v>1</v>
      </c>
      <c r="B2" s="798">
        <v>2</v>
      </c>
      <c r="C2" s="798"/>
      <c r="D2" s="789">
        <v>3</v>
      </c>
      <c r="E2" s="789"/>
      <c r="F2" s="789"/>
      <c r="G2" s="798">
        <v>4</v>
      </c>
      <c r="H2" s="798"/>
      <c r="I2" s="6">
        <v>5</v>
      </c>
      <c r="J2" s="6">
        <v>6</v>
      </c>
      <c r="K2" s="6">
        <v>7</v>
      </c>
      <c r="L2" s="6">
        <v>8</v>
      </c>
      <c r="M2" s="6">
        <v>9</v>
      </c>
    </row>
    <row r="3" spans="1:13" ht="28.5" customHeight="1">
      <c r="A3" s="7" t="s">
        <v>201</v>
      </c>
      <c r="B3" s="798" t="s">
        <v>247</v>
      </c>
      <c r="C3" s="798"/>
      <c r="D3" s="798" t="s">
        <v>312</v>
      </c>
      <c r="E3" s="798"/>
      <c r="F3" s="798"/>
      <c r="G3" s="798" t="s">
        <v>248</v>
      </c>
      <c r="H3" s="798"/>
      <c r="I3" s="798" t="s">
        <v>313</v>
      </c>
      <c r="J3" s="802" t="s">
        <v>249</v>
      </c>
      <c r="K3" s="802" t="s">
        <v>250</v>
      </c>
      <c r="L3" s="802" t="s">
        <v>251</v>
      </c>
      <c r="M3" s="802" t="s">
        <v>314</v>
      </c>
    </row>
    <row r="4" spans="1:13" ht="14.25">
      <c r="A4" s="7"/>
      <c r="B4" s="7" t="s">
        <v>202</v>
      </c>
      <c r="C4" s="7" t="s">
        <v>203</v>
      </c>
      <c r="D4" s="7" t="s">
        <v>252</v>
      </c>
      <c r="E4" s="7" t="s">
        <v>253</v>
      </c>
      <c r="F4" s="7" t="s">
        <v>254</v>
      </c>
      <c r="G4" s="7" t="s">
        <v>12</v>
      </c>
      <c r="H4" s="7" t="s">
        <v>13</v>
      </c>
      <c r="I4" s="798"/>
      <c r="J4" s="802"/>
      <c r="K4" s="802"/>
      <c r="L4" s="802"/>
      <c r="M4" s="802"/>
    </row>
    <row r="5" spans="1:13" ht="130.5">
      <c r="A5" s="7"/>
      <c r="B5" s="7" t="s">
        <v>255</v>
      </c>
      <c r="C5" s="7" t="s">
        <v>256</v>
      </c>
      <c r="D5" s="7" t="s">
        <v>257</v>
      </c>
      <c r="E5" s="7" t="s">
        <v>258</v>
      </c>
      <c r="F5" s="7" t="s">
        <v>315</v>
      </c>
      <c r="G5" s="23" t="s">
        <v>259</v>
      </c>
      <c r="H5" s="23" t="s">
        <v>260</v>
      </c>
      <c r="I5" s="798"/>
      <c r="J5" s="802"/>
      <c r="K5" s="802"/>
      <c r="L5" s="802"/>
      <c r="M5" s="802"/>
    </row>
    <row r="6" spans="1:13" ht="12.75" customHeight="1">
      <c r="A6" s="800" t="s">
        <v>316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</row>
    <row r="7" spans="1:13" ht="66" customHeight="1">
      <c r="A7" s="466"/>
      <c r="B7" s="466"/>
      <c r="C7" s="466"/>
      <c r="D7" s="466"/>
      <c r="E7" s="466"/>
      <c r="F7" s="467"/>
      <c r="G7" s="468"/>
      <c r="H7" s="468"/>
      <c r="I7" s="12"/>
      <c r="J7" s="12"/>
      <c r="K7" s="12"/>
      <c r="L7" s="12"/>
      <c r="M7" s="38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2"/>
      <c r="K8" s="12"/>
      <c r="L8" s="12"/>
      <c r="M8" s="38"/>
    </row>
    <row r="9" spans="1:13">
      <c r="I9" s="26" t="s">
        <v>225</v>
      </c>
      <c r="J9" s="31">
        <f>J8+J7</f>
        <v>0</v>
      </c>
      <c r="K9" s="31">
        <f>K8+K7</f>
        <v>0</v>
      </c>
      <c r="L9" s="31">
        <f>L8+L7</f>
        <v>0</v>
      </c>
      <c r="M9" s="32"/>
    </row>
    <row r="10" spans="1:13" ht="29.25" customHeight="1">
      <c r="A10" s="801" t="s">
        <v>317</v>
      </c>
      <c r="B10" s="801"/>
      <c r="C10" s="801"/>
      <c r="D10" s="801"/>
      <c r="E10" s="801"/>
      <c r="F10" s="801"/>
      <c r="G10" s="801"/>
      <c r="H10" s="801"/>
      <c r="I10" s="801"/>
      <c r="J10" s="801"/>
      <c r="K10" s="801"/>
      <c r="L10" s="801"/>
      <c r="M10" s="801"/>
    </row>
  </sheetData>
  <mergeCells count="14">
    <mergeCell ref="A6:M6"/>
    <mergeCell ref="A10:M10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  <mergeCell ref="L3:L5"/>
    <mergeCell ref="M3:M5"/>
  </mergeCells>
  <pageMargins left="0.19685039370078741" right="0.19685039370078741" top="0.35433070866141736" bottom="0.59055118110236227" header="0.51181102362204722" footer="0.51181102362204722"/>
  <pageSetup paperSize="9" scale="7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22</vt:i4>
      </vt:variant>
    </vt:vector>
  </HeadingPairs>
  <TitlesOfParts>
    <vt:vector size="41" baseType="lpstr">
      <vt:lpstr>Tabela 1</vt:lpstr>
      <vt:lpstr>Tabela 1a</vt:lpstr>
      <vt:lpstr>Tabela 2</vt:lpstr>
      <vt:lpstr>Tabela 2a</vt:lpstr>
      <vt:lpstr>Tabela  3</vt:lpstr>
      <vt:lpstr>Tabela 4</vt:lpstr>
      <vt:lpstr>Tabela 5</vt:lpstr>
      <vt:lpstr>Tabela  6</vt:lpstr>
      <vt:lpstr>Tabela 7</vt:lpstr>
      <vt:lpstr>Tabela 8</vt:lpstr>
      <vt:lpstr>Tabela  9</vt:lpstr>
      <vt:lpstr>Tabela 10</vt:lpstr>
      <vt:lpstr>Tabela  11</vt:lpstr>
      <vt:lpstr>Tabela  12</vt:lpstr>
      <vt:lpstr>Tabela 13</vt:lpstr>
      <vt:lpstr>Tabela 14</vt:lpstr>
      <vt:lpstr>Tabela 15</vt:lpstr>
      <vt:lpstr>Tabela 16</vt:lpstr>
      <vt:lpstr>Tabela 17</vt:lpstr>
      <vt:lpstr>'Tabela  3'!Obszar_wydruku</vt:lpstr>
      <vt:lpstr>'Tabela  9'!Obszar_wydruku</vt:lpstr>
      <vt:lpstr>'Tabela 1'!Obszar_wydruku</vt:lpstr>
      <vt:lpstr>'Tabela 15'!Obszar_wydruku</vt:lpstr>
      <vt:lpstr>'Tabela 16'!Obszar_wydruku</vt:lpstr>
      <vt:lpstr>'Tabela 1a'!Obszar_wydruku</vt:lpstr>
      <vt:lpstr>'Tabela 8'!Obszar_wydruku</vt:lpstr>
      <vt:lpstr>'Tabela  3'!Print_Titles_0</vt:lpstr>
      <vt:lpstr>'Tabela 15'!Print_Titles_0</vt:lpstr>
      <vt:lpstr>'Tabela 16'!Print_Titles_0</vt:lpstr>
      <vt:lpstr>'Tabela 2'!Print_Titles_0</vt:lpstr>
      <vt:lpstr>'Tabela 2a'!Print_Titles_0</vt:lpstr>
      <vt:lpstr>'Tabela  3'!Print_Titles_0_0</vt:lpstr>
      <vt:lpstr>'Tabela 15'!Print_Titles_0_0</vt:lpstr>
      <vt:lpstr>'Tabela 16'!Print_Titles_0_0</vt:lpstr>
      <vt:lpstr>'Tabela 2'!Print_Titles_0_0</vt:lpstr>
      <vt:lpstr>'Tabela 2a'!Print_Titles_0_0</vt:lpstr>
      <vt:lpstr>'Tabela  3'!Tytuły_wydruku</vt:lpstr>
      <vt:lpstr>'Tabela 15'!Tytuły_wydruku</vt:lpstr>
      <vt:lpstr>'Tabela 16'!Tytuły_wydruku</vt:lpstr>
      <vt:lpstr>'Tabela 2'!Tytuły_wydruku</vt:lpstr>
      <vt:lpstr>'Tabela 2a'!Tytuły_wydruku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Naskrent</dc:creator>
  <dc:description/>
  <cp:lastModifiedBy>Monika Łażewska</cp:lastModifiedBy>
  <cp:revision>4</cp:revision>
  <cp:lastPrinted>2024-09-04T07:55:07Z</cp:lastPrinted>
  <dcterms:created xsi:type="dcterms:W3CDTF">2010-12-29T08:49:47Z</dcterms:created>
  <dcterms:modified xsi:type="dcterms:W3CDTF">2024-10-04T08:45:39Z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