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<sst xmlns="http://schemas.openxmlformats.org/spreadsheetml/2006/main" count="232" uniqueCount="193">
  <si>
    <t xml:space="preserve">Lp. </t>
  </si>
  <si>
    <t xml:space="preserve">Nazwa i adres organizacji </t>
  </si>
  <si>
    <t>Wnioskowana kwota</t>
  </si>
  <si>
    <t>Środki finansowe własne i z innych źródeł</t>
  </si>
  <si>
    <t>Wkład osobowy (praca społeczna członków, wolontariat)</t>
  </si>
  <si>
    <t>Całkowity koszt</t>
  </si>
  <si>
    <t>Przyznana kwota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</si>
  <si>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</si>
  <si>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</si>
  <si>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</si>
  <si>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</si>
  <si>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</si>
  <si>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</si>
  <si>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</si>
  <si>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</si>
  <si>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</si>
  <si>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</si>
  <si>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</si>
  <si>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</si>
  <si>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</si>
  <si>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</si>
  <si>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</si>
  <si>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</si>
  <si>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</si>
  <si>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</si>
  <si>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</si>
  <si>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</si>
  <si>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</si>
  <si>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</si>
  <si>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</si>
  <si>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</si>
  <si>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</si>
  <si>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</si>
  <si>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</si>
  <si>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</si>
  <si>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</si>
  <si>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</si>
  <si>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</si>
  <si>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</si>
  <si>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</si>
  <si>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</si>
  <si>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</si>
  <si>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</si>
  <si>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</si>
  <si>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</si>
  <si>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</si>
  <si>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</si>
  <si>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</si>
  <si>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</si>
  <si>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</si>
  <si>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</si>
  <si>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</si>
  <si>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</si>
  <si>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</si>
  <si>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</si>
  <si>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</si>
  <si>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</si>
  <si>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</si>
  <si>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</si>
  <si>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</si>
  <si>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</si>
  <si>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</si>
  <si>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</si>
  <si>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</si>
  <si>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</si>
  <si>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</si>
  <si>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</si>
  <si>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</si>
  <si>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</si>
  <si>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</si>
  <si>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</si>
  <si>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</si>
  <si>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</si>
  <si>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</si>
  <si>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</si>
  <si>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</si>
  <si>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</si>
  <si>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</si>
  <si>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</si>
  <si>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</si>
  <si>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</si>
  <si>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</si>
  <si>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</si>
  <si>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</si>
  <si>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</si>
  <si>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</si>
  <si>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</si>
  <si>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</si>
  <si>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</si>
  <si>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</si>
  <si>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</si>
  <si>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</si>
  <si>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</si>
  <si>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</si>
  <si>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</si>
  <si>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</si>
  <si>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</si>
  <si>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Stowarzyszeni Pomocy Niewidomym i Słabowidzącym Absolwentom Ośrodka Szkolno- Wychowawczego Dla Dzieci Niewidomych w Owińskach " Być Potrzebnym" . Pl. Przemysława 9, 62-005 Owińska</t>
  </si>
  <si>
    <t>Uzyskana liczba punktów (max. 100 pkt.)</t>
  </si>
  <si>
    <t>Stowarzyszenie Na Rzecz Potrzebujących i Niepełnosprawnych "Adiumentum", ul. Sikorskiego 6, 62-560 Skulsk</t>
  </si>
  <si>
    <t>Stowarzyszenie "Parkowianka", Parkowo 20, 64-608 Parkowo</t>
  </si>
  <si>
    <t xml:space="preserve">Fundacja Wsparcie, ul. Klasztorna 11c/10, 63-400 Ostrów Wlkp. </t>
  </si>
  <si>
    <t>Stowarzyszenie "Koniczynka" we Władysławowie, ul. Rynek 23, 62-710 Władysławów</t>
  </si>
  <si>
    <t>Fundacja "APJA", ul. Koronna 7/13, 60-652 Poznań</t>
  </si>
  <si>
    <t>Stowarzyszenie "Psyche Soma Polis", ul. Wierzbięcice 18/5, 61-568 Poznań</t>
  </si>
  <si>
    <t>Stowarzyszenie Centrum Rozwoju Edukacji Obywatelskiej CREO, os. Bolesława Chrobrego 33/58, 60-681 Poznań</t>
  </si>
  <si>
    <t>Stowarzyszenie Rozwoju Wsi Złotkowy, Złotkowy 18a, 62-570 Rychwał</t>
  </si>
  <si>
    <t>Stowarzyszenie Chodzieski Klub Gospodarczy, ul. Dworcowa 1, 64-800 Chodzież</t>
  </si>
  <si>
    <t>Fundacja im. Macieja Frankiewicza, ul. Kard. Wyszyńskiego 8, 61-124 Poznań</t>
  </si>
  <si>
    <t>Fundacja Środka, ul. Turkusowa 1/97, 60-658 Poznań</t>
  </si>
  <si>
    <t>Stowarzyszenie Pelikan, ul. Kopernika 13, 62-241  Żydowo</t>
  </si>
  <si>
    <t>Stowarzyszenie Miłośników Ziemi Ujskiej, ul. Wojska Polskiego 12a/1, 64-850 Ujście</t>
  </si>
  <si>
    <t>Spółdzielnia Socjalna "Szansa", ul. Wawrzyniaka 13, 63-600 Kępno</t>
  </si>
  <si>
    <t>Fundacja "Słoneczne Ranczo", ul. Lubeckiego 26/2, 60-348 Poznań</t>
  </si>
  <si>
    <t>Fundacja Pracownia Projektów Społecznych, ul. Dobra Nadzieja 5a, 63-300 Pleszew</t>
  </si>
  <si>
    <t>Fundacja Animacja, ul. Bolesława Krzywoustego 3, 63-300 Pleszew</t>
  </si>
  <si>
    <t>Stowarzyszenie "Krąg", ul. Świętokrzyska 20, 62-300 Września</t>
  </si>
  <si>
    <t>Stowarzyszenie "Dodajmy Życia Do Lat", ul. Maya 1, 64-000 Kościan</t>
  </si>
  <si>
    <t>Stowarzyszenie "Człowiek Dla Człowieka", ul. Szczepanowskiego 1, 64-000 Kościan</t>
  </si>
  <si>
    <t>Stowarzyszenie "Koło Gospodyń w Dąbiu", ul. 3 maja 6, 62-660 Dąbie</t>
  </si>
  <si>
    <t>Stowarzyszenie Ludzi III Wieku "Świerczewski Krąg", ul. Grabowa 22b, 61-473 Poznań</t>
  </si>
  <si>
    <t>Stowarzyszenie Na Rzecz Rozwoju i Promocji Centrum w Odolanowie, ul. Raszkowska 36, 63-430 Odolanów</t>
  </si>
  <si>
    <t>Towarzystwo Sportowe Liskowiak, ul. Ks. W. Blizińskiego 42b, 62-850 Lisków</t>
  </si>
  <si>
    <t>Fundacja Na Rzecz Wspierania Społeczności Lokalnej, ul. Jasna 17, 63-100 Śrem</t>
  </si>
  <si>
    <t>Stowarzyszenie "Dajmy Szansę", Kaczki Średnie 62h, 62-700 Turek</t>
  </si>
  <si>
    <t>Towarzystwo Przyjaciół Opatówka, Plac Wolności 18, 62-860 Opatówek</t>
  </si>
  <si>
    <t>Stowarzyszenie "Ja Też Pomagam", os. 700-lecia 11/27, 63-800 Gostyń</t>
  </si>
  <si>
    <t>Stowarzyszenie ETAP, ul. Wachowiaka 8a, 60-681 Poznań</t>
  </si>
  <si>
    <t>Stowarzyszenie "Warto Pomagać", Ratyń 34, 62-406 Lądek</t>
  </si>
  <si>
    <t>Stowarzyszenie PATENT, ul. Kaczyńska 26, 62-010 Pobiedziska</t>
  </si>
  <si>
    <t>Stowarzyszenie Centrum Zdrowia i Edukacji "Primum Vivere", ul. Ks. Wujka 16a/5, 62-100 Wągrowiec</t>
  </si>
  <si>
    <t>Stowarzyszenie Wrota Wielkopolski, ul. Jana Pawła II 2, 63-604 Baranów</t>
  </si>
  <si>
    <t>Stowarzyszenia "Solna Dolina", ul. Dąbska 17, 62-650 Kłodawa</t>
  </si>
  <si>
    <t>Stowarzyszenie "Wygraj Siebie", ul. Andrzejewskiego 8a/5, 64-100 Leszno</t>
  </si>
  <si>
    <t xml:space="preserve">Stowarzyszenie Domów Pomocy Społecznej "POMOC", ul. Południowa 1, 62-510 Konin </t>
  </si>
  <si>
    <t>Ochotnicza Straż Pożarna w Gółkowie, Gółkowo 31, 62-400 Słupca</t>
  </si>
  <si>
    <t>Polskie Towarzystwo Walki z Kalectwem Oddział w Wolsztynie, ul. 5 stycznia 14, 64-200 Wolsztyn</t>
  </si>
  <si>
    <t>Towarzystwo Pomocy im. Św. Brata Alberta "Nadzieja", ul. Chłapowskiego 1, 63-100 Śrem</t>
  </si>
  <si>
    <t>Fundacja Inicjatyw Społecznych i Rozwoju Przedsiębiorczości, ul. Swarzędzka 11, 61-039 Poznań</t>
  </si>
  <si>
    <t>Wielkopolskie Stowarzyszenie na Rzecz Osób z Chorobą Alzheimera, ul. Iłłakowiczówny 6, 60-789 Poznań</t>
  </si>
  <si>
    <t>Polski Związek Niewidomych - Okręg Wielkopolski, al.. Niepodległości 29, 61-714 Poznań</t>
  </si>
  <si>
    <t>Parafia pw. Św. Maksymiliana Kolbe w Koninie, ul. Kolbego 2, 62-510 Konin</t>
  </si>
  <si>
    <t>Poznańskie Towarzystwo "Amazonki", ul. Piastowska 38, 61-556 Poznań</t>
  </si>
  <si>
    <t>Fundacja św. Benedykta, ul. Dąbrówki 7, Dębogóra, 62-006 Kobylnica</t>
  </si>
  <si>
    <t>Stowarzyszenie "Kaźmierz", ul. Szkolna 27, 64-530 Kaźmierz</t>
  </si>
  <si>
    <t>Fundacja Odpowiedzialnie dla Innych, ul. Wrocławska 14, 63-400 Ostrów Wielkopolski</t>
  </si>
  <si>
    <t>Stowarzyszenie Uniwersytet trzeciego Wieku w Lesznie, ul. Łaziebna 14, 64-100 Leszno</t>
  </si>
  <si>
    <t>Stowarzyszenie "Kostrzyński Uniwersytet Każdego Wieku", ul. Poznańska 20,  ul. Poznańska 20, 62-025 Kostrzyn</t>
  </si>
  <si>
    <t>Stowarzyszenie "Unia Nadwarciańska", ul Poznańska 20, 62-400 Słupca</t>
  </si>
  <si>
    <t>Polski Związek Emerytów, Rencistów i inwalidów Zarząd Rejonowy z siedzibą we Wrześni, ul. Ogrodowa 6, 62-300 Września</t>
  </si>
  <si>
    <t>Stowarzyszenie "COOL-TUR", Turkowy 18 A, 63-642 Perzów</t>
  </si>
  <si>
    <t>Stowarzyszenie Daniszyn 1403 - Razem Możemy Więcej, Daniszyn 127/1, 63-410 Ostrów Wielkopolski</t>
  </si>
  <si>
    <t>Uniwersytet Trzeciego Wieku Powiatu Kępińskiego, ul. Sienkiewicza 26, 63-600 Kępno</t>
  </si>
  <si>
    <t>Stowarzyszenie "Lepszy Świat", ul. Libelta 22, 61-707 Poznań</t>
  </si>
  <si>
    <t>Stowarzyszenie "Pomocna Dłoń", ul. Dworcowa 12, 62-330 Nekla</t>
  </si>
  <si>
    <t>Stowarzyszenie "MONAR", ul. Nowolipki 9B, 00-151 Warszawa</t>
  </si>
  <si>
    <t>Fundacja "Marchewkowe Pole", ul. Ogrodowa 23, 64-980 Trzcianka</t>
  </si>
  <si>
    <t>Spółdzielnia Socjalna PSARVARD, ul. Stanisława Moniuszki 3, 62-200 Gniezno</t>
  </si>
  <si>
    <t>Stowarzyszenie Ludzi Kreatywnych "Pokrzywa", Pokrzywno 12 A, 64-980 Trzcianka</t>
  </si>
  <si>
    <t>Polski Komitet Pomocy Społecznej Zarząd Okręgowy w Poznaniu, ul. Krasińskiego 3/5, 60-830 Poznań</t>
  </si>
  <si>
    <t>Stowarzyszenie Inicjatyw Społecznych im. Jana Pawła II w Grodzisku Wielkopolskim, ul. Powstańców Chocieszyńskich 23 F, 62-065 Grodzisk Wielkopolski</t>
  </si>
  <si>
    <t>Stowarzyszenie ASTER, ul. Sanatoryjna 2, 60-480 Poznań</t>
  </si>
  <si>
    <t>Polskie Towarzystwo Stwardnienia Rozsianego - Oddział w Koninie, ul. Szymanowskiego 4, 62-510 Konin</t>
  </si>
  <si>
    <t>Fundacja Jesienny Uśmiech, Ul. Sienkiewicza 9, 64-100 Leszno</t>
  </si>
  <si>
    <t xml:space="preserve">Fundacja "Aleją do Zdrowia - od Juniora do Seniora", os. Legionów 12/1, 62-510 </t>
  </si>
  <si>
    <t>Stowarzyszenie "Mali Bracia Ubogich", ul. Dąbrowskiego 18, 60-839 Poznań</t>
  </si>
  <si>
    <t>Grodziskie Stowarzyszenie Uniwersytet Trzeciego Wieku, ul. Powstańców Chocieszyńskich 23 F, 62-065 Grodzisk Wielkopolski</t>
  </si>
  <si>
    <t>Towarzystwo Miłośników Ziemi Raszkowskiej w Raszkowie, ul. Koźmińska 8, 63-440 Raszków</t>
  </si>
  <si>
    <t>Fundacja "Orchidea", Walerianowo, ul. Bukowa 55 C, 62-052 Komorniki</t>
  </si>
  <si>
    <t>Poznańskie Stowarzyszenie Animatorów Kultury, ul. Dmowskiego 37, 60-222 Poznań</t>
  </si>
  <si>
    <t>Uniwersytet Trzeciego Wieku w Rychwale, ul. Sportowa 34, 62-570 Rychwał</t>
  </si>
  <si>
    <t>Stowarzyszenie Aktywności Lokalnej "Młodzi-Aktywnej", ul. Fikusowa 8, 62-502 Konin</t>
  </si>
  <si>
    <t>Stowarzyszenie Koło Gospodyń Wiejskich w Wielichowie, ul. Pocztowa 16, 64-050 Wielichowo</t>
  </si>
  <si>
    <t>Stowarzyszenie Inicjatyw Społecznych Inga, ul. Marii Konopnickiej 5, 64-030 Śmigiel</t>
  </si>
  <si>
    <t>Fundacja na Rzecz Rewaloryzacji Miasta Śrem, ul. Mickiewicza 21, 63-100 Śrem</t>
  </si>
  <si>
    <t>Stowarzyszenie Centrum Rozwoju, ul. Kazimierza Wielkiego 7A, 63-300 Pleszew</t>
  </si>
  <si>
    <t>Stowarzyszenie "Pomagam", ul. Poznańska 5, 63-005 Kleszczewo</t>
  </si>
  <si>
    <t>Stowarzyszenie Integracji Społecznej "Razem", ul. Jacka Malczewskiego 6, 62-510 Konin</t>
  </si>
  <si>
    <t>Stowarzyszenie "Płomień Nadziei", ul. Jesionowa 2, 63-040 Nowe Miasto nad Wartą</t>
  </si>
  <si>
    <t>Fundacja Inicjatyw Międzynarodowych, Marianki 8, 67-416 Konotop</t>
  </si>
  <si>
    <t>Jarociński Uniwersytet Trzeciego Wieku, ul. Park 1, 63-200 Jarocin</t>
  </si>
  <si>
    <t>91.</t>
  </si>
  <si>
    <t>Uniwersytet III Wieku w Krobi, ul. Powstańców Wielkopolskich 126, 63-840 Krobia</t>
  </si>
  <si>
    <t>_</t>
  </si>
  <si>
    <t xml:space="preserve"> </t>
  </si>
  <si>
    <t xml:space="preserve">Wyniki otwartego konkursu ofert - Działania Na Rzecz Wspierania Aktywności Osób Starszych </t>
  </si>
  <si>
    <t>Uniwersytet Trzeciego Wieku w Krotoszynie, ul. Młyńska 2d/1, 63-700 Krotoszyn</t>
  </si>
  <si>
    <t>Polski Związek Niewidomych - Okręg Wielkopolski Koło w Kępnie, ul. Broniewskiego 5, 63-600 Kępno</t>
  </si>
  <si>
    <t>Oferta nie spełnia wymogów formalnych / warunków określonych w puckie V ogłoszenia o otwartym konkursie ofert</t>
  </si>
  <si>
    <t>Oferta nie spełnia wymogów formalnych / warunków określonych w punkcie V ogłoszenia o otwartym konkursie ofert</t>
  </si>
  <si>
    <t>Fundacja "OPEN", os. Stefana Batorego 2/46, 60-687 Poznań</t>
  </si>
  <si>
    <t>Fundacja Pomysł na Życie, ul. Kościańska 25, 60-112 Poznań</t>
  </si>
  <si>
    <t>Oddział Rejonowy Polskiego Związku Emerytów, Rencistów i Inwalidów w Kole, ul. Sienkiewicza 21/23, 62-600 Koło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</si>
</sst>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60"/>
      <name val="Arial CE"/>
      <family val="0"/>
    </font>
    <font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C00000"/>
      <name val="Arial CE"/>
      <family val="0"/>
    </font>
    <font>
      <sz val="10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top"/>
    </xf>
    <xf numFmtId="3" fontId="1" fillId="0" borderId="10" xfId="0" applyNumberFormat="1" applyFont="1" applyFill="1" applyBorder="1" applyAlignment="1" quotePrefix="1">
      <alignment horizontal="center"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J40" sqref="J40"/>
    </sheetView>
  </sheetViews>
  <sheetFormatPr defaultColWidth="9.00390625" defaultRowHeight="12.75"/>
  <cols>
    <col min="1" max="1" width="4.00390625" style="11" customWidth="1"/>
    <col min="2" max="2" width="49.625" style="12" customWidth="1"/>
    <col min="3" max="3" width="11.00390625" style="13" customWidth="1"/>
    <col min="4" max="4" width="10.00390625" style="13" customWidth="1"/>
    <col min="5" max="5" width="9.625" style="13" customWidth="1"/>
    <col min="6" max="6" width="10.375" style="13" customWidth="1"/>
    <col min="7" max="7" width="10.625" style="13" customWidth="1"/>
    <col min="8" max="8" width="21.00390625" style="15" customWidth="1"/>
    <col min="9" max="9" width="29.875" style="23" customWidth="1"/>
    <col min="10" max="16384" width="9.125" style="18" customWidth="1"/>
  </cols>
  <sheetData>
    <row r="1" spans="1:8" ht="33.75" customHeight="1">
      <c r="A1" s="39" t="s">
        <v>185</v>
      </c>
      <c r="B1" s="39"/>
      <c r="C1" s="39"/>
      <c r="D1" s="39"/>
      <c r="E1" s="39"/>
      <c r="F1" s="39"/>
      <c r="G1" s="39"/>
      <c r="H1" s="39"/>
    </row>
    <row r="2" spans="1:9" s="11" customFormat="1" ht="67.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98</v>
      </c>
      <c r="I2" s="24"/>
    </row>
    <row r="3" spans="1:9" s="11" customFormat="1" ht="22.5">
      <c r="A3" s="4" t="s">
        <v>7</v>
      </c>
      <c r="B3" s="8" t="s">
        <v>149</v>
      </c>
      <c r="C3" s="5">
        <v>3046</v>
      </c>
      <c r="D3" s="5">
        <v>990</v>
      </c>
      <c r="E3" s="10">
        <v>3400</v>
      </c>
      <c r="F3" s="5">
        <v>7436</v>
      </c>
      <c r="G3" s="6">
        <v>3046</v>
      </c>
      <c r="H3" s="3">
        <v>100</v>
      </c>
      <c r="I3" s="24"/>
    </row>
    <row r="4" spans="1:10" s="11" customFormat="1" ht="11.25">
      <c r="A4" s="4" t="s">
        <v>8</v>
      </c>
      <c r="B4" s="8" t="s">
        <v>116</v>
      </c>
      <c r="C4" s="5">
        <v>3590</v>
      </c>
      <c r="D4" s="5">
        <v>1500</v>
      </c>
      <c r="E4" s="10">
        <v>1160</v>
      </c>
      <c r="F4" s="5">
        <f>SUM(C4:E4)</f>
        <v>6250</v>
      </c>
      <c r="G4" s="6">
        <v>3590</v>
      </c>
      <c r="H4" s="3">
        <v>100</v>
      </c>
      <c r="I4" s="24"/>
      <c r="J4" s="11" t="s">
        <v>184</v>
      </c>
    </row>
    <row r="5" spans="1:9" s="11" customFormat="1" ht="11.25">
      <c r="A5" s="4" t="s">
        <v>9</v>
      </c>
      <c r="B5" s="8" t="s">
        <v>100</v>
      </c>
      <c r="C5" s="5">
        <v>5000</v>
      </c>
      <c r="D5" s="7">
        <v>3560</v>
      </c>
      <c r="E5" s="10">
        <v>500</v>
      </c>
      <c r="F5" s="5">
        <f>SUM(C5:E5)</f>
        <v>9060</v>
      </c>
      <c r="G5" s="6">
        <v>5000</v>
      </c>
      <c r="H5" s="3">
        <v>100</v>
      </c>
      <c r="I5" s="24"/>
    </row>
    <row r="6" spans="1:9" s="11" customFormat="1" ht="11.25">
      <c r="A6" s="4" t="s">
        <v>10</v>
      </c>
      <c r="B6" s="8" t="s">
        <v>154</v>
      </c>
      <c r="C6" s="5">
        <v>4050</v>
      </c>
      <c r="D6" s="5">
        <v>190</v>
      </c>
      <c r="E6" s="5">
        <v>260</v>
      </c>
      <c r="F6" s="5">
        <v>4500</v>
      </c>
      <c r="G6" s="6">
        <v>4050</v>
      </c>
      <c r="H6" s="3">
        <v>100</v>
      </c>
      <c r="I6" s="24"/>
    </row>
    <row r="7" spans="1:9" s="11" customFormat="1" ht="22.5">
      <c r="A7" s="4" t="s">
        <v>11</v>
      </c>
      <c r="B7" s="8" t="s">
        <v>151</v>
      </c>
      <c r="C7" s="5">
        <v>5000</v>
      </c>
      <c r="D7" s="5">
        <v>200</v>
      </c>
      <c r="E7" s="10">
        <v>500</v>
      </c>
      <c r="F7" s="5">
        <v>5700</v>
      </c>
      <c r="G7" s="6">
        <v>5000</v>
      </c>
      <c r="H7" s="3">
        <v>100</v>
      </c>
      <c r="I7" s="24"/>
    </row>
    <row r="8" spans="1:9" s="11" customFormat="1" ht="22.5">
      <c r="A8" s="4" t="s">
        <v>12</v>
      </c>
      <c r="B8" s="8" t="s">
        <v>106</v>
      </c>
      <c r="C8" s="5">
        <v>4436</v>
      </c>
      <c r="D8" s="5">
        <v>130</v>
      </c>
      <c r="E8" s="10">
        <v>1350</v>
      </c>
      <c r="F8" s="5">
        <f>SUM(C8:E8)</f>
        <v>5916</v>
      </c>
      <c r="G8" s="6">
        <v>4436</v>
      </c>
      <c r="H8" s="3">
        <v>100</v>
      </c>
      <c r="I8" s="24"/>
    </row>
    <row r="9" spans="1:9" s="11" customFormat="1" ht="22.5">
      <c r="A9" s="4" t="s">
        <v>13</v>
      </c>
      <c r="B9" s="8" t="s">
        <v>139</v>
      </c>
      <c r="C9" s="5">
        <v>4000</v>
      </c>
      <c r="D9" s="5">
        <v>865</v>
      </c>
      <c r="E9" s="10">
        <v>1030</v>
      </c>
      <c r="F9" s="5">
        <v>5895</v>
      </c>
      <c r="G9" s="6">
        <v>4000</v>
      </c>
      <c r="H9" s="3">
        <v>100</v>
      </c>
      <c r="I9" s="24"/>
    </row>
    <row r="10" spans="1:9" s="11" customFormat="1" ht="11.25">
      <c r="A10" s="4" t="s">
        <v>14</v>
      </c>
      <c r="B10" s="8" t="s">
        <v>180</v>
      </c>
      <c r="C10" s="5">
        <v>14600</v>
      </c>
      <c r="D10" s="5">
        <v>1720</v>
      </c>
      <c r="E10" s="5">
        <v>400</v>
      </c>
      <c r="F10" s="5">
        <v>16720</v>
      </c>
      <c r="G10" s="5">
        <v>10000</v>
      </c>
      <c r="H10" s="2">
        <v>96</v>
      </c>
      <c r="I10" s="24"/>
    </row>
    <row r="11" spans="1:9" s="11" customFormat="1" ht="22.5">
      <c r="A11" s="4" t="s">
        <v>15</v>
      </c>
      <c r="B11" s="8" t="s">
        <v>141</v>
      </c>
      <c r="C11" s="5">
        <v>16680</v>
      </c>
      <c r="D11" s="5">
        <v>1500</v>
      </c>
      <c r="E11" s="5">
        <v>1100</v>
      </c>
      <c r="F11" s="5">
        <v>19190</v>
      </c>
      <c r="G11" s="6">
        <v>8280</v>
      </c>
      <c r="H11" s="3">
        <v>95</v>
      </c>
      <c r="I11" s="24"/>
    </row>
    <row r="12" spans="1:9" s="11" customFormat="1" ht="11.25">
      <c r="A12" s="4" t="s">
        <v>16</v>
      </c>
      <c r="B12" s="8" t="s">
        <v>161</v>
      </c>
      <c r="C12" s="5">
        <v>5100</v>
      </c>
      <c r="D12" s="5">
        <v>1500</v>
      </c>
      <c r="E12" s="5">
        <v>1000</v>
      </c>
      <c r="F12" s="5">
        <v>7600</v>
      </c>
      <c r="G12" s="6">
        <v>4000</v>
      </c>
      <c r="H12" s="3">
        <v>94</v>
      </c>
      <c r="I12" s="24"/>
    </row>
    <row r="13" spans="1:9" s="11" customFormat="1" ht="22.5">
      <c r="A13" s="4" t="s">
        <v>17</v>
      </c>
      <c r="B13" s="8" t="s">
        <v>173</v>
      </c>
      <c r="C13" s="5">
        <v>14270</v>
      </c>
      <c r="D13" s="5">
        <v>1400</v>
      </c>
      <c r="E13" s="10">
        <v>1200</v>
      </c>
      <c r="F13" s="5">
        <v>16870</v>
      </c>
      <c r="G13" s="6">
        <v>8000</v>
      </c>
      <c r="H13" s="3">
        <v>94</v>
      </c>
      <c r="I13" s="24"/>
    </row>
    <row r="14" spans="1:9" s="11" customFormat="1" ht="22.5">
      <c r="A14" s="4" t="s">
        <v>18</v>
      </c>
      <c r="B14" s="8" t="s">
        <v>119</v>
      </c>
      <c r="C14" s="5">
        <v>8260</v>
      </c>
      <c r="D14" s="5">
        <v>1100</v>
      </c>
      <c r="E14" s="5">
        <v>3065</v>
      </c>
      <c r="F14" s="5">
        <f>SUM(C14:E14)</f>
        <v>12425</v>
      </c>
      <c r="G14" s="6">
        <v>4760</v>
      </c>
      <c r="H14" s="3">
        <v>93</v>
      </c>
      <c r="I14" s="24"/>
    </row>
    <row r="15" spans="1:9" s="11" customFormat="1" ht="22.5">
      <c r="A15" s="4" t="s">
        <v>19</v>
      </c>
      <c r="B15" s="8" t="s">
        <v>102</v>
      </c>
      <c r="C15" s="5">
        <v>11750</v>
      </c>
      <c r="D15" s="5">
        <v>1500</v>
      </c>
      <c r="E15" s="10">
        <v>805</v>
      </c>
      <c r="F15" s="5">
        <f>SUM(C15:E15)</f>
        <v>14055</v>
      </c>
      <c r="G15" s="6">
        <v>6500</v>
      </c>
      <c r="H15" s="3">
        <v>93</v>
      </c>
      <c r="I15" s="24"/>
    </row>
    <row r="16" spans="1:9" s="11" customFormat="1" ht="11.25">
      <c r="A16" s="4" t="s">
        <v>20</v>
      </c>
      <c r="B16" s="8" t="s">
        <v>128</v>
      </c>
      <c r="C16" s="5">
        <v>9320</v>
      </c>
      <c r="D16" s="5">
        <v>2400</v>
      </c>
      <c r="E16" s="10">
        <v>960</v>
      </c>
      <c r="F16" s="5">
        <f>SUM(C16:E16)</f>
        <v>12680</v>
      </c>
      <c r="G16" s="6">
        <v>5000</v>
      </c>
      <c r="H16" s="3">
        <v>93</v>
      </c>
      <c r="I16" s="24"/>
    </row>
    <row r="17" spans="1:9" s="11" customFormat="1" ht="22.5">
      <c r="A17" s="4" t="s">
        <v>21</v>
      </c>
      <c r="B17" s="8" t="s">
        <v>125</v>
      </c>
      <c r="C17" s="5">
        <v>10800</v>
      </c>
      <c r="D17" s="5">
        <v>1300</v>
      </c>
      <c r="E17" s="10">
        <v>500</v>
      </c>
      <c r="F17" s="5">
        <f>SUM(C17:E17)</f>
        <v>12600</v>
      </c>
      <c r="G17" s="6">
        <v>5050</v>
      </c>
      <c r="H17" s="3">
        <v>93</v>
      </c>
      <c r="I17" s="24"/>
    </row>
    <row r="18" spans="1:9" s="11" customFormat="1" ht="11.25">
      <c r="A18" s="4" t="s">
        <v>22</v>
      </c>
      <c r="B18" s="8" t="s">
        <v>115</v>
      </c>
      <c r="C18" s="5">
        <v>7380</v>
      </c>
      <c r="D18" s="5">
        <v>0</v>
      </c>
      <c r="E18" s="5">
        <v>900</v>
      </c>
      <c r="F18" s="5">
        <f>SUM(C18:E18)</f>
        <v>8280</v>
      </c>
      <c r="G18" s="6">
        <v>5000</v>
      </c>
      <c r="H18" s="3">
        <v>92</v>
      </c>
      <c r="I18" s="24"/>
    </row>
    <row r="19" spans="1:9" s="11" customFormat="1" ht="11.25">
      <c r="A19" s="4" t="s">
        <v>23</v>
      </c>
      <c r="B19" s="8" t="s">
        <v>163</v>
      </c>
      <c r="C19" s="5">
        <v>13380</v>
      </c>
      <c r="D19" s="5">
        <v>1600</v>
      </c>
      <c r="E19" s="10">
        <v>0</v>
      </c>
      <c r="F19" s="5">
        <v>14980</v>
      </c>
      <c r="G19" s="6">
        <v>6200</v>
      </c>
      <c r="H19" s="3">
        <v>92</v>
      </c>
      <c r="I19" s="24"/>
    </row>
    <row r="20" spans="1:9" s="11" customFormat="1" ht="22.5">
      <c r="A20" s="4" t="s">
        <v>24</v>
      </c>
      <c r="B20" s="8" t="s">
        <v>118</v>
      </c>
      <c r="C20" s="5">
        <v>7000</v>
      </c>
      <c r="D20" s="5">
        <v>0</v>
      </c>
      <c r="E20" s="10">
        <v>1560</v>
      </c>
      <c r="F20" s="5">
        <f>SUM(C20:E20)</f>
        <v>8560</v>
      </c>
      <c r="G20" s="6">
        <v>4000</v>
      </c>
      <c r="H20" s="3">
        <v>92</v>
      </c>
      <c r="I20" s="24"/>
    </row>
    <row r="21" spans="1:9" s="11" customFormat="1" ht="22.5">
      <c r="A21" s="4" t="s">
        <v>25</v>
      </c>
      <c r="B21" s="8" t="s">
        <v>121</v>
      </c>
      <c r="C21" s="5">
        <v>9150</v>
      </c>
      <c r="D21" s="5">
        <v>650</v>
      </c>
      <c r="E21" s="5">
        <v>1239</v>
      </c>
      <c r="F21" s="5">
        <f>SUM(C21:E21)</f>
        <v>11039</v>
      </c>
      <c r="G21" s="6">
        <v>5959</v>
      </c>
      <c r="H21" s="3">
        <v>92</v>
      </c>
      <c r="I21" s="24"/>
    </row>
    <row r="22" spans="1:9" s="11" customFormat="1" ht="22.5">
      <c r="A22" s="4" t="s">
        <v>26</v>
      </c>
      <c r="B22" s="8" t="s">
        <v>167</v>
      </c>
      <c r="C22" s="5">
        <v>14960</v>
      </c>
      <c r="D22" s="5">
        <v>1100</v>
      </c>
      <c r="E22" s="5">
        <v>2450</v>
      </c>
      <c r="F22" s="5">
        <v>18510</v>
      </c>
      <c r="G22" s="6">
        <v>5580</v>
      </c>
      <c r="H22" s="3">
        <v>92</v>
      </c>
      <c r="I22" s="24"/>
    </row>
    <row r="23" spans="1:9" s="11" customFormat="1" ht="11.25">
      <c r="A23" s="4" t="s">
        <v>27</v>
      </c>
      <c r="B23" s="8" t="s">
        <v>135</v>
      </c>
      <c r="C23" s="5">
        <v>28603</v>
      </c>
      <c r="D23" s="5">
        <v>1000</v>
      </c>
      <c r="E23" s="17">
        <v>5580</v>
      </c>
      <c r="F23" s="5">
        <f>SUM(C23:E23)</f>
        <v>35183</v>
      </c>
      <c r="G23" s="6">
        <v>7700</v>
      </c>
      <c r="H23" s="3">
        <v>91</v>
      </c>
      <c r="I23" s="24"/>
    </row>
    <row r="24" spans="1:9" s="11" customFormat="1" ht="11.25">
      <c r="A24" s="4" t="s">
        <v>28</v>
      </c>
      <c r="B24" s="8" t="s">
        <v>132</v>
      </c>
      <c r="C24" s="5">
        <v>17270</v>
      </c>
      <c r="D24" s="5">
        <v>200</v>
      </c>
      <c r="E24" s="5">
        <v>2020</v>
      </c>
      <c r="F24" s="5">
        <f>SUM(C24:E24)</f>
        <v>19490</v>
      </c>
      <c r="G24" s="6">
        <v>4530</v>
      </c>
      <c r="H24" s="3">
        <v>91</v>
      </c>
      <c r="I24" s="24"/>
    </row>
    <row r="25" spans="1:9" s="11" customFormat="1" ht="16.5" customHeight="1">
      <c r="A25" s="4" t="s">
        <v>29</v>
      </c>
      <c r="B25" s="8" t="s">
        <v>110</v>
      </c>
      <c r="C25" s="5">
        <v>14400</v>
      </c>
      <c r="D25" s="5">
        <v>300</v>
      </c>
      <c r="E25" s="10">
        <v>1600</v>
      </c>
      <c r="F25" s="5">
        <f>SUM(C25:E25)</f>
        <v>16300</v>
      </c>
      <c r="G25" s="6">
        <v>8000</v>
      </c>
      <c r="H25" s="3">
        <v>91</v>
      </c>
      <c r="I25" s="24"/>
    </row>
    <row r="26" spans="1:9" s="11" customFormat="1" ht="22.5">
      <c r="A26" s="4" t="s">
        <v>30</v>
      </c>
      <c r="B26" s="8" t="s">
        <v>174</v>
      </c>
      <c r="C26" s="5">
        <v>6950</v>
      </c>
      <c r="D26" s="5">
        <v>0</v>
      </c>
      <c r="E26" s="10">
        <v>3200</v>
      </c>
      <c r="F26" s="5">
        <v>10150</v>
      </c>
      <c r="G26" s="6">
        <v>3000</v>
      </c>
      <c r="H26" s="3">
        <v>90</v>
      </c>
      <c r="I26" s="24"/>
    </row>
    <row r="27" spans="1:9" s="11" customFormat="1" ht="22.5">
      <c r="A27" s="4" t="s">
        <v>31</v>
      </c>
      <c r="B27" s="8" t="s">
        <v>143</v>
      </c>
      <c r="C27" s="5">
        <v>43560</v>
      </c>
      <c r="D27" s="5">
        <v>1000</v>
      </c>
      <c r="E27" s="10">
        <v>14000</v>
      </c>
      <c r="F27" s="5">
        <v>58560</v>
      </c>
      <c r="G27" s="6">
        <v>6100</v>
      </c>
      <c r="H27" s="20">
        <v>90</v>
      </c>
      <c r="I27" s="24"/>
    </row>
    <row r="28" spans="1:9" s="11" customFormat="1" ht="22.5">
      <c r="A28" s="4" t="s">
        <v>32</v>
      </c>
      <c r="B28" s="8" t="s">
        <v>123</v>
      </c>
      <c r="C28" s="5">
        <v>26045</v>
      </c>
      <c r="D28" s="5">
        <v>2295</v>
      </c>
      <c r="E28" s="10">
        <v>1660</v>
      </c>
      <c r="F28" s="5">
        <f>SUM(C28:E28)</f>
        <v>30000</v>
      </c>
      <c r="G28" s="6">
        <v>6950</v>
      </c>
      <c r="H28" s="3">
        <v>90</v>
      </c>
      <c r="I28" s="24"/>
    </row>
    <row r="29" spans="1:9" s="21" customFormat="1" ht="22.5">
      <c r="A29" s="4" t="s">
        <v>33</v>
      </c>
      <c r="B29" s="8" t="s">
        <v>145</v>
      </c>
      <c r="C29" s="5">
        <v>38320</v>
      </c>
      <c r="D29" s="5">
        <v>2500</v>
      </c>
      <c r="E29" s="10">
        <v>4440</v>
      </c>
      <c r="F29" s="5">
        <v>45260</v>
      </c>
      <c r="G29" s="6">
        <v>5400</v>
      </c>
      <c r="H29" s="3">
        <v>90</v>
      </c>
      <c r="I29" s="25"/>
    </row>
    <row r="30" spans="1:9" s="21" customFormat="1" ht="11.25">
      <c r="A30" s="4" t="s">
        <v>34</v>
      </c>
      <c r="B30" s="8" t="s">
        <v>101</v>
      </c>
      <c r="C30" s="5">
        <v>9000</v>
      </c>
      <c r="D30" s="5">
        <v>0</v>
      </c>
      <c r="E30" s="5">
        <v>1000</v>
      </c>
      <c r="F30" s="5">
        <f>SUM(C30:E30)</f>
        <v>10000</v>
      </c>
      <c r="G30" s="6">
        <v>3000</v>
      </c>
      <c r="H30" s="3">
        <v>90</v>
      </c>
      <c r="I30" s="25"/>
    </row>
    <row r="31" spans="1:9" s="21" customFormat="1" ht="11.25">
      <c r="A31" s="4" t="s">
        <v>35</v>
      </c>
      <c r="B31" s="8" t="s">
        <v>144</v>
      </c>
      <c r="C31" s="5">
        <v>10504</v>
      </c>
      <c r="D31" s="5">
        <v>0</v>
      </c>
      <c r="E31" s="10">
        <v>1704</v>
      </c>
      <c r="F31" s="5">
        <v>12124</v>
      </c>
      <c r="G31" s="6">
        <v>2240</v>
      </c>
      <c r="H31" s="3">
        <v>90</v>
      </c>
      <c r="I31" s="25"/>
    </row>
    <row r="32" spans="1:9" s="21" customFormat="1" ht="22.5">
      <c r="A32" s="4" t="s">
        <v>36</v>
      </c>
      <c r="B32" s="8" t="s">
        <v>147</v>
      </c>
      <c r="C32" s="5">
        <v>24320</v>
      </c>
      <c r="D32" s="5">
        <v>100</v>
      </c>
      <c r="E32" s="10">
        <v>4100</v>
      </c>
      <c r="F32" s="5">
        <v>28520</v>
      </c>
      <c r="G32" s="6">
        <v>5750</v>
      </c>
      <c r="H32" s="3">
        <v>90</v>
      </c>
      <c r="I32" s="25"/>
    </row>
    <row r="33" spans="1:9" s="21" customFormat="1" ht="22.5">
      <c r="A33" s="4" t="s">
        <v>37</v>
      </c>
      <c r="B33" s="8" t="s">
        <v>165</v>
      </c>
      <c r="C33" s="5">
        <v>9906</v>
      </c>
      <c r="D33" s="7">
        <v>0</v>
      </c>
      <c r="E33" s="5">
        <v>2400</v>
      </c>
      <c r="F33" s="5">
        <v>12366</v>
      </c>
      <c r="G33" s="6">
        <v>2640</v>
      </c>
      <c r="H33" s="3">
        <v>90</v>
      </c>
      <c r="I33" s="25"/>
    </row>
    <row r="34" spans="1:9" s="21" customFormat="1" ht="22.5">
      <c r="A34" s="4" t="s">
        <v>38</v>
      </c>
      <c r="B34" s="8" t="s">
        <v>148</v>
      </c>
      <c r="C34" s="5">
        <v>12550</v>
      </c>
      <c r="D34" s="5">
        <v>580</v>
      </c>
      <c r="E34" s="5">
        <v>3480</v>
      </c>
      <c r="F34" s="5">
        <v>16610</v>
      </c>
      <c r="G34" s="6">
        <v>4150</v>
      </c>
      <c r="H34" s="3">
        <v>90</v>
      </c>
      <c r="I34" s="25"/>
    </row>
    <row r="35" spans="1:9" s="21" customFormat="1" ht="22.5">
      <c r="A35" s="4" t="s">
        <v>39</v>
      </c>
      <c r="B35" s="8" t="s">
        <v>175</v>
      </c>
      <c r="C35" s="7">
        <v>17699</v>
      </c>
      <c r="D35" s="5">
        <v>0</v>
      </c>
      <c r="E35" s="5">
        <v>2200</v>
      </c>
      <c r="F35" s="5">
        <v>19899</v>
      </c>
      <c r="G35" s="6">
        <v>8235</v>
      </c>
      <c r="H35" s="3">
        <v>90</v>
      </c>
      <c r="I35" s="25"/>
    </row>
    <row r="36" spans="1:9" s="21" customFormat="1" ht="22.5">
      <c r="A36" s="4" t="s">
        <v>40</v>
      </c>
      <c r="B36" s="8" t="s">
        <v>120</v>
      </c>
      <c r="C36" s="5">
        <v>14430</v>
      </c>
      <c r="D36" s="5">
        <v>1630</v>
      </c>
      <c r="E36" s="5">
        <v>0</v>
      </c>
      <c r="F36" s="5">
        <f>SUM(C36:E36)</f>
        <v>16060</v>
      </c>
      <c r="G36" s="6">
        <v>3950</v>
      </c>
      <c r="H36" s="3">
        <v>90</v>
      </c>
      <c r="I36" s="25"/>
    </row>
    <row r="37" spans="1:9" s="22" customFormat="1" ht="22.5">
      <c r="A37" s="4" t="s">
        <v>41</v>
      </c>
      <c r="B37" s="8" t="s">
        <v>146</v>
      </c>
      <c r="C37" s="5">
        <v>19710</v>
      </c>
      <c r="D37" s="5">
        <v>3350</v>
      </c>
      <c r="E37" s="5">
        <v>720</v>
      </c>
      <c r="F37" s="5">
        <v>23780</v>
      </c>
      <c r="G37" s="6">
        <v>5800</v>
      </c>
      <c r="H37" s="3">
        <v>90</v>
      </c>
      <c r="I37" s="26"/>
    </row>
    <row r="38" spans="1:9" s="22" customFormat="1" ht="22.5">
      <c r="A38" s="4" t="s">
        <v>42</v>
      </c>
      <c r="B38" s="16" t="s">
        <v>137</v>
      </c>
      <c r="C38" s="5">
        <v>14325</v>
      </c>
      <c r="D38" s="5">
        <v>42904</v>
      </c>
      <c r="E38" s="10">
        <v>3350</v>
      </c>
      <c r="F38" s="5">
        <f>SUM(C38:E38)</f>
        <v>60579</v>
      </c>
      <c r="G38" s="6">
        <v>3425</v>
      </c>
      <c r="H38" s="4">
        <v>90</v>
      </c>
      <c r="I38" s="26"/>
    </row>
    <row r="39" spans="1:9" s="22" customFormat="1" ht="22.5">
      <c r="A39" s="4" t="s">
        <v>43</v>
      </c>
      <c r="B39" s="8" t="s">
        <v>122</v>
      </c>
      <c r="C39" s="5">
        <v>13120</v>
      </c>
      <c r="D39" s="5">
        <v>0</v>
      </c>
      <c r="E39" s="10">
        <v>1000</v>
      </c>
      <c r="F39" s="5">
        <f>SUM(C39:E39)</f>
        <v>14120</v>
      </c>
      <c r="G39" s="6">
        <v>5280</v>
      </c>
      <c r="H39" s="3">
        <v>90</v>
      </c>
      <c r="I39" s="26"/>
    </row>
    <row r="40" spans="1:9" s="22" customFormat="1" ht="22.5">
      <c r="A40" s="4" t="s">
        <v>44</v>
      </c>
      <c r="B40" s="8" t="s">
        <v>152</v>
      </c>
      <c r="C40" s="5">
        <v>6514</v>
      </c>
      <c r="D40" s="5">
        <v>200</v>
      </c>
      <c r="E40" s="10">
        <v>1680</v>
      </c>
      <c r="F40" s="5">
        <v>8394</v>
      </c>
      <c r="G40" s="6">
        <v>2604</v>
      </c>
      <c r="H40" s="3">
        <v>90</v>
      </c>
      <c r="I40" s="26"/>
    </row>
    <row r="41" spans="1:9" s="22" customFormat="1" ht="22.5">
      <c r="A41" s="4" t="s">
        <v>45</v>
      </c>
      <c r="B41" s="8" t="s">
        <v>170</v>
      </c>
      <c r="C41" s="5">
        <v>6625</v>
      </c>
      <c r="D41" s="5">
        <v>90</v>
      </c>
      <c r="E41" s="5">
        <v>1600</v>
      </c>
      <c r="F41" s="5">
        <v>8315</v>
      </c>
      <c r="G41" s="6">
        <v>3145</v>
      </c>
      <c r="H41" s="3">
        <v>90</v>
      </c>
      <c r="I41" s="26"/>
    </row>
    <row r="42" spans="1:9" s="22" customFormat="1" ht="23.25" thickBot="1">
      <c r="A42" s="38" t="s">
        <v>46</v>
      </c>
      <c r="B42" s="28" t="s">
        <v>186</v>
      </c>
      <c r="C42" s="29">
        <v>9300</v>
      </c>
      <c r="D42" s="29">
        <v>800</v>
      </c>
      <c r="E42" s="30">
        <v>600</v>
      </c>
      <c r="F42" s="29">
        <f>SUM(C42:E42)</f>
        <v>10700</v>
      </c>
      <c r="G42" s="31">
        <v>4000</v>
      </c>
      <c r="H42" s="32">
        <v>90</v>
      </c>
      <c r="I42" s="26"/>
    </row>
    <row r="43" spans="1:9" s="22" customFormat="1" ht="23.25" thickTop="1">
      <c r="A43" s="37" t="s">
        <v>47</v>
      </c>
      <c r="B43" s="33" t="s">
        <v>136</v>
      </c>
      <c r="C43" s="34">
        <v>15710</v>
      </c>
      <c r="D43" s="34">
        <v>1920</v>
      </c>
      <c r="E43" s="34">
        <v>3000</v>
      </c>
      <c r="F43" s="34">
        <f>SUM(C43:E43)</f>
        <v>20630</v>
      </c>
      <c r="G43" s="35">
        <v>0</v>
      </c>
      <c r="H43" s="36">
        <v>88</v>
      </c>
      <c r="I43" s="26"/>
    </row>
    <row r="44" spans="1:9" s="22" customFormat="1" ht="22.5">
      <c r="A44" s="4" t="s">
        <v>48</v>
      </c>
      <c r="B44" s="8" t="s">
        <v>171</v>
      </c>
      <c r="C44" s="5">
        <v>37050</v>
      </c>
      <c r="D44" s="5">
        <v>0</v>
      </c>
      <c r="E44" s="10">
        <v>6080</v>
      </c>
      <c r="F44" s="5">
        <v>43130</v>
      </c>
      <c r="G44" s="6">
        <v>0</v>
      </c>
      <c r="H44" s="3">
        <v>88</v>
      </c>
      <c r="I44" s="26"/>
    </row>
    <row r="45" spans="1:9" s="22" customFormat="1" ht="22.5">
      <c r="A45" s="4" t="s">
        <v>49</v>
      </c>
      <c r="B45" s="8" t="s">
        <v>182</v>
      </c>
      <c r="C45" s="5">
        <v>19400</v>
      </c>
      <c r="D45" s="5">
        <v>0</v>
      </c>
      <c r="E45" s="10">
        <v>2700</v>
      </c>
      <c r="F45" s="5">
        <f>SUM(C45:E45)</f>
        <v>22100</v>
      </c>
      <c r="G45" s="6">
        <v>0</v>
      </c>
      <c r="H45" s="3">
        <v>88</v>
      </c>
      <c r="I45" s="26"/>
    </row>
    <row r="46" spans="1:9" s="22" customFormat="1" ht="22.5">
      <c r="A46" s="4" t="s">
        <v>50</v>
      </c>
      <c r="B46" s="8" t="s">
        <v>162</v>
      </c>
      <c r="C46" s="5">
        <v>15830</v>
      </c>
      <c r="D46" s="5">
        <v>1000</v>
      </c>
      <c r="E46" s="5">
        <v>2420</v>
      </c>
      <c r="F46" s="5">
        <v>19250</v>
      </c>
      <c r="G46" s="6">
        <v>0</v>
      </c>
      <c r="H46" s="3">
        <v>87</v>
      </c>
      <c r="I46" s="26"/>
    </row>
    <row r="47" spans="1:9" s="22" customFormat="1" ht="22.5">
      <c r="A47" s="4" t="s">
        <v>51</v>
      </c>
      <c r="B47" s="8" t="s">
        <v>178</v>
      </c>
      <c r="C47" s="5">
        <v>9673</v>
      </c>
      <c r="D47" s="5">
        <v>0</v>
      </c>
      <c r="E47" s="10">
        <v>3600</v>
      </c>
      <c r="F47" s="5">
        <v>13273</v>
      </c>
      <c r="G47" s="6">
        <v>0</v>
      </c>
      <c r="H47" s="3">
        <v>87</v>
      </c>
      <c r="I47" s="26"/>
    </row>
    <row r="48" spans="1:9" s="22" customFormat="1" ht="12.75">
      <c r="A48" s="4" t="s">
        <v>52</v>
      </c>
      <c r="B48" s="8" t="s">
        <v>155</v>
      </c>
      <c r="C48" s="5">
        <v>9520</v>
      </c>
      <c r="D48" s="5">
        <v>1050</v>
      </c>
      <c r="E48" s="5">
        <v>360</v>
      </c>
      <c r="F48" s="5">
        <v>10930</v>
      </c>
      <c r="G48" s="6">
        <v>0</v>
      </c>
      <c r="H48" s="3">
        <v>84</v>
      </c>
      <c r="I48" s="26"/>
    </row>
    <row r="49" spans="1:9" s="22" customFormat="1" ht="22.5">
      <c r="A49" s="4" t="s">
        <v>53</v>
      </c>
      <c r="B49" s="8" t="s">
        <v>172</v>
      </c>
      <c r="C49" s="5">
        <v>7800</v>
      </c>
      <c r="D49" s="5">
        <v>1500</v>
      </c>
      <c r="E49" s="10">
        <v>1200</v>
      </c>
      <c r="F49" s="5">
        <v>10500</v>
      </c>
      <c r="G49" s="6">
        <v>0</v>
      </c>
      <c r="H49" s="3">
        <v>84</v>
      </c>
      <c r="I49" s="26"/>
    </row>
    <row r="50" spans="1:9" s="22" customFormat="1" ht="22.5">
      <c r="A50" s="4" t="s">
        <v>54</v>
      </c>
      <c r="B50" s="8" t="s">
        <v>159</v>
      </c>
      <c r="C50" s="5">
        <v>12420</v>
      </c>
      <c r="D50" s="5">
        <v>580</v>
      </c>
      <c r="E50" s="10">
        <v>1600</v>
      </c>
      <c r="F50" s="5">
        <v>14600</v>
      </c>
      <c r="G50" s="6">
        <v>0</v>
      </c>
      <c r="H50" s="3">
        <v>82</v>
      </c>
      <c r="I50" s="26"/>
    </row>
    <row r="51" spans="1:9" s="22" customFormat="1" ht="12.75">
      <c r="A51" s="4" t="s">
        <v>55</v>
      </c>
      <c r="B51" s="8" t="s">
        <v>153</v>
      </c>
      <c r="C51" s="5">
        <v>17570</v>
      </c>
      <c r="D51" s="5">
        <v>0</v>
      </c>
      <c r="E51" s="5">
        <v>3000</v>
      </c>
      <c r="F51" s="5">
        <v>20570</v>
      </c>
      <c r="G51" s="6">
        <v>0</v>
      </c>
      <c r="H51" s="3">
        <v>82</v>
      </c>
      <c r="I51" s="26"/>
    </row>
    <row r="52" spans="1:9" s="22" customFormat="1" ht="45">
      <c r="A52" s="4" t="s">
        <v>56</v>
      </c>
      <c r="B52" s="8" t="s">
        <v>97</v>
      </c>
      <c r="C52" s="5">
        <v>29000</v>
      </c>
      <c r="D52" s="5">
        <v>5210</v>
      </c>
      <c r="E52" s="10">
        <v>500</v>
      </c>
      <c r="F52" s="5">
        <f>SUM(C52:E52)</f>
        <v>34710</v>
      </c>
      <c r="G52" s="6">
        <v>0</v>
      </c>
      <c r="H52" s="3">
        <v>81</v>
      </c>
      <c r="I52" s="26"/>
    </row>
    <row r="53" spans="1:9" s="22" customFormat="1" ht="12.75">
      <c r="A53" s="4" t="s">
        <v>57</v>
      </c>
      <c r="B53" s="8" t="s">
        <v>179</v>
      </c>
      <c r="C53" s="5">
        <v>15728</v>
      </c>
      <c r="D53" s="5">
        <v>2760</v>
      </c>
      <c r="E53" s="10">
        <v>3200</v>
      </c>
      <c r="F53" s="5">
        <v>21688</v>
      </c>
      <c r="G53" s="6">
        <v>0</v>
      </c>
      <c r="H53" s="3">
        <v>80</v>
      </c>
      <c r="I53" s="26"/>
    </row>
    <row r="54" spans="1:9" s="22" customFormat="1" ht="22.5">
      <c r="A54" s="4" t="s">
        <v>58</v>
      </c>
      <c r="B54" s="8" t="s">
        <v>138</v>
      </c>
      <c r="C54" s="5">
        <v>24600</v>
      </c>
      <c r="D54" s="5">
        <v>920</v>
      </c>
      <c r="E54" s="5">
        <v>4200</v>
      </c>
      <c r="F54" s="5">
        <v>29720</v>
      </c>
      <c r="G54" s="6">
        <v>0</v>
      </c>
      <c r="H54" s="3">
        <v>80</v>
      </c>
      <c r="I54" s="26"/>
    </row>
    <row r="55" spans="1:9" s="22" customFormat="1" ht="12.75">
      <c r="A55" s="4" t="s">
        <v>59</v>
      </c>
      <c r="B55" s="8" t="s">
        <v>109</v>
      </c>
      <c r="C55" s="5">
        <v>9820</v>
      </c>
      <c r="D55" s="5">
        <v>0</v>
      </c>
      <c r="E55" s="10">
        <v>1200</v>
      </c>
      <c r="F55" s="5">
        <f>SUM(C55:E55)</f>
        <v>11020</v>
      </c>
      <c r="G55" s="6">
        <v>0</v>
      </c>
      <c r="H55" s="3">
        <v>80</v>
      </c>
      <c r="I55" s="26"/>
    </row>
    <row r="56" spans="1:9" s="22" customFormat="1" ht="22.5">
      <c r="A56" s="4" t="s">
        <v>60</v>
      </c>
      <c r="B56" s="8" t="s">
        <v>166</v>
      </c>
      <c r="C56" s="5">
        <v>17240</v>
      </c>
      <c r="D56" s="5">
        <v>775</v>
      </c>
      <c r="E56" s="5">
        <v>1600</v>
      </c>
      <c r="F56" s="5">
        <v>19615</v>
      </c>
      <c r="G56" s="6">
        <v>0</v>
      </c>
      <c r="H56" s="3">
        <v>80</v>
      </c>
      <c r="I56" s="26"/>
    </row>
    <row r="57" spans="1:9" s="22" customFormat="1" ht="22.5">
      <c r="A57" s="4" t="s">
        <v>61</v>
      </c>
      <c r="B57" s="8" t="s">
        <v>107</v>
      </c>
      <c r="C57" s="5">
        <v>13650</v>
      </c>
      <c r="D57" s="5">
        <v>0</v>
      </c>
      <c r="E57" s="5">
        <v>6165</v>
      </c>
      <c r="F57" s="5">
        <f>SUM(C57:E57)</f>
        <v>19815</v>
      </c>
      <c r="G57" s="6">
        <v>0</v>
      </c>
      <c r="H57" s="3">
        <v>80</v>
      </c>
      <c r="I57" s="26"/>
    </row>
    <row r="58" spans="1:9" s="22" customFormat="1" ht="12.75">
      <c r="A58" s="4" t="s">
        <v>62</v>
      </c>
      <c r="B58" s="8" t="s">
        <v>176</v>
      </c>
      <c r="C58" s="5">
        <v>31225</v>
      </c>
      <c r="D58" s="5">
        <v>1675</v>
      </c>
      <c r="E58" s="10">
        <v>3100</v>
      </c>
      <c r="F58" s="5">
        <v>36000</v>
      </c>
      <c r="G58" s="6">
        <v>0</v>
      </c>
      <c r="H58" s="3">
        <v>79</v>
      </c>
      <c r="I58" s="26"/>
    </row>
    <row r="59" spans="1:9" s="22" customFormat="1" ht="12.75">
      <c r="A59" s="4" t="s">
        <v>63</v>
      </c>
      <c r="B59" s="8" t="s">
        <v>124</v>
      </c>
      <c r="C59" s="5">
        <v>31300</v>
      </c>
      <c r="D59" s="5">
        <v>0</v>
      </c>
      <c r="E59" s="5">
        <v>4880</v>
      </c>
      <c r="F59" s="5">
        <f>SUM(C59:E59)</f>
        <v>36180</v>
      </c>
      <c r="G59" s="6">
        <v>0</v>
      </c>
      <c r="H59" s="3">
        <v>78</v>
      </c>
      <c r="I59" s="26"/>
    </row>
    <row r="60" spans="1:9" s="22" customFormat="1" ht="22.5">
      <c r="A60" s="4" t="s">
        <v>64</v>
      </c>
      <c r="B60" s="8" t="s">
        <v>177</v>
      </c>
      <c r="C60" s="5">
        <v>9420</v>
      </c>
      <c r="D60" s="5">
        <v>0</v>
      </c>
      <c r="E60" s="5">
        <v>1800</v>
      </c>
      <c r="F60" s="5">
        <v>11220</v>
      </c>
      <c r="G60" s="6">
        <v>0</v>
      </c>
      <c r="H60" s="3">
        <v>78</v>
      </c>
      <c r="I60" s="26"/>
    </row>
    <row r="61" spans="1:9" s="22" customFormat="1" ht="12.75">
      <c r="A61" s="4" t="s">
        <v>65</v>
      </c>
      <c r="B61" s="8" t="s">
        <v>129</v>
      </c>
      <c r="C61" s="5">
        <v>7100</v>
      </c>
      <c r="D61" s="5">
        <v>0</v>
      </c>
      <c r="E61" s="5">
        <v>800</v>
      </c>
      <c r="F61" s="5">
        <f>SUM(C61:E61)</f>
        <v>7900</v>
      </c>
      <c r="G61" s="6">
        <v>0</v>
      </c>
      <c r="H61" s="3">
        <v>78</v>
      </c>
      <c r="I61" s="26"/>
    </row>
    <row r="62" spans="1:9" s="22" customFormat="1" ht="22.5">
      <c r="A62" s="4" t="s">
        <v>66</v>
      </c>
      <c r="B62" s="8" t="s">
        <v>187</v>
      </c>
      <c r="C62" s="7">
        <v>23900</v>
      </c>
      <c r="D62" s="5">
        <v>1055</v>
      </c>
      <c r="E62" s="10">
        <v>1600</v>
      </c>
      <c r="F62" s="5">
        <v>26555</v>
      </c>
      <c r="G62" s="6">
        <v>0</v>
      </c>
      <c r="H62" s="3">
        <v>77</v>
      </c>
      <c r="I62" s="26"/>
    </row>
    <row r="63" spans="1:9" s="22" customFormat="1" ht="22.5">
      <c r="A63" s="4" t="s">
        <v>67</v>
      </c>
      <c r="B63" s="8" t="s">
        <v>105</v>
      </c>
      <c r="C63" s="5">
        <v>24000</v>
      </c>
      <c r="D63" s="5">
        <v>0</v>
      </c>
      <c r="E63" s="5">
        <v>7000</v>
      </c>
      <c r="F63" s="5">
        <f>SUM(C63:E63)</f>
        <v>31000</v>
      </c>
      <c r="G63" s="6">
        <v>0</v>
      </c>
      <c r="H63" s="3">
        <v>77</v>
      </c>
      <c r="I63" s="26"/>
    </row>
    <row r="64" spans="1:9" s="22" customFormat="1" ht="33.75">
      <c r="A64" s="4" t="s">
        <v>68</v>
      </c>
      <c r="B64" s="8" t="s">
        <v>160</v>
      </c>
      <c r="C64" s="5">
        <v>25965.95</v>
      </c>
      <c r="D64" s="5">
        <v>163</v>
      </c>
      <c r="E64" s="10">
        <v>3910</v>
      </c>
      <c r="F64" s="5">
        <v>30038.95</v>
      </c>
      <c r="G64" s="6">
        <v>0</v>
      </c>
      <c r="H64" s="3">
        <v>76</v>
      </c>
      <c r="I64" s="26"/>
    </row>
    <row r="65" spans="1:9" s="22" customFormat="1" ht="12.75">
      <c r="A65" s="4" t="s">
        <v>69</v>
      </c>
      <c r="B65" s="8" t="s">
        <v>103</v>
      </c>
      <c r="C65" s="5">
        <v>18370</v>
      </c>
      <c r="D65" s="5">
        <v>350</v>
      </c>
      <c r="E65" s="10">
        <v>2000</v>
      </c>
      <c r="F65" s="5">
        <f>SUM(C65:E65)</f>
        <v>20720</v>
      </c>
      <c r="G65" s="6">
        <v>0</v>
      </c>
      <c r="H65" s="3">
        <v>75</v>
      </c>
      <c r="I65" s="26"/>
    </row>
    <row r="66" spans="1:9" s="22" customFormat="1" ht="12.75">
      <c r="A66" s="4" t="s">
        <v>70</v>
      </c>
      <c r="B66" s="8" t="s">
        <v>150</v>
      </c>
      <c r="C66" s="5">
        <v>16295</v>
      </c>
      <c r="D66" s="5">
        <v>0</v>
      </c>
      <c r="E66" s="5">
        <v>5022.5</v>
      </c>
      <c r="F66" s="5">
        <v>21317.5</v>
      </c>
      <c r="G66" s="6">
        <v>0</v>
      </c>
      <c r="H66" s="3">
        <v>75</v>
      </c>
      <c r="I66" s="26"/>
    </row>
    <row r="67" spans="1:9" s="22" customFormat="1" ht="12.75">
      <c r="A67" s="4" t="s">
        <v>71</v>
      </c>
      <c r="B67" s="8" t="s">
        <v>144</v>
      </c>
      <c r="C67" s="5">
        <v>7690</v>
      </c>
      <c r="D67" s="5">
        <v>0</v>
      </c>
      <c r="E67" s="10">
        <v>1680</v>
      </c>
      <c r="F67" s="5">
        <v>9370</v>
      </c>
      <c r="G67" s="6">
        <v>0</v>
      </c>
      <c r="H67" s="20">
        <v>74</v>
      </c>
      <c r="I67" s="26"/>
    </row>
    <row r="68" spans="1:9" s="22" customFormat="1" ht="22.5">
      <c r="A68" s="4" t="s">
        <v>72</v>
      </c>
      <c r="B68" s="8" t="s">
        <v>104</v>
      </c>
      <c r="C68" s="5">
        <v>24330</v>
      </c>
      <c r="D68" s="5">
        <v>960</v>
      </c>
      <c r="E68" s="5">
        <v>1920</v>
      </c>
      <c r="F68" s="5">
        <f>SUM(C68:E68)</f>
        <v>27210</v>
      </c>
      <c r="G68" s="6">
        <v>0</v>
      </c>
      <c r="H68" s="3">
        <v>71</v>
      </c>
      <c r="I68" s="26"/>
    </row>
    <row r="69" spans="1:9" s="22" customFormat="1" ht="22.5">
      <c r="A69" s="4" t="s">
        <v>73</v>
      </c>
      <c r="B69" s="8" t="s">
        <v>169</v>
      </c>
      <c r="C69" s="5">
        <v>17900</v>
      </c>
      <c r="D69" s="5">
        <v>0</v>
      </c>
      <c r="E69" s="10">
        <v>2500</v>
      </c>
      <c r="F69" s="5">
        <v>20400</v>
      </c>
      <c r="G69" s="6">
        <v>0</v>
      </c>
      <c r="H69" s="3">
        <v>70</v>
      </c>
      <c r="I69" s="26"/>
    </row>
    <row r="70" spans="1:9" s="22" customFormat="1" ht="22.5">
      <c r="A70" s="4" t="s">
        <v>74</v>
      </c>
      <c r="B70" s="8" t="s">
        <v>133</v>
      </c>
      <c r="C70" s="5">
        <v>19720</v>
      </c>
      <c r="D70" s="5">
        <v>1000</v>
      </c>
      <c r="E70" s="5">
        <v>10750</v>
      </c>
      <c r="F70" s="5">
        <f>SUM(C70:E70)</f>
        <v>31470</v>
      </c>
      <c r="G70" s="6">
        <v>0</v>
      </c>
      <c r="H70" s="3">
        <v>70</v>
      </c>
      <c r="I70" s="26"/>
    </row>
    <row r="71" spans="1:9" s="22" customFormat="1" ht="12.75">
      <c r="A71" s="4" t="s">
        <v>75</v>
      </c>
      <c r="B71" s="8" t="s">
        <v>127</v>
      </c>
      <c r="C71" s="5">
        <v>23660</v>
      </c>
      <c r="D71" s="5">
        <v>0</v>
      </c>
      <c r="E71" s="5">
        <v>3500</v>
      </c>
      <c r="F71" s="5">
        <f>SUM(C71:E71)</f>
        <v>27160</v>
      </c>
      <c r="G71" s="6">
        <v>0</v>
      </c>
      <c r="H71" s="3">
        <v>70</v>
      </c>
      <c r="I71" s="26"/>
    </row>
    <row r="72" spans="1:9" s="22" customFormat="1" ht="12.75">
      <c r="A72" s="4" t="s">
        <v>76</v>
      </c>
      <c r="B72" s="8" t="s">
        <v>113</v>
      </c>
      <c r="C72" s="5">
        <v>56977</v>
      </c>
      <c r="D72" s="5">
        <v>20060</v>
      </c>
      <c r="E72" s="10">
        <v>14400</v>
      </c>
      <c r="F72" s="5">
        <f>SUM(C72:E72)</f>
        <v>91437</v>
      </c>
      <c r="G72" s="6">
        <v>0</v>
      </c>
      <c r="H72" s="3">
        <v>50</v>
      </c>
      <c r="I72" s="26"/>
    </row>
    <row r="73" spans="1:9" s="22" customFormat="1" ht="22.5">
      <c r="A73" s="4" t="s">
        <v>77</v>
      </c>
      <c r="B73" s="8" t="s">
        <v>108</v>
      </c>
      <c r="C73" s="5">
        <v>12100</v>
      </c>
      <c r="D73" s="5">
        <v>4500</v>
      </c>
      <c r="E73" s="5">
        <v>900</v>
      </c>
      <c r="F73" s="5">
        <f>SUM(C73:E73)</f>
        <v>17500</v>
      </c>
      <c r="G73" s="6">
        <v>0</v>
      </c>
      <c r="H73" s="3">
        <v>50</v>
      </c>
      <c r="I73" s="26"/>
    </row>
    <row r="74" spans="1:9" s="22" customFormat="1" ht="33.75">
      <c r="A74" s="4" t="s">
        <v>78</v>
      </c>
      <c r="B74" s="8" t="s">
        <v>112</v>
      </c>
      <c r="C74" s="5">
        <v>55000</v>
      </c>
      <c r="D74" s="5">
        <v>0</v>
      </c>
      <c r="E74" s="10">
        <v>5550</v>
      </c>
      <c r="F74" s="5">
        <f>SUM(C74:E74)</f>
        <v>60550</v>
      </c>
      <c r="G74" s="6">
        <v>0</v>
      </c>
      <c r="H74" s="20" t="s">
        <v>183</v>
      </c>
      <c r="I74" s="27" t="s">
        <v>188</v>
      </c>
    </row>
    <row r="75" spans="1:10" s="11" customFormat="1" ht="33.75">
      <c r="A75" s="4" t="s">
        <v>79</v>
      </c>
      <c r="B75" s="8" t="s">
        <v>164</v>
      </c>
      <c r="C75" s="5">
        <v>25630</v>
      </c>
      <c r="D75" s="5">
        <v>0</v>
      </c>
      <c r="E75" s="10">
        <v>4800</v>
      </c>
      <c r="F75" s="5">
        <v>30430</v>
      </c>
      <c r="G75" s="6">
        <v>0</v>
      </c>
      <c r="H75" s="20" t="s">
        <v>183</v>
      </c>
      <c r="I75" s="27" t="s">
        <v>189</v>
      </c>
      <c r="J75" s="22"/>
    </row>
    <row r="76" spans="1:10" s="11" customFormat="1" ht="33.75">
      <c r="A76" s="4" t="s">
        <v>80</v>
      </c>
      <c r="B76" s="8" t="s">
        <v>156</v>
      </c>
      <c r="C76" s="5">
        <v>22600</v>
      </c>
      <c r="D76" s="5">
        <v>1100</v>
      </c>
      <c r="E76" s="5">
        <v>2550</v>
      </c>
      <c r="F76" s="5">
        <v>26250</v>
      </c>
      <c r="G76" s="6">
        <v>0</v>
      </c>
      <c r="H76" s="20" t="s">
        <v>183</v>
      </c>
      <c r="I76" s="27" t="s">
        <v>189</v>
      </c>
      <c r="J76" s="22"/>
    </row>
    <row r="77" spans="1:10" s="11" customFormat="1" ht="33.75">
      <c r="A77" s="4" t="s">
        <v>81</v>
      </c>
      <c r="B77" s="8" t="s">
        <v>190</v>
      </c>
      <c r="C77" s="5">
        <v>34580</v>
      </c>
      <c r="D77" s="5">
        <v>1800</v>
      </c>
      <c r="E77" s="5">
        <v>3500</v>
      </c>
      <c r="F77" s="5">
        <f>SUM(C77:E77)</f>
        <v>39880</v>
      </c>
      <c r="G77" s="6">
        <v>0</v>
      </c>
      <c r="H77" s="20" t="s">
        <v>183</v>
      </c>
      <c r="I77" s="27" t="s">
        <v>189</v>
      </c>
      <c r="J77" s="22"/>
    </row>
    <row r="78" spans="1:10" s="11" customFormat="1" ht="33.75">
      <c r="A78" s="4" t="s">
        <v>82</v>
      </c>
      <c r="B78" s="8" t="s">
        <v>168</v>
      </c>
      <c r="C78" s="5">
        <v>31280</v>
      </c>
      <c r="D78" s="5">
        <v>0</v>
      </c>
      <c r="E78" s="10">
        <v>4100</v>
      </c>
      <c r="F78" s="5">
        <v>35380</v>
      </c>
      <c r="G78" s="6">
        <v>0</v>
      </c>
      <c r="H78" s="20" t="s">
        <v>183</v>
      </c>
      <c r="I78" s="27" t="s">
        <v>189</v>
      </c>
      <c r="J78" s="22"/>
    </row>
    <row r="79" spans="1:10" s="11" customFormat="1" ht="33.75">
      <c r="A79" s="4" t="s">
        <v>83</v>
      </c>
      <c r="B79" s="8" t="s">
        <v>191</v>
      </c>
      <c r="C79" s="5">
        <v>19405</v>
      </c>
      <c r="D79" s="5">
        <v>1400</v>
      </c>
      <c r="E79" s="10">
        <v>1200</v>
      </c>
      <c r="F79" s="5">
        <v>22005</v>
      </c>
      <c r="G79" s="6">
        <v>0</v>
      </c>
      <c r="H79" s="20" t="s">
        <v>183</v>
      </c>
      <c r="I79" s="27" t="s">
        <v>189</v>
      </c>
      <c r="J79" s="22"/>
    </row>
    <row r="80" spans="1:10" s="11" customFormat="1" ht="33.75">
      <c r="A80" s="4" t="s">
        <v>84</v>
      </c>
      <c r="B80" s="8" t="s">
        <v>114</v>
      </c>
      <c r="C80" s="5">
        <v>36355</v>
      </c>
      <c r="D80" s="5">
        <v>0</v>
      </c>
      <c r="E80" s="5">
        <v>4100</v>
      </c>
      <c r="F80" s="5">
        <f>SUM(C80:E80)</f>
        <v>40455</v>
      </c>
      <c r="G80" s="6">
        <v>0</v>
      </c>
      <c r="H80" s="20" t="s">
        <v>183</v>
      </c>
      <c r="I80" s="27" t="s">
        <v>189</v>
      </c>
      <c r="J80" s="22"/>
    </row>
    <row r="81" spans="1:10" s="11" customFormat="1" ht="33.75">
      <c r="A81" s="4" t="s">
        <v>85</v>
      </c>
      <c r="B81" s="16" t="s">
        <v>192</v>
      </c>
      <c r="C81" s="9">
        <v>9065</v>
      </c>
      <c r="D81" s="9">
        <v>0</v>
      </c>
      <c r="E81" s="10">
        <v>1050</v>
      </c>
      <c r="F81" s="5">
        <v>10115</v>
      </c>
      <c r="G81" s="6">
        <v>0</v>
      </c>
      <c r="H81" s="20" t="s">
        <v>183</v>
      </c>
      <c r="I81" s="27" t="s">
        <v>189</v>
      </c>
      <c r="J81" s="22"/>
    </row>
    <row r="82" spans="1:10" s="11" customFormat="1" ht="33.75">
      <c r="A82" s="4" t="s">
        <v>86</v>
      </c>
      <c r="B82" s="8" t="s">
        <v>140</v>
      </c>
      <c r="C82" s="5">
        <v>18620</v>
      </c>
      <c r="D82" s="5">
        <v>2078</v>
      </c>
      <c r="E82" s="5">
        <v>0</v>
      </c>
      <c r="F82" s="5">
        <v>20698</v>
      </c>
      <c r="G82" s="6">
        <v>0</v>
      </c>
      <c r="H82" s="20" t="s">
        <v>183</v>
      </c>
      <c r="I82" s="27" t="s">
        <v>189</v>
      </c>
      <c r="J82" s="22"/>
    </row>
    <row r="83" spans="1:10" s="11" customFormat="1" ht="33.75">
      <c r="A83" s="4" t="s">
        <v>87</v>
      </c>
      <c r="B83" s="8" t="s">
        <v>140</v>
      </c>
      <c r="C83" s="5">
        <v>15630</v>
      </c>
      <c r="D83" s="5">
        <v>1736</v>
      </c>
      <c r="E83" s="10">
        <v>0</v>
      </c>
      <c r="F83" s="5">
        <v>17366</v>
      </c>
      <c r="G83" s="6">
        <v>0</v>
      </c>
      <c r="H83" s="20" t="s">
        <v>183</v>
      </c>
      <c r="I83" s="27" t="s">
        <v>189</v>
      </c>
      <c r="J83" s="22"/>
    </row>
    <row r="84" spans="1:10" s="11" customFormat="1" ht="33.75">
      <c r="A84" s="4" t="s">
        <v>88</v>
      </c>
      <c r="B84" s="8" t="s">
        <v>142</v>
      </c>
      <c r="C84" s="5">
        <v>15150</v>
      </c>
      <c r="D84" s="5">
        <v>6500</v>
      </c>
      <c r="E84" s="10">
        <v>0</v>
      </c>
      <c r="F84" s="5">
        <v>21650</v>
      </c>
      <c r="G84" s="6">
        <v>0</v>
      </c>
      <c r="H84" s="20" t="s">
        <v>183</v>
      </c>
      <c r="I84" s="27" t="s">
        <v>189</v>
      </c>
      <c r="J84" s="22"/>
    </row>
    <row r="85" spans="1:10" s="11" customFormat="1" ht="33.75">
      <c r="A85" s="4" t="s">
        <v>89</v>
      </c>
      <c r="B85" s="8" t="s">
        <v>157</v>
      </c>
      <c r="C85" s="9">
        <v>15000</v>
      </c>
      <c r="D85" s="5">
        <v>0</v>
      </c>
      <c r="E85" s="10">
        <v>2600</v>
      </c>
      <c r="F85" s="5">
        <v>17600</v>
      </c>
      <c r="G85" s="6">
        <v>0</v>
      </c>
      <c r="H85" s="20" t="s">
        <v>183</v>
      </c>
      <c r="I85" s="27" t="s">
        <v>189</v>
      </c>
      <c r="J85" s="22"/>
    </row>
    <row r="86" spans="1:10" s="11" customFormat="1" ht="33.75">
      <c r="A86" s="4" t="s">
        <v>90</v>
      </c>
      <c r="B86" s="8" t="s">
        <v>117</v>
      </c>
      <c r="C86" s="5">
        <v>8940</v>
      </c>
      <c r="D86" s="5">
        <v>8820</v>
      </c>
      <c r="E86" s="10">
        <v>0</v>
      </c>
      <c r="F86" s="5">
        <f>SUM(C86:E86)</f>
        <v>17760</v>
      </c>
      <c r="G86" s="6">
        <v>0</v>
      </c>
      <c r="H86" s="20" t="s">
        <v>183</v>
      </c>
      <c r="I86" s="27" t="s">
        <v>189</v>
      </c>
      <c r="J86" s="22"/>
    </row>
    <row r="87" spans="1:10" s="11" customFormat="1" ht="33.75">
      <c r="A87" s="4" t="s">
        <v>91</v>
      </c>
      <c r="B87" s="8" t="s">
        <v>126</v>
      </c>
      <c r="C87" s="5">
        <v>5842</v>
      </c>
      <c r="D87" s="5">
        <v>1950</v>
      </c>
      <c r="E87" s="10">
        <v>3975</v>
      </c>
      <c r="F87" s="5">
        <f>SUM(C87:E87)</f>
        <v>11767</v>
      </c>
      <c r="G87" s="6">
        <v>0</v>
      </c>
      <c r="H87" s="20" t="s">
        <v>183</v>
      </c>
      <c r="I87" s="27" t="s">
        <v>189</v>
      </c>
      <c r="J87" s="22"/>
    </row>
    <row r="88" spans="1:10" s="11" customFormat="1" ht="33.75">
      <c r="A88" s="4" t="s">
        <v>92</v>
      </c>
      <c r="B88" s="8" t="s">
        <v>130</v>
      </c>
      <c r="C88" s="5">
        <v>16555</v>
      </c>
      <c r="D88" s="9">
        <v>1904.4</v>
      </c>
      <c r="E88" s="10">
        <v>1290</v>
      </c>
      <c r="F88" s="9">
        <f>SUM(C88:E88)</f>
        <v>19749.4</v>
      </c>
      <c r="G88" s="6">
        <v>0</v>
      </c>
      <c r="H88" s="20" t="s">
        <v>183</v>
      </c>
      <c r="I88" s="27" t="s">
        <v>189</v>
      </c>
      <c r="J88" s="22"/>
    </row>
    <row r="89" spans="1:10" s="11" customFormat="1" ht="33.75">
      <c r="A89" s="4" t="s">
        <v>93</v>
      </c>
      <c r="B89" s="8" t="s">
        <v>134</v>
      </c>
      <c r="C89" s="5">
        <v>7030</v>
      </c>
      <c r="D89" s="5">
        <v>1000</v>
      </c>
      <c r="E89" s="5">
        <v>0</v>
      </c>
      <c r="F89" s="5">
        <f>SUM(C89:E89)</f>
        <v>8030</v>
      </c>
      <c r="G89" s="6">
        <v>0</v>
      </c>
      <c r="H89" s="20" t="s">
        <v>183</v>
      </c>
      <c r="I89" s="27" t="s">
        <v>189</v>
      </c>
      <c r="J89" s="22"/>
    </row>
    <row r="90" spans="1:10" s="11" customFormat="1" ht="33.75">
      <c r="A90" s="4" t="s">
        <v>94</v>
      </c>
      <c r="B90" s="8" t="s">
        <v>158</v>
      </c>
      <c r="C90" s="5">
        <v>19100</v>
      </c>
      <c r="D90" s="5">
        <v>0</v>
      </c>
      <c r="E90" s="5">
        <v>2200</v>
      </c>
      <c r="F90" s="5">
        <v>21300</v>
      </c>
      <c r="G90" s="6">
        <v>0</v>
      </c>
      <c r="H90" s="20" t="s">
        <v>183</v>
      </c>
      <c r="I90" s="27" t="s">
        <v>189</v>
      </c>
      <c r="J90" s="22"/>
    </row>
    <row r="91" spans="1:10" s="11" customFormat="1" ht="33.75">
      <c r="A91" s="4" t="s">
        <v>95</v>
      </c>
      <c r="B91" s="8" t="s">
        <v>111</v>
      </c>
      <c r="C91" s="5">
        <v>20304</v>
      </c>
      <c r="D91" s="5">
        <v>0</v>
      </c>
      <c r="E91" s="19">
        <v>2280</v>
      </c>
      <c r="F91" s="5">
        <f>SUM(C91:E91)</f>
        <v>22584</v>
      </c>
      <c r="G91" s="6">
        <v>0</v>
      </c>
      <c r="H91" s="20" t="s">
        <v>183</v>
      </c>
      <c r="I91" s="27" t="s">
        <v>189</v>
      </c>
      <c r="J91" s="22"/>
    </row>
    <row r="92" spans="1:10" s="11" customFormat="1" ht="33.75">
      <c r="A92" s="4" t="s">
        <v>96</v>
      </c>
      <c r="B92" s="8" t="s">
        <v>99</v>
      </c>
      <c r="C92" s="5">
        <v>24930</v>
      </c>
      <c r="D92" s="5">
        <v>0</v>
      </c>
      <c r="E92" s="10">
        <v>4845</v>
      </c>
      <c r="F92" s="5">
        <f>SUM(C92:E92)</f>
        <v>29775</v>
      </c>
      <c r="G92" s="6">
        <v>0</v>
      </c>
      <c r="H92" s="20" t="s">
        <v>183</v>
      </c>
      <c r="I92" s="27" t="s">
        <v>189</v>
      </c>
      <c r="J92" s="22"/>
    </row>
    <row r="93" spans="1:10" s="11" customFormat="1" ht="33.75">
      <c r="A93" s="4" t="s">
        <v>181</v>
      </c>
      <c r="B93" s="8" t="s">
        <v>131</v>
      </c>
      <c r="C93" s="5">
        <v>15060</v>
      </c>
      <c r="D93" s="5">
        <v>350</v>
      </c>
      <c r="E93" s="10">
        <v>1300</v>
      </c>
      <c r="F93" s="5">
        <f>SUM(C93:E93)</f>
        <v>16710</v>
      </c>
      <c r="G93" s="6">
        <v>0</v>
      </c>
      <c r="H93" s="20" t="s">
        <v>183</v>
      </c>
      <c r="I93" s="27" t="s">
        <v>189</v>
      </c>
      <c r="J93" s="22"/>
    </row>
    <row r="94" ht="12.75">
      <c r="E94" s="14"/>
    </row>
    <row r="95" ht="12.75">
      <c r="E95" s="14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2016-07-22T10:02:59Z</cp:lastPrinted>
  <dcterms:created xsi:type="dcterms:W3CDTF">2016-04-06T11:08:11Z</dcterms:created>
  <dcterms:modified xsi:type="dcterms:W3CDTF">2016-07-29T10:09:37Z</dcterms:modified>
  <cp:category/>
  <cp:version/>
  <cp:contentType/>
  <cp:contentStatus/>
</cp:coreProperties>
</file>