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<sst xmlns="http://schemas.openxmlformats.org/spreadsheetml/2006/main" count="138" uniqueCount="131">
  <si>
    <t>Wkład osobowy (praca społeczna członków, wolontariat)</t>
  </si>
  <si>
    <t xml:space="preserve">Lp. </t>
  </si>
  <si>
    <t>Wnioskowana kwota</t>
  </si>
  <si>
    <t>Środki własne i z innych źródeł</t>
  </si>
  <si>
    <t>Całkowity koszt</t>
  </si>
  <si>
    <t>Przyznana kwota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</si>
  <si>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</si>
  <si>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</si>
  <si>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</si>
  <si>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</si>
  <si>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</si>
  <si>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</si>
  <si>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</si>
  <si>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</si>
  <si>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</si>
  <si>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</si>
  <si>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</si>
  <si>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</si>
  <si>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</si>
  <si>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</si>
  <si>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</si>
  <si>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</si>
  <si>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</si>
  <si>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</si>
  <si>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</si>
  <si>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</si>
  <si>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</si>
  <si>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</si>
  <si>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</si>
  <si>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</si>
  <si>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</si>
  <si>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</si>
  <si>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</si>
  <si>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</si>
  <si>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</si>
  <si>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26.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</si>
  <si>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</si>
  <si>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</si>
  <si>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</si>
  <si>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</si>
  <si>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</si>
  <si>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</si>
  <si>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</si>
  <si>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</si>
  <si>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</si>
  <si>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</si>
  <si>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</si>
  <si>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</si>
  <si>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</si>
  <si>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</si>
  <si>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</si>
  <si>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</si>
  <si>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</si>
  <si>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</si>
  <si>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</si>
  <si>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</si>
  <si>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</si>
  <si>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</si>
  <si>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</si>
  <si>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</si>
  <si>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</si>
  <si>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</si>
  <si>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</si>
  <si>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</si>
  <si>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Nazwa i adres organizacji </t>
  </si>
  <si>
    <t>Uzyskana liczba punktów (max. 50 pkt.)</t>
  </si>
  <si>
    <t>Stowarzyszenie Centrum Zdrowia i Edukacji "Primum Vivere", ul. Ks. Wujka 16a/5, 62-100 Wągrowiec</t>
  </si>
  <si>
    <t>Stowarzyszenie Edukacyjne "Nieskończoność", Sarbice 4, 62-731 Przykona</t>
  </si>
  <si>
    <t>Uczniowski Klub Sportowy "ISKRA" przy Szkole Podstawowej w Sarbicach, Sarbice 4, 62-731 Przykona</t>
  </si>
  <si>
    <t>Fundacja Mielnica, ul. Szpitalna 43, 62-504 Konin</t>
  </si>
  <si>
    <t>Fundacja Osób Niepełnosprawnych "Sprawniejsi Razem", ul. Górnośląska 78/54, 62-800 Kalisz</t>
  </si>
  <si>
    <t>Stowarzyszenie Edukacyjne Tęcza, Jabłkowo 9/2, 62-285 Popowo Kościelne</t>
  </si>
  <si>
    <t>Fundacja "Psychocenter", ul. Rumińskiego 3, 62-800 Kalisz</t>
  </si>
  <si>
    <t>Stowarzyszenie Przyjaciół Jarzębinki, ul. Hallera 1, 63-460 Ostrów Wlkp.</t>
  </si>
  <si>
    <t>Stowarzyszenie Katolicki Ruch Antynarkotyczny "Karan", ul. Reja 5/1, 26-610 Radom</t>
  </si>
  <si>
    <t>Fundacja "ReStart", ul. Dzieci Wrzesińskich 13, 61-066 Poznań</t>
  </si>
  <si>
    <t>Fundacja PCPS - Poznańskie Centrum Profilaktyki Społecznej, ul. Głogowska 27, 60-702 Poznań</t>
  </si>
  <si>
    <t>ZERO-PIĘĆ. Fundacja na rzecz zdrowia psychicznego małych dzieci., ul. Prusa 14/7, 61-819 Poznań</t>
  </si>
  <si>
    <t>Wielkopolska Fundacja ETOH, ul. Skibowa 11, 61-312 Poznań</t>
  </si>
  <si>
    <t>Caritas Archidiecezji Gnieźnieńskiej, os. Orła Białego 20, 62-200 Gniezno</t>
  </si>
  <si>
    <t>Rydzyńskie Stowarzyszenie "Podaj Rękę", ul. Rynek 7, 64-130, Rydzyna</t>
  </si>
  <si>
    <t>Stowarzyszenie Aktywności Lokalnej "Młodzi-Aktywni", ul. Fikusowa 8, 62-502 Konin</t>
  </si>
  <si>
    <t>Polskie Stowarzyszenie Widoki, ul. Jagiellońska 3, 64-800 Chodzież</t>
  </si>
  <si>
    <t>Polski Komitet Pomocy Społecznej Wielkopolski Zarząd Wojewódzki, ul Krasińskiego 3/5, 60-830 Poznań</t>
  </si>
  <si>
    <t>Fundacja Wspierania Rodziny Adams, ul. Piękna 44, 60-589 Poznań</t>
  </si>
  <si>
    <t>Stowarzyszenie Fajna Szkoła, ul. Polna 17, 62-800 Kalisz</t>
  </si>
  <si>
    <t>Fundacja na Rzecz Wspierania Społeczności Lokalnej, ul. Jasna 17, 63-100 Śrem</t>
  </si>
  <si>
    <t>Wolontariat Wielkopolski, ul. Garczyńskiego 13, 61-527 Poznań</t>
  </si>
  <si>
    <t>Terenowy Komitet Ochrony Praw Dziecka w Lesznie, ul. Słowiańska 59b, 64-100 Leszno</t>
  </si>
  <si>
    <t>Stowarzyszenie "Nasza Alternatywa", ul. Jana Pawła II 6, 64-100 Leszno</t>
  </si>
  <si>
    <t>Stowarzyszenie Na Rzecz Aktywizacji Społeczności Lokalnej, ul. Piaski 4, 62-020 Swarzędz</t>
  </si>
  <si>
    <t>Stowarzyszenie Młode Ostrowite, ul. Szkolna 4, 62-402 Ostrowite</t>
  </si>
  <si>
    <t>Pogotowie Społeczne, ul. Bydgoska 6/7, 61-123 Poznań</t>
  </si>
  <si>
    <t>Stowarzyszenie "Mieszkańcom Gminy Gołuchów", ul. Lipowa 1, 63-322 Gołuchów</t>
  </si>
  <si>
    <t>Krajowa Izba Mediatorów i Arbitrów, Delegatura w Koninie, ul. Zakładowa 7, 62-510 Konin</t>
  </si>
  <si>
    <t>Kawęczyńskie Towarzystwo Rozwoju, Kawęczyn 39/3, 62-704 Kawęczyn</t>
  </si>
  <si>
    <t>Stowarzyszenie Inicjatyw Lokalnych "Kreatywni", ul. Wyszyńskiego 11, 63-100 Śrem</t>
  </si>
  <si>
    <t>Baranek-Stowarzyszenie Na Rzecz Rozwoju i Aktywizacji Społecznej Sołectwa Owczegłowy, ul Sosnowa 11, 64-610 Rogoźno</t>
  </si>
  <si>
    <t>Stowarzyszenie Centrum Rozwoju Gminy Kościan, ul. Szkolna 1, Stare Oborzyska 64-000 Kościan</t>
  </si>
  <si>
    <t>Stowarzyszenie Program Wsparcia Zadłużonych, ul. Miastkowska 55e, 60-184 Poznań</t>
  </si>
  <si>
    <t>Fundacja "Wychowanie bez porażek", ul. Piotra Skargi 48, 71-422 Szczecin</t>
  </si>
  <si>
    <t>Stowarzyszenie "Nowa Wspólna Droga", ul. Grudzińskiego 18a/8, 62-020 Swarzędz</t>
  </si>
  <si>
    <t>Fundacja strefaPL, ul. Średnia 11, 64-100 Leszno</t>
  </si>
  <si>
    <t>Wielkopolskie Stowarzyszenie Alzheimerowskie, ul. Garczyńskiego 13, 61-527 Poznań</t>
  </si>
  <si>
    <t>Stowarzyszenie na Rzecz Mieszkańców Gminy Dominowo "Bona Fides", ul. Centralna 8, 63-012 Dominowo</t>
  </si>
  <si>
    <t>Zgromadzenie Sióstr Miłosierdzia św. Wincentego a Paulo, ul. Lecha 11, 62-200 Gniezno</t>
  </si>
  <si>
    <t>Stowarzyszenie "Spójrz inaczej", ul. Poduchowne 1, 62-700 Turek</t>
  </si>
  <si>
    <t>Stowarzyszenie "POMAGAM", ul. Poznańska 5, 63-005 Kleszczewo</t>
  </si>
  <si>
    <t>Caritas Diecezji Kaliskiej, ul. Prosta 1a, 62-800 Kalisz</t>
  </si>
  <si>
    <t>Polskie Towarzystwo Zapobiegania Narkomanii Oddział Terenowy w Turku, ul. Konińska 4, 62-700 Turek</t>
  </si>
  <si>
    <t>Stowarzyszenie Przystań, ul. Browarna 13, 62-700 Turek</t>
  </si>
  <si>
    <t>Towarzystwo Przyjaciół Dzieci Oddział Okręgowy w Kaliszu, ul. Skalmierzycka 10, 62-800 Kalisz</t>
  </si>
  <si>
    <t>Towarzystwo Przyjaciół Dzieci Oddział Powiatowy w Koninie, ul. Noskowskiego 1a, 62-510 Konin</t>
  </si>
  <si>
    <t>Stowarzyszenie "Człowiek Dla Człowieka", ul. Szczepanowskiego 1, 64-000 Kościan</t>
  </si>
  <si>
    <t>Stowarzyszenie Dla Ludzi i Środowiska, ul. Dworcowa 5, 64-420 Kwilcz</t>
  </si>
  <si>
    <t>Stowarzyszenie Integracji społecznej ,,Razem", ul. Malczewskiego 6, 62-510 Konin</t>
  </si>
  <si>
    <t>Towarzystwo Inicjatyw Obywatelskich, ul. PCK 13, 62-500 Konin</t>
  </si>
  <si>
    <t>Stowarzyszenie Tu i Teraz, ul. Konińska 4, 62-700 Turek</t>
  </si>
  <si>
    <t>Fundacja Na Rzecz Rozwoju Dzieci i Młodzieży "Otwarcie", ul. Kilińskiego 1, 62-500 Konin</t>
  </si>
  <si>
    <t>59.</t>
  </si>
  <si>
    <t>60.</t>
  </si>
  <si>
    <t>61.</t>
  </si>
  <si>
    <t>62.</t>
  </si>
  <si>
    <t>Fundacja "Odnaleziona Bajka", ul. Calliera 11, 64-500 Szamotuły</t>
  </si>
  <si>
    <t>Stowarzyszenie "Krąg", ul. Świętokrzyska 20 62-300 Września</t>
  </si>
  <si>
    <t>Bonifraterski Ośrodek Interwencji Kryzysowej i Wsparcia ofiar Przemocy w Rodzinie w Marysinie</t>
  </si>
  <si>
    <t>63.</t>
  </si>
  <si>
    <t>Stowarzyszenie Centrum Rozwoju, ul. Kazimierza Wielkiego 7a, 63-300 Pleszew</t>
  </si>
  <si>
    <t>Towarzystwo Przyjaciół Dzieci Oddział Powiatowy w Turku, ul. Parkowa 3, 62-700 Turek</t>
  </si>
  <si>
    <t>-</t>
  </si>
  <si>
    <t>Wyniki konkursu - Specjalistyczne wsparcie dla rodzin dotkniętych dysfunkcją i kryzysem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</si>
</sst>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</numFmts>
  <fonts count="24">
    <font>
      <sz val="10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0"/>
    </font>
    <font>
      <sz val="8"/>
      <color indexed="12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3" fontId="1" fillId="0" borderId="0" xfId="0" applyNumberFormat="1" applyFont="1" applyFill="1" applyAlignment="1">
      <alignment horizontal="right" vertical="top" wrapText="1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22">
      <selection activeCell="I8" sqref="I8"/>
    </sheetView>
  </sheetViews>
  <sheetFormatPr defaultColWidth="9.00390625" defaultRowHeight="12.75"/>
  <cols>
    <col min="1" max="1" width="4.00390625" style="10" customWidth="1"/>
    <col min="2" max="2" width="42.25390625" style="13" customWidth="1"/>
    <col min="3" max="3" width="11.00390625" style="12" customWidth="1"/>
    <col min="4" max="4" width="10.00390625" style="12" customWidth="1"/>
    <col min="5" max="5" width="9.625" style="12" customWidth="1"/>
    <col min="6" max="6" width="10.375" style="12" customWidth="1"/>
    <col min="7" max="7" width="10.625" style="11" customWidth="1"/>
    <col min="8" max="8" width="21.00390625" style="20" customWidth="1"/>
    <col min="9" max="9" width="9.125" style="23" customWidth="1"/>
  </cols>
  <sheetData>
    <row r="1" spans="1:8" ht="12.75">
      <c r="A1" s="37" t="s">
        <v>130</v>
      </c>
      <c r="B1" s="37"/>
      <c r="C1" s="37"/>
      <c r="D1" s="37"/>
      <c r="E1" s="37"/>
      <c r="F1" s="37"/>
      <c r="G1" s="37"/>
      <c r="H1" s="37"/>
    </row>
    <row r="2" spans="1:9" s="1" customFormat="1" ht="67.5">
      <c r="A2" s="2" t="s">
        <v>1</v>
      </c>
      <c r="B2" s="2" t="s">
        <v>64</v>
      </c>
      <c r="C2" s="3" t="s">
        <v>2</v>
      </c>
      <c r="D2" s="3" t="s">
        <v>3</v>
      </c>
      <c r="E2" s="3" t="s">
        <v>0</v>
      </c>
      <c r="F2" s="3" t="s">
        <v>4</v>
      </c>
      <c r="G2" s="4" t="s">
        <v>5</v>
      </c>
      <c r="H2" s="4" t="s">
        <v>65</v>
      </c>
      <c r="I2" s="10"/>
    </row>
    <row r="3" spans="1:9" s="1" customFormat="1" ht="22.5">
      <c r="A3" s="8" t="s">
        <v>6</v>
      </c>
      <c r="B3" s="5" t="s">
        <v>76</v>
      </c>
      <c r="C3" s="6">
        <v>37820</v>
      </c>
      <c r="D3" s="6">
        <v>4320</v>
      </c>
      <c r="E3" s="6">
        <v>900</v>
      </c>
      <c r="F3" s="6">
        <f aca="true" t="shared" si="0" ref="F3:F34">SUM(C3:E3)</f>
        <v>43040</v>
      </c>
      <c r="G3" s="7">
        <v>30000</v>
      </c>
      <c r="H3" s="4">
        <v>50</v>
      </c>
      <c r="I3" s="10"/>
    </row>
    <row r="4" spans="1:9" s="1" customFormat="1" ht="11.25">
      <c r="A4" s="8" t="s">
        <v>7</v>
      </c>
      <c r="B4" s="5" t="s">
        <v>85</v>
      </c>
      <c r="C4" s="6">
        <v>7000</v>
      </c>
      <c r="D4" s="6">
        <v>780</v>
      </c>
      <c r="E4" s="6">
        <v>0</v>
      </c>
      <c r="F4" s="6">
        <f t="shared" si="0"/>
        <v>7780</v>
      </c>
      <c r="G4" s="7">
        <v>7000</v>
      </c>
      <c r="H4" s="4">
        <v>50</v>
      </c>
      <c r="I4" s="10"/>
    </row>
    <row r="5" spans="1:9" s="1" customFormat="1" ht="22.5">
      <c r="A5" s="8" t="s">
        <v>8</v>
      </c>
      <c r="B5" s="5" t="s">
        <v>99</v>
      </c>
      <c r="C5" s="6">
        <v>36550</v>
      </c>
      <c r="D5" s="6">
        <v>2760</v>
      </c>
      <c r="E5" s="6">
        <v>2910</v>
      </c>
      <c r="F5" s="6">
        <f t="shared" si="0"/>
        <v>42220</v>
      </c>
      <c r="G5" s="7">
        <v>30000</v>
      </c>
      <c r="H5" s="4">
        <v>50</v>
      </c>
      <c r="I5" s="10"/>
    </row>
    <row r="6" spans="1:9" s="1" customFormat="1" ht="22.5">
      <c r="A6" s="8" t="s">
        <v>9</v>
      </c>
      <c r="B6" s="5" t="s">
        <v>88</v>
      </c>
      <c r="C6" s="6">
        <v>64030</v>
      </c>
      <c r="D6" s="6">
        <v>45600</v>
      </c>
      <c r="E6" s="6">
        <v>0</v>
      </c>
      <c r="F6" s="6">
        <f t="shared" si="0"/>
        <v>109630</v>
      </c>
      <c r="G6" s="7">
        <v>40000</v>
      </c>
      <c r="H6" s="4">
        <v>50</v>
      </c>
      <c r="I6" s="10"/>
    </row>
    <row r="7" spans="1:9" s="1" customFormat="1" ht="22.5">
      <c r="A7" s="8" t="s">
        <v>10</v>
      </c>
      <c r="B7" s="15" t="s">
        <v>125</v>
      </c>
      <c r="C7" s="6">
        <v>10000</v>
      </c>
      <c r="D7" s="6">
        <v>31013</v>
      </c>
      <c r="E7" s="14">
        <v>0</v>
      </c>
      <c r="F7" s="6">
        <f t="shared" si="0"/>
        <v>41013</v>
      </c>
      <c r="G7" s="7">
        <v>9000</v>
      </c>
      <c r="H7" s="8">
        <v>48</v>
      </c>
      <c r="I7" s="10"/>
    </row>
    <row r="8" spans="1:9" s="1" customFormat="1" ht="22.5">
      <c r="A8" s="8" t="s">
        <v>11</v>
      </c>
      <c r="B8" s="5" t="s">
        <v>89</v>
      </c>
      <c r="C8" s="6">
        <v>27340</v>
      </c>
      <c r="D8" s="6">
        <v>4225</v>
      </c>
      <c r="E8" s="6">
        <v>3500</v>
      </c>
      <c r="F8" s="6">
        <f t="shared" si="0"/>
        <v>35065</v>
      </c>
      <c r="G8" s="25">
        <v>15000</v>
      </c>
      <c r="H8" s="4">
        <v>48</v>
      </c>
      <c r="I8" s="10"/>
    </row>
    <row r="9" spans="1:9" s="1" customFormat="1" ht="22.5">
      <c r="A9" s="8" t="s">
        <v>12</v>
      </c>
      <c r="B9" s="5" t="s">
        <v>124</v>
      </c>
      <c r="C9" s="6">
        <v>9940</v>
      </c>
      <c r="D9" s="6">
        <v>0</v>
      </c>
      <c r="E9" s="6">
        <v>3640</v>
      </c>
      <c r="F9" s="6">
        <f t="shared" si="0"/>
        <v>13580</v>
      </c>
      <c r="G9" s="7">
        <v>8640</v>
      </c>
      <c r="H9" s="4">
        <v>48</v>
      </c>
      <c r="I9" s="10"/>
    </row>
    <row r="10" spans="1:9" s="1" customFormat="1" ht="22.5">
      <c r="A10" s="8" t="s">
        <v>13</v>
      </c>
      <c r="B10" s="5" t="s">
        <v>78</v>
      </c>
      <c r="C10" s="6">
        <v>26910</v>
      </c>
      <c r="D10" s="6">
        <v>3350</v>
      </c>
      <c r="E10" s="6">
        <v>0</v>
      </c>
      <c r="F10" s="6">
        <f t="shared" si="0"/>
        <v>30260</v>
      </c>
      <c r="G10" s="7">
        <v>15000</v>
      </c>
      <c r="H10" s="4">
        <v>46</v>
      </c>
      <c r="I10" s="10"/>
    </row>
    <row r="11" spans="1:9" s="1" customFormat="1" ht="22.5">
      <c r="A11" s="8" t="s">
        <v>14</v>
      </c>
      <c r="B11" s="5" t="s">
        <v>107</v>
      </c>
      <c r="C11" s="6">
        <v>3800</v>
      </c>
      <c r="D11" s="6">
        <v>0</v>
      </c>
      <c r="E11" s="6">
        <v>700</v>
      </c>
      <c r="F11" s="6">
        <f t="shared" si="0"/>
        <v>4500</v>
      </c>
      <c r="G11" s="7">
        <v>3000</v>
      </c>
      <c r="H11" s="4">
        <v>44</v>
      </c>
      <c r="I11" s="10"/>
    </row>
    <row r="12" spans="1:9" s="1" customFormat="1" ht="22.5">
      <c r="A12" s="8" t="s">
        <v>15</v>
      </c>
      <c r="B12" s="15" t="s">
        <v>116</v>
      </c>
      <c r="C12" s="9">
        <v>41686.7</v>
      </c>
      <c r="D12" s="6">
        <v>4800</v>
      </c>
      <c r="E12" s="14">
        <v>0</v>
      </c>
      <c r="F12" s="9">
        <f t="shared" si="0"/>
        <v>46486.7</v>
      </c>
      <c r="G12" s="7">
        <v>15200</v>
      </c>
      <c r="H12" s="4">
        <v>44</v>
      </c>
      <c r="I12" s="10"/>
    </row>
    <row r="13" spans="1:9" s="1" customFormat="1" ht="22.5">
      <c r="A13" s="8" t="s">
        <v>16</v>
      </c>
      <c r="B13" s="5" t="s">
        <v>83</v>
      </c>
      <c r="C13" s="6">
        <v>24640</v>
      </c>
      <c r="D13" s="6">
        <v>3360</v>
      </c>
      <c r="E13" s="6">
        <v>0</v>
      </c>
      <c r="F13" s="6">
        <f t="shared" si="0"/>
        <v>28000</v>
      </c>
      <c r="G13" s="7">
        <v>13440</v>
      </c>
      <c r="H13" s="4">
        <v>43</v>
      </c>
      <c r="I13" s="10"/>
    </row>
    <row r="14" spans="1:9" s="1" customFormat="1" ht="11.25">
      <c r="A14" s="8" t="s">
        <v>17</v>
      </c>
      <c r="B14" s="5" t="s">
        <v>102</v>
      </c>
      <c r="C14" s="6">
        <v>18240</v>
      </c>
      <c r="D14" s="6">
        <v>1800</v>
      </c>
      <c r="E14" s="6">
        <v>2240</v>
      </c>
      <c r="F14" s="6">
        <f t="shared" si="0"/>
        <v>22280</v>
      </c>
      <c r="G14" s="7">
        <v>7840</v>
      </c>
      <c r="H14" s="4">
        <v>42</v>
      </c>
      <c r="I14" s="10"/>
    </row>
    <row r="15" spans="1:9" s="1" customFormat="1" ht="22.5">
      <c r="A15" s="8" t="s">
        <v>18</v>
      </c>
      <c r="B15" s="5" t="s">
        <v>74</v>
      </c>
      <c r="C15" s="6">
        <v>17600</v>
      </c>
      <c r="D15" s="6">
        <v>5768</v>
      </c>
      <c r="E15" s="6">
        <v>3760</v>
      </c>
      <c r="F15" s="6">
        <f t="shared" si="0"/>
        <v>27128</v>
      </c>
      <c r="G15" s="7">
        <v>9120</v>
      </c>
      <c r="H15" s="4">
        <v>42</v>
      </c>
      <c r="I15" s="10"/>
    </row>
    <row r="16" spans="1:9" s="1" customFormat="1" ht="22.5">
      <c r="A16" s="8" t="s">
        <v>19</v>
      </c>
      <c r="B16" s="15" t="s">
        <v>127</v>
      </c>
      <c r="C16" s="6">
        <v>6253</v>
      </c>
      <c r="D16" s="6">
        <v>0</v>
      </c>
      <c r="E16" s="14">
        <v>1800</v>
      </c>
      <c r="F16" s="6">
        <f t="shared" si="0"/>
        <v>8053</v>
      </c>
      <c r="G16" s="7">
        <v>4630</v>
      </c>
      <c r="H16" s="4">
        <v>42</v>
      </c>
      <c r="I16" s="10"/>
    </row>
    <row r="17" spans="1:9" s="1" customFormat="1" ht="22.5">
      <c r="A17" s="8" t="s">
        <v>20</v>
      </c>
      <c r="B17" s="5" t="s">
        <v>106</v>
      </c>
      <c r="C17" s="6">
        <v>20860</v>
      </c>
      <c r="D17" s="6">
        <v>0</v>
      </c>
      <c r="E17" s="17">
        <v>2900</v>
      </c>
      <c r="F17" s="6">
        <f t="shared" si="0"/>
        <v>23760</v>
      </c>
      <c r="G17" s="7">
        <v>9000</v>
      </c>
      <c r="H17" s="4">
        <v>41</v>
      </c>
      <c r="I17" s="10"/>
    </row>
    <row r="18" spans="1:9" s="1" customFormat="1" ht="22.5">
      <c r="A18" s="8" t="s">
        <v>21</v>
      </c>
      <c r="B18" s="5" t="s">
        <v>79</v>
      </c>
      <c r="C18" s="6">
        <v>8400</v>
      </c>
      <c r="D18" s="6">
        <v>1000</v>
      </c>
      <c r="E18" s="6">
        <v>1600</v>
      </c>
      <c r="F18" s="6">
        <f t="shared" si="0"/>
        <v>11000</v>
      </c>
      <c r="G18" s="7">
        <v>6000</v>
      </c>
      <c r="H18" s="4">
        <v>39</v>
      </c>
      <c r="I18" s="10"/>
    </row>
    <row r="19" spans="1:9" s="1" customFormat="1" ht="22.5">
      <c r="A19" s="8" t="s">
        <v>22</v>
      </c>
      <c r="B19" s="5" t="s">
        <v>100</v>
      </c>
      <c r="C19" s="6">
        <v>42300</v>
      </c>
      <c r="D19" s="9">
        <v>4801.35</v>
      </c>
      <c r="E19" s="6">
        <v>0</v>
      </c>
      <c r="F19" s="9">
        <f t="shared" si="0"/>
        <v>47101.35</v>
      </c>
      <c r="G19" s="7">
        <v>7800</v>
      </c>
      <c r="H19" s="4">
        <v>38</v>
      </c>
      <c r="I19" s="10"/>
    </row>
    <row r="20" spans="1:9" s="1" customFormat="1" ht="22.5">
      <c r="A20" s="8" t="s">
        <v>23</v>
      </c>
      <c r="B20" s="5" t="s">
        <v>76</v>
      </c>
      <c r="C20" s="6">
        <v>27240</v>
      </c>
      <c r="D20" s="6">
        <v>15440</v>
      </c>
      <c r="E20" s="6">
        <v>3600</v>
      </c>
      <c r="F20" s="6">
        <f t="shared" si="0"/>
        <v>46280</v>
      </c>
      <c r="G20" s="7">
        <v>10000</v>
      </c>
      <c r="H20" s="4">
        <v>38</v>
      </c>
      <c r="I20" s="10"/>
    </row>
    <row r="21" spans="1:9" s="1" customFormat="1" ht="11.25">
      <c r="A21" s="8" t="s">
        <v>24</v>
      </c>
      <c r="B21" s="5" t="s">
        <v>92</v>
      </c>
      <c r="C21" s="6">
        <v>43200</v>
      </c>
      <c r="D21" s="6">
        <v>4950</v>
      </c>
      <c r="E21" s="6">
        <v>0</v>
      </c>
      <c r="F21" s="6">
        <f t="shared" si="0"/>
        <v>48150</v>
      </c>
      <c r="G21" s="6">
        <v>8000</v>
      </c>
      <c r="H21" s="18">
        <v>38</v>
      </c>
      <c r="I21" s="10"/>
    </row>
    <row r="22" spans="1:9" s="1" customFormat="1" ht="22.5">
      <c r="A22" s="8" t="s">
        <v>25</v>
      </c>
      <c r="B22" s="5" t="s">
        <v>66</v>
      </c>
      <c r="C22" s="6">
        <v>14600</v>
      </c>
      <c r="D22" s="6">
        <v>2100</v>
      </c>
      <c r="E22" s="6">
        <v>0</v>
      </c>
      <c r="F22" s="6">
        <f t="shared" si="0"/>
        <v>16700</v>
      </c>
      <c r="G22" s="7">
        <v>5200</v>
      </c>
      <c r="H22" s="4">
        <v>38</v>
      </c>
      <c r="I22" s="10"/>
    </row>
    <row r="23" spans="1:9" s="1" customFormat="1" ht="22.5">
      <c r="A23" s="8" t="s">
        <v>26</v>
      </c>
      <c r="B23" s="5" t="s">
        <v>111</v>
      </c>
      <c r="C23" s="6">
        <v>22700</v>
      </c>
      <c r="D23" s="6">
        <v>600</v>
      </c>
      <c r="E23" s="6">
        <v>6680</v>
      </c>
      <c r="F23" s="6">
        <f t="shared" si="0"/>
        <v>29980</v>
      </c>
      <c r="G23" s="7">
        <v>8000</v>
      </c>
      <c r="H23" s="4">
        <v>38</v>
      </c>
      <c r="I23" s="10"/>
    </row>
    <row r="24" spans="1:9" s="1" customFormat="1" ht="22.5">
      <c r="A24" s="8" t="s">
        <v>27</v>
      </c>
      <c r="B24" s="5" t="s">
        <v>101</v>
      </c>
      <c r="C24" s="6">
        <v>14580</v>
      </c>
      <c r="D24" s="6">
        <v>14580</v>
      </c>
      <c r="E24" s="6">
        <v>1240</v>
      </c>
      <c r="F24" s="6">
        <f t="shared" si="0"/>
        <v>30400</v>
      </c>
      <c r="G24" s="7">
        <v>6000</v>
      </c>
      <c r="H24" s="4">
        <v>37</v>
      </c>
      <c r="I24" s="10"/>
    </row>
    <row r="25" spans="1:9" s="1" customFormat="1" ht="22.5">
      <c r="A25" s="8" t="s">
        <v>28</v>
      </c>
      <c r="B25" s="5" t="s">
        <v>71</v>
      </c>
      <c r="C25" s="6">
        <v>15875</v>
      </c>
      <c r="D25" s="6">
        <v>1800</v>
      </c>
      <c r="E25" s="6">
        <v>0</v>
      </c>
      <c r="F25" s="6">
        <f t="shared" si="0"/>
        <v>17675</v>
      </c>
      <c r="G25" s="7">
        <v>6000</v>
      </c>
      <c r="H25" s="4">
        <v>37</v>
      </c>
      <c r="I25" s="10"/>
    </row>
    <row r="26" spans="1:9" s="1" customFormat="1" ht="22.5">
      <c r="A26" s="8" t="s">
        <v>29</v>
      </c>
      <c r="B26" s="5" t="s">
        <v>112</v>
      </c>
      <c r="C26" s="6">
        <v>9500</v>
      </c>
      <c r="D26" s="6">
        <v>0</v>
      </c>
      <c r="E26" s="6">
        <v>2000</v>
      </c>
      <c r="F26" s="6">
        <f t="shared" si="0"/>
        <v>11500</v>
      </c>
      <c r="G26" s="7">
        <v>5000</v>
      </c>
      <c r="H26" s="4">
        <v>37</v>
      </c>
      <c r="I26" s="10"/>
    </row>
    <row r="27" spans="1:9" s="1" customFormat="1" ht="22.5">
      <c r="A27" s="8" t="s">
        <v>30</v>
      </c>
      <c r="B27" s="5" t="s">
        <v>115</v>
      </c>
      <c r="C27" s="6">
        <v>25480</v>
      </c>
      <c r="D27" s="6">
        <v>0</v>
      </c>
      <c r="E27" s="14">
        <v>3780</v>
      </c>
      <c r="F27" s="6">
        <f t="shared" si="0"/>
        <v>29260</v>
      </c>
      <c r="G27" s="7">
        <v>5600</v>
      </c>
      <c r="H27" s="4">
        <v>36</v>
      </c>
      <c r="I27" s="10"/>
    </row>
    <row r="28" spans="1:9" s="1" customFormat="1" ht="24.75" customHeight="1">
      <c r="A28" s="8" t="s">
        <v>35</v>
      </c>
      <c r="B28" s="5" t="s">
        <v>104</v>
      </c>
      <c r="C28" s="6">
        <v>15920</v>
      </c>
      <c r="D28" s="6">
        <v>2049</v>
      </c>
      <c r="E28" s="6">
        <v>1000</v>
      </c>
      <c r="F28" s="6">
        <f t="shared" si="0"/>
        <v>18969</v>
      </c>
      <c r="G28" s="7">
        <v>7000</v>
      </c>
      <c r="H28" s="4">
        <v>36</v>
      </c>
      <c r="I28" s="10"/>
    </row>
    <row r="29" spans="1:9" s="1" customFormat="1" ht="11.25">
      <c r="A29" s="8" t="s">
        <v>31</v>
      </c>
      <c r="B29" s="5" t="s">
        <v>108</v>
      </c>
      <c r="C29" s="6">
        <v>9052</v>
      </c>
      <c r="D29" s="6">
        <v>200</v>
      </c>
      <c r="E29" s="6">
        <v>1300</v>
      </c>
      <c r="F29" s="6">
        <f t="shared" si="0"/>
        <v>10552</v>
      </c>
      <c r="G29" s="7">
        <v>3600</v>
      </c>
      <c r="H29" s="4">
        <v>35</v>
      </c>
      <c r="I29" s="10"/>
    </row>
    <row r="30" spans="1:9" s="1" customFormat="1" ht="22.5">
      <c r="A30" s="8" t="s">
        <v>32</v>
      </c>
      <c r="B30" s="5" t="s">
        <v>118</v>
      </c>
      <c r="C30" s="6">
        <v>15590</v>
      </c>
      <c r="D30" s="6">
        <v>600</v>
      </c>
      <c r="E30" s="14">
        <v>1200</v>
      </c>
      <c r="F30" s="6">
        <f t="shared" si="0"/>
        <v>17390</v>
      </c>
      <c r="G30" s="7">
        <v>8000</v>
      </c>
      <c r="H30" s="4">
        <v>35</v>
      </c>
      <c r="I30" s="10"/>
    </row>
    <row r="31" spans="1:9" s="21" customFormat="1" ht="22.5">
      <c r="A31" s="8" t="s">
        <v>33</v>
      </c>
      <c r="B31" s="5" t="s">
        <v>84</v>
      </c>
      <c r="C31" s="6">
        <v>93625</v>
      </c>
      <c r="D31" s="6">
        <v>0</v>
      </c>
      <c r="E31" s="6">
        <v>16460</v>
      </c>
      <c r="F31" s="6">
        <f t="shared" si="0"/>
        <v>110085</v>
      </c>
      <c r="G31" s="7">
        <v>10000</v>
      </c>
      <c r="H31" s="4">
        <v>35</v>
      </c>
      <c r="I31" s="10"/>
    </row>
    <row r="32" spans="1:9" s="1" customFormat="1" ht="22.5">
      <c r="A32" s="8" t="s">
        <v>34</v>
      </c>
      <c r="B32" s="5" t="s">
        <v>98</v>
      </c>
      <c r="C32" s="6">
        <v>5740</v>
      </c>
      <c r="D32" s="6">
        <v>1100</v>
      </c>
      <c r="E32" s="6">
        <v>1440</v>
      </c>
      <c r="F32" s="6">
        <f t="shared" si="0"/>
        <v>8280</v>
      </c>
      <c r="G32" s="7">
        <v>1600</v>
      </c>
      <c r="H32" s="4">
        <v>35</v>
      </c>
      <c r="I32" s="10"/>
    </row>
    <row r="33" spans="1:9" s="1" customFormat="1" ht="23.25" thickBot="1">
      <c r="A33" s="28" t="s">
        <v>36</v>
      </c>
      <c r="B33" s="29" t="s">
        <v>77</v>
      </c>
      <c r="C33" s="30">
        <v>24880</v>
      </c>
      <c r="D33" s="30">
        <v>0</v>
      </c>
      <c r="E33" s="17">
        <v>3050</v>
      </c>
      <c r="F33" s="30">
        <f t="shared" si="0"/>
        <v>27930</v>
      </c>
      <c r="G33" s="31">
        <v>8000</v>
      </c>
      <c r="H33" s="32">
        <v>35</v>
      </c>
      <c r="I33" s="10"/>
    </row>
    <row r="34" spans="1:9" s="1" customFormat="1" ht="23.25" thickTop="1">
      <c r="A34" s="33" t="s">
        <v>37</v>
      </c>
      <c r="B34" s="34" t="s">
        <v>67</v>
      </c>
      <c r="C34" s="35">
        <v>24080</v>
      </c>
      <c r="D34" s="35">
        <v>1200</v>
      </c>
      <c r="E34" s="35">
        <v>1610</v>
      </c>
      <c r="F34" s="35">
        <f t="shared" si="0"/>
        <v>26890</v>
      </c>
      <c r="G34" s="35">
        <v>0</v>
      </c>
      <c r="H34" s="36">
        <v>33</v>
      </c>
      <c r="I34" s="10"/>
    </row>
    <row r="35" spans="1:9" s="1" customFormat="1" ht="22.5">
      <c r="A35" s="8" t="s">
        <v>38</v>
      </c>
      <c r="B35" s="5" t="s">
        <v>128</v>
      </c>
      <c r="C35" s="6">
        <v>37040</v>
      </c>
      <c r="D35" s="6">
        <v>3010</v>
      </c>
      <c r="E35" s="6">
        <v>3040</v>
      </c>
      <c r="F35" s="6">
        <f aca="true" t="shared" si="1" ref="F35:F66">SUM(C35:E35)</f>
        <v>43090</v>
      </c>
      <c r="G35" s="7">
        <v>0</v>
      </c>
      <c r="H35" s="4">
        <v>33</v>
      </c>
      <c r="I35" s="10"/>
    </row>
    <row r="36" spans="1:9" s="1" customFormat="1" ht="22.5">
      <c r="A36" s="8" t="s">
        <v>39</v>
      </c>
      <c r="B36" s="15" t="s">
        <v>68</v>
      </c>
      <c r="C36" s="6">
        <v>35190</v>
      </c>
      <c r="D36" s="6">
        <v>3010</v>
      </c>
      <c r="E36" s="6">
        <v>3740</v>
      </c>
      <c r="F36" s="6">
        <f t="shared" si="1"/>
        <v>41940</v>
      </c>
      <c r="G36" s="7">
        <v>0</v>
      </c>
      <c r="H36" s="4">
        <v>33</v>
      </c>
      <c r="I36" s="10"/>
    </row>
    <row r="37" spans="1:9" s="1" customFormat="1" ht="22.5">
      <c r="A37" s="8" t="s">
        <v>40</v>
      </c>
      <c r="B37" s="15" t="s">
        <v>114</v>
      </c>
      <c r="C37" s="6">
        <v>46070</v>
      </c>
      <c r="D37" s="6">
        <v>0</v>
      </c>
      <c r="E37" s="24">
        <v>5122.5</v>
      </c>
      <c r="F37" s="9">
        <f t="shared" si="1"/>
        <v>51192.5</v>
      </c>
      <c r="G37" s="7">
        <v>0</v>
      </c>
      <c r="H37" s="4">
        <v>32</v>
      </c>
      <c r="I37" s="10"/>
    </row>
    <row r="38" spans="1:9" s="22" customFormat="1" ht="22.5">
      <c r="A38" s="8" t="s">
        <v>41</v>
      </c>
      <c r="B38" s="5" t="s">
        <v>95</v>
      </c>
      <c r="C38" s="9">
        <v>54247.5</v>
      </c>
      <c r="D38" s="9">
        <v>6027.5</v>
      </c>
      <c r="E38" s="6">
        <v>0</v>
      </c>
      <c r="F38" s="6">
        <f t="shared" si="1"/>
        <v>60275</v>
      </c>
      <c r="G38" s="7">
        <v>0</v>
      </c>
      <c r="H38" s="4">
        <v>30</v>
      </c>
      <c r="I38" s="10"/>
    </row>
    <row r="39" spans="1:9" s="1" customFormat="1" ht="22.5">
      <c r="A39" s="8" t="s">
        <v>42</v>
      </c>
      <c r="B39" s="5" t="s">
        <v>91</v>
      </c>
      <c r="C39" s="14">
        <v>70460</v>
      </c>
      <c r="D39" s="14">
        <v>8100</v>
      </c>
      <c r="E39" s="14">
        <v>0</v>
      </c>
      <c r="F39" s="6">
        <f t="shared" si="1"/>
        <v>78560</v>
      </c>
      <c r="G39" s="14">
        <v>0</v>
      </c>
      <c r="H39" s="19">
        <v>29</v>
      </c>
      <c r="I39" s="10"/>
    </row>
    <row r="40" spans="1:9" s="1" customFormat="1" ht="33.75">
      <c r="A40" s="8" t="s">
        <v>43</v>
      </c>
      <c r="B40" s="5" t="s">
        <v>97</v>
      </c>
      <c r="C40" s="6">
        <v>7780</v>
      </c>
      <c r="D40" s="6">
        <v>1490</v>
      </c>
      <c r="E40" s="6">
        <v>1200</v>
      </c>
      <c r="F40" s="6">
        <f t="shared" si="1"/>
        <v>10470</v>
      </c>
      <c r="G40" s="7">
        <v>0</v>
      </c>
      <c r="H40" s="8">
        <v>28</v>
      </c>
      <c r="I40" s="10"/>
    </row>
    <row r="41" spans="1:9" s="1" customFormat="1" ht="22.5">
      <c r="A41" s="8" t="s">
        <v>44</v>
      </c>
      <c r="B41" s="5" t="s">
        <v>90</v>
      </c>
      <c r="C41" s="6">
        <v>20304</v>
      </c>
      <c r="D41" s="6">
        <v>2256</v>
      </c>
      <c r="E41" s="6">
        <v>0</v>
      </c>
      <c r="F41" s="6">
        <f t="shared" si="1"/>
        <v>22560</v>
      </c>
      <c r="G41" s="7">
        <v>0</v>
      </c>
      <c r="H41" s="4">
        <v>28</v>
      </c>
      <c r="I41" s="10"/>
    </row>
    <row r="42" spans="1:9" s="1" customFormat="1" ht="22.5">
      <c r="A42" s="8" t="s">
        <v>45</v>
      </c>
      <c r="B42" s="5" t="s">
        <v>109</v>
      </c>
      <c r="C42" s="6">
        <v>13660</v>
      </c>
      <c r="D42" s="6">
        <v>1290</v>
      </c>
      <c r="E42" s="6">
        <v>220</v>
      </c>
      <c r="F42" s="6">
        <f t="shared" si="1"/>
        <v>15170</v>
      </c>
      <c r="G42" s="7">
        <v>0</v>
      </c>
      <c r="H42" s="4">
        <v>27</v>
      </c>
      <c r="I42" s="10"/>
    </row>
    <row r="43" spans="1:9" s="1" customFormat="1" ht="22.5">
      <c r="A43" s="8" t="s">
        <v>46</v>
      </c>
      <c r="B43" s="5" t="s">
        <v>73</v>
      </c>
      <c r="C43" s="6">
        <v>3800</v>
      </c>
      <c r="D43" s="6">
        <v>0</v>
      </c>
      <c r="E43" s="6">
        <v>3600</v>
      </c>
      <c r="F43" s="6">
        <f t="shared" si="1"/>
        <v>7400</v>
      </c>
      <c r="G43" s="7">
        <v>0</v>
      </c>
      <c r="H43" s="4">
        <v>27</v>
      </c>
      <c r="I43" s="10"/>
    </row>
    <row r="44" spans="1:9" s="1" customFormat="1" ht="22.5">
      <c r="A44" s="8" t="s">
        <v>47</v>
      </c>
      <c r="B44" s="5" t="s">
        <v>118</v>
      </c>
      <c r="C44" s="6">
        <v>20200</v>
      </c>
      <c r="D44" s="9">
        <v>2612.8</v>
      </c>
      <c r="E44" s="14">
        <v>0</v>
      </c>
      <c r="F44" s="9">
        <f t="shared" si="1"/>
        <v>22812.8</v>
      </c>
      <c r="G44" s="7">
        <v>0</v>
      </c>
      <c r="H44" s="4">
        <v>26</v>
      </c>
      <c r="I44" s="10"/>
    </row>
    <row r="45" spans="1:9" s="1" customFormat="1" ht="22.5">
      <c r="A45" s="8" t="s">
        <v>48</v>
      </c>
      <c r="B45" s="5" t="s">
        <v>72</v>
      </c>
      <c r="C45" s="6">
        <v>44600</v>
      </c>
      <c r="D45" s="6">
        <v>246</v>
      </c>
      <c r="E45" s="6">
        <v>12300</v>
      </c>
      <c r="F45" s="6">
        <f t="shared" si="1"/>
        <v>57146</v>
      </c>
      <c r="G45" s="7">
        <v>0</v>
      </c>
      <c r="H45" s="4">
        <v>25</v>
      </c>
      <c r="I45" s="10"/>
    </row>
    <row r="46" spans="1:9" s="1" customFormat="1" ht="11.25">
      <c r="A46" s="8" t="s">
        <v>49</v>
      </c>
      <c r="B46" s="5" t="s">
        <v>110</v>
      </c>
      <c r="C46" s="6">
        <v>11780</v>
      </c>
      <c r="D46" s="6">
        <v>2000</v>
      </c>
      <c r="E46" s="6">
        <v>0</v>
      </c>
      <c r="F46" s="6">
        <f t="shared" si="1"/>
        <v>13780</v>
      </c>
      <c r="G46" s="7">
        <v>0</v>
      </c>
      <c r="H46" s="8">
        <v>25</v>
      </c>
      <c r="I46" s="10"/>
    </row>
    <row r="47" spans="1:9" s="1" customFormat="1" ht="11.25">
      <c r="A47" s="8" t="s">
        <v>50</v>
      </c>
      <c r="B47" s="5" t="s">
        <v>69</v>
      </c>
      <c r="C47" s="6">
        <v>6548</v>
      </c>
      <c r="D47" s="6">
        <v>8000</v>
      </c>
      <c r="E47" s="6">
        <v>1512</v>
      </c>
      <c r="F47" s="6">
        <f t="shared" si="1"/>
        <v>16060</v>
      </c>
      <c r="G47" s="26">
        <v>0</v>
      </c>
      <c r="H47" s="4">
        <v>24</v>
      </c>
      <c r="I47" s="10"/>
    </row>
    <row r="48" spans="1:9" s="1" customFormat="1" ht="22.5">
      <c r="A48" s="8" t="s">
        <v>51</v>
      </c>
      <c r="B48" s="5" t="s">
        <v>118</v>
      </c>
      <c r="C48" s="6">
        <v>48700</v>
      </c>
      <c r="D48" s="9">
        <v>5425.6</v>
      </c>
      <c r="E48" s="14">
        <v>0</v>
      </c>
      <c r="F48" s="9">
        <f t="shared" si="1"/>
        <v>54125.6</v>
      </c>
      <c r="G48" s="7">
        <v>0</v>
      </c>
      <c r="H48" s="4">
        <v>24</v>
      </c>
      <c r="I48" s="10"/>
    </row>
    <row r="49" spans="1:9" s="1" customFormat="1" ht="22.5">
      <c r="A49" s="8" t="s">
        <v>52</v>
      </c>
      <c r="B49" s="5" t="s">
        <v>84</v>
      </c>
      <c r="C49" s="6">
        <v>3530</v>
      </c>
      <c r="D49" s="6">
        <v>0</v>
      </c>
      <c r="E49" s="6">
        <v>1680</v>
      </c>
      <c r="F49" s="6">
        <f t="shared" si="1"/>
        <v>5210</v>
      </c>
      <c r="G49" s="6">
        <v>0</v>
      </c>
      <c r="H49" s="18">
        <v>24</v>
      </c>
      <c r="I49" s="10"/>
    </row>
    <row r="50" spans="1:9" s="1" customFormat="1" ht="22.5">
      <c r="A50" s="8" t="s">
        <v>53</v>
      </c>
      <c r="B50" s="5" t="s">
        <v>84</v>
      </c>
      <c r="C50" s="6">
        <v>6789</v>
      </c>
      <c r="D50" s="9">
        <v>123.84</v>
      </c>
      <c r="E50" s="6">
        <v>2314</v>
      </c>
      <c r="F50" s="9">
        <f t="shared" si="1"/>
        <v>9226.84</v>
      </c>
      <c r="G50" s="7">
        <v>0</v>
      </c>
      <c r="H50" s="4">
        <v>24</v>
      </c>
      <c r="I50" s="10"/>
    </row>
    <row r="51" spans="1:9" s="1" customFormat="1" ht="22.5">
      <c r="A51" s="8" t="s">
        <v>54</v>
      </c>
      <c r="B51" s="5" t="s">
        <v>81</v>
      </c>
      <c r="C51" s="6">
        <v>22880</v>
      </c>
      <c r="D51" s="6">
        <v>1000</v>
      </c>
      <c r="E51" s="6">
        <v>1800</v>
      </c>
      <c r="F51" s="6">
        <f t="shared" si="1"/>
        <v>25680</v>
      </c>
      <c r="G51" s="7">
        <v>0</v>
      </c>
      <c r="H51" s="4">
        <v>24</v>
      </c>
      <c r="I51" s="10"/>
    </row>
    <row r="52" spans="1:9" s="1" customFormat="1" ht="11.25">
      <c r="A52" s="8" t="s">
        <v>55</v>
      </c>
      <c r="B52" s="15" t="s">
        <v>117</v>
      </c>
      <c r="C52" s="6">
        <v>12700</v>
      </c>
      <c r="D52" s="6">
        <v>200</v>
      </c>
      <c r="E52" s="24">
        <v>1100</v>
      </c>
      <c r="F52" s="6">
        <f t="shared" si="1"/>
        <v>14000</v>
      </c>
      <c r="G52" s="7">
        <v>0</v>
      </c>
      <c r="H52" s="8">
        <v>24</v>
      </c>
      <c r="I52" s="10"/>
    </row>
    <row r="53" spans="1:9" s="1" customFormat="1" ht="22.5">
      <c r="A53" s="8" t="s">
        <v>56</v>
      </c>
      <c r="B53" s="5" t="s">
        <v>103</v>
      </c>
      <c r="C53" s="6">
        <v>11250</v>
      </c>
      <c r="D53" s="6">
        <v>3420</v>
      </c>
      <c r="E53" s="6">
        <v>0</v>
      </c>
      <c r="F53" s="6">
        <f t="shared" si="1"/>
        <v>14670</v>
      </c>
      <c r="G53" s="7">
        <v>0</v>
      </c>
      <c r="H53" s="8">
        <v>24</v>
      </c>
      <c r="I53" s="10"/>
    </row>
    <row r="54" spans="1:9" s="1" customFormat="1" ht="22.5">
      <c r="A54" s="8" t="s">
        <v>57</v>
      </c>
      <c r="B54" s="5" t="s">
        <v>86</v>
      </c>
      <c r="C54" s="6">
        <v>36015</v>
      </c>
      <c r="D54" s="6">
        <v>1450</v>
      </c>
      <c r="E54" s="6">
        <v>4180</v>
      </c>
      <c r="F54" s="6">
        <f t="shared" si="1"/>
        <v>41645</v>
      </c>
      <c r="G54" s="7">
        <v>0</v>
      </c>
      <c r="H54" s="4">
        <v>23</v>
      </c>
      <c r="I54" s="10"/>
    </row>
    <row r="55" spans="1:9" s="22" customFormat="1" ht="22.5">
      <c r="A55" s="8" t="s">
        <v>58</v>
      </c>
      <c r="B55" s="15" t="s">
        <v>87</v>
      </c>
      <c r="C55" s="6">
        <v>21700</v>
      </c>
      <c r="D55" s="6">
        <v>2100</v>
      </c>
      <c r="E55" s="14">
        <v>2000</v>
      </c>
      <c r="F55" s="6">
        <f t="shared" si="1"/>
        <v>25800</v>
      </c>
      <c r="G55" s="7">
        <v>0</v>
      </c>
      <c r="H55" s="8">
        <v>23</v>
      </c>
      <c r="I55" s="10"/>
    </row>
    <row r="56" spans="1:9" s="22" customFormat="1" ht="22.5">
      <c r="A56" s="8" t="s">
        <v>59</v>
      </c>
      <c r="B56" s="5" t="s">
        <v>80</v>
      </c>
      <c r="C56" s="14">
        <v>14000</v>
      </c>
      <c r="D56" s="14">
        <v>60</v>
      </c>
      <c r="E56" s="14">
        <v>2100</v>
      </c>
      <c r="F56" s="6">
        <f t="shared" si="1"/>
        <v>16160</v>
      </c>
      <c r="G56" s="14">
        <v>0</v>
      </c>
      <c r="H56" s="19">
        <v>22</v>
      </c>
      <c r="I56" s="10"/>
    </row>
    <row r="57" spans="1:9" s="1" customFormat="1" ht="22.5">
      <c r="A57" s="8" t="s">
        <v>60</v>
      </c>
      <c r="B57" s="5" t="s">
        <v>70</v>
      </c>
      <c r="C57" s="6">
        <v>95000</v>
      </c>
      <c r="D57" s="6">
        <v>23750</v>
      </c>
      <c r="E57" s="6">
        <v>3072</v>
      </c>
      <c r="F57" s="6">
        <f t="shared" si="1"/>
        <v>121822</v>
      </c>
      <c r="G57" s="7">
        <v>0</v>
      </c>
      <c r="H57" s="4">
        <v>21</v>
      </c>
      <c r="I57" s="10"/>
    </row>
    <row r="58" spans="1:9" s="1" customFormat="1" ht="22.5">
      <c r="A58" s="8" t="s">
        <v>61</v>
      </c>
      <c r="B58" s="5" t="s">
        <v>96</v>
      </c>
      <c r="C58" s="6">
        <v>88760</v>
      </c>
      <c r="D58" s="6">
        <v>11300</v>
      </c>
      <c r="E58" s="6">
        <v>7250</v>
      </c>
      <c r="F58" s="6">
        <f t="shared" si="1"/>
        <v>107310</v>
      </c>
      <c r="G58" s="7">
        <v>0</v>
      </c>
      <c r="H58" s="4">
        <v>21</v>
      </c>
      <c r="I58" s="10"/>
    </row>
    <row r="59" spans="1:9" s="1" customFormat="1" ht="22.5">
      <c r="A59" s="8" t="s">
        <v>62</v>
      </c>
      <c r="B59" s="5" t="s">
        <v>105</v>
      </c>
      <c r="C59" s="6">
        <v>22500</v>
      </c>
      <c r="D59" s="6">
        <v>2500</v>
      </c>
      <c r="E59" s="6">
        <v>0</v>
      </c>
      <c r="F59" s="6">
        <f t="shared" si="1"/>
        <v>25000</v>
      </c>
      <c r="G59" s="7">
        <v>0</v>
      </c>
      <c r="H59" s="4">
        <v>21</v>
      </c>
      <c r="I59" s="10"/>
    </row>
    <row r="60" spans="1:9" s="1" customFormat="1" ht="22.5">
      <c r="A60" s="8" t="s">
        <v>63</v>
      </c>
      <c r="B60" s="15" t="s">
        <v>123</v>
      </c>
      <c r="C60" s="6">
        <v>45000</v>
      </c>
      <c r="D60" s="6">
        <v>5000</v>
      </c>
      <c r="E60" s="14">
        <v>0</v>
      </c>
      <c r="F60" s="6">
        <f t="shared" si="1"/>
        <v>50000</v>
      </c>
      <c r="G60" s="7">
        <v>0</v>
      </c>
      <c r="H60" s="4">
        <v>20</v>
      </c>
      <c r="I60" s="10"/>
    </row>
    <row r="61" spans="1:9" s="1" customFormat="1" ht="22.5">
      <c r="A61" s="8" t="s">
        <v>119</v>
      </c>
      <c r="B61" s="5" t="s">
        <v>93</v>
      </c>
      <c r="C61" s="6">
        <v>15200</v>
      </c>
      <c r="D61" s="6">
        <v>2600</v>
      </c>
      <c r="E61" s="6">
        <v>0</v>
      </c>
      <c r="F61" s="6">
        <f t="shared" si="1"/>
        <v>17800</v>
      </c>
      <c r="G61" s="7">
        <v>0</v>
      </c>
      <c r="H61" s="4">
        <v>18</v>
      </c>
      <c r="I61" s="10"/>
    </row>
    <row r="62" spans="1:9" s="1" customFormat="1" ht="22.5">
      <c r="A62" s="8" t="s">
        <v>120</v>
      </c>
      <c r="B62" s="5" t="s">
        <v>113</v>
      </c>
      <c r="C62" s="6">
        <v>14490</v>
      </c>
      <c r="D62" s="6">
        <v>270</v>
      </c>
      <c r="E62" s="6">
        <v>3640</v>
      </c>
      <c r="F62" s="6">
        <f t="shared" si="1"/>
        <v>18400</v>
      </c>
      <c r="G62" s="6">
        <v>0</v>
      </c>
      <c r="H62" s="18">
        <v>16</v>
      </c>
      <c r="I62" s="10"/>
    </row>
    <row r="63" spans="1:9" s="1" customFormat="1" ht="22.5">
      <c r="A63" s="8" t="s">
        <v>121</v>
      </c>
      <c r="B63" s="5" t="s">
        <v>82</v>
      </c>
      <c r="C63" s="6">
        <v>73170</v>
      </c>
      <c r="D63" s="6">
        <v>0</v>
      </c>
      <c r="E63" s="6">
        <v>1570</v>
      </c>
      <c r="F63" s="6">
        <f t="shared" si="1"/>
        <v>74740</v>
      </c>
      <c r="G63" s="7">
        <v>0</v>
      </c>
      <c r="H63" s="27" t="s">
        <v>129</v>
      </c>
      <c r="I63" s="10"/>
    </row>
    <row r="64" spans="1:9" s="1" customFormat="1" ht="22.5">
      <c r="A64" s="8" t="s">
        <v>122</v>
      </c>
      <c r="B64" s="5" t="s">
        <v>75</v>
      </c>
      <c r="C64" s="6">
        <v>24390</v>
      </c>
      <c r="D64" s="6">
        <v>1170</v>
      </c>
      <c r="E64" s="6">
        <v>2160</v>
      </c>
      <c r="F64" s="6">
        <f t="shared" si="1"/>
        <v>27720</v>
      </c>
      <c r="G64" s="7">
        <v>0</v>
      </c>
      <c r="H64" s="27" t="s">
        <v>129</v>
      </c>
      <c r="I64" s="10"/>
    </row>
    <row r="65" spans="1:9" s="1" customFormat="1" ht="22.5">
      <c r="A65" s="8" t="s">
        <v>126</v>
      </c>
      <c r="B65" s="5" t="s">
        <v>94</v>
      </c>
      <c r="C65" s="6">
        <v>45200</v>
      </c>
      <c r="D65" s="6">
        <v>0</v>
      </c>
      <c r="E65" s="6">
        <v>0</v>
      </c>
      <c r="F65" s="6">
        <f t="shared" si="1"/>
        <v>45200</v>
      </c>
      <c r="G65" s="7">
        <v>0</v>
      </c>
      <c r="H65" s="27" t="s">
        <v>129</v>
      </c>
      <c r="I65" s="10"/>
    </row>
    <row r="66" spans="3:6" ht="12.75">
      <c r="C66" s="11"/>
      <c r="D66" s="11"/>
      <c r="E66" s="16"/>
      <c r="F66" s="11"/>
    </row>
    <row r="67" spans="3:6" ht="12.75">
      <c r="C67" s="11"/>
      <c r="D67" s="11"/>
      <c r="E67" s="16"/>
      <c r="F67" s="11"/>
    </row>
    <row r="68" spans="3:6" ht="12.75">
      <c r="C68" s="11"/>
      <c r="D68" s="11"/>
      <c r="E68" s="16"/>
      <c r="F68" s="11"/>
    </row>
    <row r="69" spans="3:6" ht="12.75">
      <c r="C69" s="11"/>
      <c r="D69" s="11"/>
      <c r="E69" s="16"/>
      <c r="F69" s="11"/>
    </row>
    <row r="70" spans="3:6" ht="12.75">
      <c r="C70" s="11"/>
      <c r="D70" s="11"/>
      <c r="E70" s="16"/>
      <c r="F70" s="11"/>
    </row>
    <row r="71" spans="3:6" ht="12.75">
      <c r="C71" s="11"/>
      <c r="D71" s="11"/>
      <c r="E71" s="16"/>
      <c r="F71" s="11"/>
    </row>
    <row r="72" spans="3:6" ht="12.75">
      <c r="C72" s="11"/>
      <c r="D72" s="11"/>
      <c r="E72" s="16"/>
      <c r="F72" s="11"/>
    </row>
    <row r="73" spans="3:6" ht="12.75">
      <c r="C73" s="11"/>
      <c r="D73" s="11"/>
      <c r="E73" s="16"/>
      <c r="F73" s="11"/>
    </row>
    <row r="74" spans="3:6" ht="12.75">
      <c r="C74" s="11"/>
      <c r="D74" s="11"/>
      <c r="E74" s="16"/>
      <c r="F74" s="11"/>
    </row>
    <row r="75" spans="3:6" ht="12.75">
      <c r="C75" s="11"/>
      <c r="D75" s="11"/>
      <c r="E75" s="16"/>
      <c r="F75" s="11"/>
    </row>
    <row r="76" spans="3:6" ht="12.75">
      <c r="C76" s="11"/>
      <c r="D76" s="11"/>
      <c r="E76" s="16"/>
      <c r="F76" s="11"/>
    </row>
    <row r="77" spans="3:6" ht="12.75">
      <c r="C77" s="11"/>
      <c r="D77" s="11"/>
      <c r="E77" s="16"/>
      <c r="F77" s="11"/>
    </row>
    <row r="78" spans="3:6" ht="12.75">
      <c r="C78" s="11"/>
      <c r="D78" s="11"/>
      <c r="E78" s="16"/>
      <c r="F78" s="11"/>
    </row>
    <row r="79" spans="3:6" ht="12.75">
      <c r="C79" s="11"/>
      <c r="D79" s="11"/>
      <c r="E79" s="16"/>
      <c r="F79" s="11"/>
    </row>
    <row r="80" spans="3:6" ht="12.75">
      <c r="C80" s="11"/>
      <c r="D80" s="11"/>
      <c r="E80" s="16"/>
      <c r="F80" s="11"/>
    </row>
    <row r="81" spans="3:6" ht="12.75">
      <c r="C81" s="11"/>
      <c r="D81" s="11"/>
      <c r="E81" s="16"/>
      <c r="F81" s="11"/>
    </row>
    <row r="82" spans="3:6" ht="12.75">
      <c r="C82" s="11"/>
      <c r="D82" s="11"/>
      <c r="E82" s="16"/>
      <c r="F82" s="11"/>
    </row>
    <row r="83" spans="3:6" ht="12.75">
      <c r="C83" s="11"/>
      <c r="D83" s="11"/>
      <c r="E83" s="16"/>
      <c r="F83" s="11"/>
    </row>
    <row r="84" spans="3:6" ht="12.75">
      <c r="C84" s="11"/>
      <c r="D84" s="11"/>
      <c r="E84" s="16"/>
      <c r="F84" s="11"/>
    </row>
    <row r="85" spans="3:6" ht="12.75">
      <c r="C85" s="11"/>
      <c r="D85" s="11"/>
      <c r="E85" s="16"/>
      <c r="F85" s="11"/>
    </row>
    <row r="86" spans="3:6" ht="12.75">
      <c r="C86" s="11"/>
      <c r="D86" s="11"/>
      <c r="E86" s="11"/>
      <c r="F86" s="11"/>
    </row>
    <row r="87" spans="3:6" ht="12.75">
      <c r="C87" s="11"/>
      <c r="D87" s="11"/>
      <c r="E87" s="11"/>
      <c r="F87" s="11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  <row r="92" spans="3:6" ht="12.75">
      <c r="C92" s="11"/>
      <c r="D92" s="11"/>
      <c r="E92" s="11"/>
      <c r="F92" s="11"/>
    </row>
    <row r="93" spans="3:6" ht="12.75">
      <c r="C93" s="11"/>
      <c r="D93" s="11"/>
      <c r="E93" s="11"/>
      <c r="F93" s="11"/>
    </row>
    <row r="94" spans="3:6" ht="12.75">
      <c r="C94" s="11"/>
      <c r="D94" s="11"/>
      <c r="E94" s="11"/>
      <c r="F94" s="11"/>
    </row>
    <row r="95" spans="3:6" ht="12.75">
      <c r="C95" s="11"/>
      <c r="D95" s="11"/>
      <c r="E95" s="11"/>
      <c r="F95" s="11"/>
    </row>
    <row r="96" spans="3:6" ht="12.75">
      <c r="C96" s="11"/>
      <c r="D96" s="11"/>
      <c r="E96" s="11"/>
      <c r="F96" s="11"/>
    </row>
    <row r="97" spans="3:6" ht="12.75">
      <c r="C97" s="11"/>
      <c r="D97" s="11"/>
      <c r="E97" s="11"/>
      <c r="F97" s="11"/>
    </row>
    <row r="98" spans="3:6" ht="12.75">
      <c r="C98" s="11"/>
      <c r="D98" s="11"/>
      <c r="E98" s="11"/>
      <c r="F98" s="11"/>
    </row>
    <row r="99" spans="3:6" ht="12.75">
      <c r="C99" s="11"/>
      <c r="D99" s="11"/>
      <c r="E99" s="11"/>
      <c r="F99" s="11"/>
    </row>
    <row r="100" spans="3:6" ht="12.75">
      <c r="C100" s="11"/>
      <c r="D100" s="11"/>
      <c r="E100" s="11"/>
      <c r="F100" s="11"/>
    </row>
    <row r="101" spans="3:6" ht="12.75">
      <c r="C101" s="11"/>
      <c r="D101" s="11"/>
      <c r="E101" s="11"/>
      <c r="F101" s="11"/>
    </row>
    <row r="102" spans="3:6" ht="12.75">
      <c r="C102" s="11"/>
      <c r="D102" s="11"/>
      <c r="E102" s="11"/>
      <c r="F102" s="11"/>
    </row>
    <row r="103" spans="3:6" ht="12.75">
      <c r="C103" s="11"/>
      <c r="D103" s="11"/>
      <c r="E103" s="11"/>
      <c r="F103" s="11"/>
    </row>
    <row r="104" spans="3:6" ht="12.75">
      <c r="C104" s="11"/>
      <c r="D104" s="11"/>
      <c r="E104" s="11"/>
      <c r="F104" s="11"/>
    </row>
    <row r="105" spans="3:6" ht="12.75">
      <c r="C105" s="11"/>
      <c r="D105" s="11"/>
      <c r="E105" s="11"/>
      <c r="F105" s="11"/>
    </row>
    <row r="106" spans="3:6" ht="12.75">
      <c r="C106" s="11"/>
      <c r="D106" s="11"/>
      <c r="E106" s="11"/>
      <c r="F106" s="11"/>
    </row>
    <row r="107" spans="3:6" ht="12.75">
      <c r="C107" s="11"/>
      <c r="D107" s="11"/>
      <c r="E107" s="11"/>
      <c r="F107" s="11"/>
    </row>
    <row r="108" spans="3:6" ht="12.75">
      <c r="C108" s="11"/>
      <c r="D108" s="11"/>
      <c r="E108" s="11"/>
      <c r="F108" s="11"/>
    </row>
    <row r="109" spans="3:6" ht="12.75">
      <c r="C109" s="11"/>
      <c r="D109" s="11"/>
      <c r="E109" s="11"/>
      <c r="F109" s="11"/>
    </row>
    <row r="110" spans="3:6" ht="12.75">
      <c r="C110" s="11"/>
      <c r="D110" s="11"/>
      <c r="E110" s="11"/>
      <c r="F110" s="11"/>
    </row>
    <row r="111" spans="3:6" ht="12.75">
      <c r="C111" s="11"/>
      <c r="D111" s="11"/>
      <c r="E111" s="11"/>
      <c r="F111" s="11"/>
    </row>
    <row r="112" spans="3:6" ht="12.75">
      <c r="C112" s="11"/>
      <c r="D112" s="11"/>
      <c r="E112" s="11"/>
      <c r="F112" s="11"/>
    </row>
    <row r="113" spans="3:6" ht="12.75">
      <c r="C113" s="11"/>
      <c r="D113" s="11"/>
      <c r="E113" s="11"/>
      <c r="F113" s="11"/>
    </row>
    <row r="114" spans="3:6" ht="12.75">
      <c r="C114" s="11"/>
      <c r="D114" s="11"/>
      <c r="E114" s="11"/>
      <c r="F114" s="11"/>
    </row>
    <row r="115" spans="3:6" ht="12.75">
      <c r="C115" s="11"/>
      <c r="D115" s="11"/>
      <c r="E115" s="11"/>
      <c r="F115" s="11"/>
    </row>
    <row r="116" spans="3:6" ht="12.75">
      <c r="C116" s="11"/>
      <c r="D116" s="11"/>
      <c r="E116" s="11"/>
      <c r="F116" s="11"/>
    </row>
    <row r="117" spans="3:6" ht="12.75">
      <c r="C117" s="11"/>
      <c r="D117" s="11"/>
      <c r="E117" s="11"/>
      <c r="F117" s="11"/>
    </row>
    <row r="118" spans="3:6" ht="12.75">
      <c r="C118" s="11"/>
      <c r="D118" s="11"/>
      <c r="E118" s="11"/>
      <c r="F118" s="11"/>
    </row>
    <row r="119" spans="3:6" ht="12.75">
      <c r="C119" s="11"/>
      <c r="D119" s="11"/>
      <c r="E119" s="11"/>
      <c r="F119" s="11"/>
    </row>
    <row r="120" spans="3:6" ht="12.75">
      <c r="C120" s="11"/>
      <c r="D120" s="11"/>
      <c r="E120" s="11"/>
      <c r="F120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2014-02-13T06:42:56Z</cp:lastPrinted>
  <dcterms:created xsi:type="dcterms:W3CDTF">1997-02-26T13:46:56Z</dcterms:created>
  <dcterms:modified xsi:type="dcterms:W3CDTF">2014-02-28T12:32:19Z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