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en_skoroszyt" defaultThemeVersion="166925"/>
  <mc:AlternateContent xmlns:mc="http://schemas.openxmlformats.org/markup-compatibility/2006">
    <mc:Choice Requires="x15">
      <x15ac:absPath xmlns:x15ac="http://schemas.microsoft.com/office/spreadsheetml/2010/11/ac" url="C:\Users\dpolitowski.WUW\Desktop\shit\wnioski fds\"/>
    </mc:Choice>
  </mc:AlternateContent>
  <xr:revisionPtr revIDLastSave="0" documentId="13_ncr:1_{168FA084-9866-4102-A79C-DACEEAA63FB9}" xr6:coauthVersionLast="47" xr6:coauthVersionMax="47" xr10:uidLastSave="{00000000-0000-0000-0000-000000000000}"/>
  <workbookProtection workbookAlgorithmName="SHA-512" workbookHashValue="u0kVrOHcF7+9BMeKCPOGbhmJhD3eNpP4ktJOuf22TzjGmCFHavsS/FLfAmD3HTmYazHTXVqAtzEXn+5zGf4t+g==" workbookSaltValue="Ne8l8Pt7du8DD/TjHeBIxQ==" workbookSpinCount="100000" lockStructure="1"/>
  <bookViews>
    <workbookView xWindow="28680" yWindow="-120" windowWidth="29040" windowHeight="15990" xr2:uid="{0AAF37AF-C709-44EA-AC71-C8BC72C0EB3A}"/>
  </bookViews>
  <sheets>
    <sheet name="WNIOSEK GMINA" sheetId="1" r:id="rId1"/>
    <sheet name="roboczy" sheetId="2" state="hidden" r:id="rId2"/>
    <sheet name="ocena" sheetId="3" r:id="rId3"/>
    <sheet name="dane" sheetId="4" r:id="rId4"/>
  </sheets>
  <definedNames>
    <definedName name="_xlnm.Print_Area" localSheetId="0">'WNIOSEK GMINA'!$A$1:$L$379</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3" l="1"/>
  <c r="B5" i="3"/>
  <c r="D3" i="4"/>
  <c r="E3" i="4"/>
  <c r="F3" i="4"/>
  <c r="O140" i="1"/>
  <c r="P140" i="1" s="1"/>
  <c r="O141" i="1"/>
  <c r="P141" i="1" s="1"/>
  <c r="O142" i="1"/>
  <c r="P142" i="1" s="1"/>
  <c r="O143" i="1"/>
  <c r="P143" i="1" s="1"/>
  <c r="O144" i="1"/>
  <c r="P144" i="1" s="1"/>
  <c r="O145" i="1"/>
  <c r="P145" i="1" s="1"/>
  <c r="O146" i="1"/>
  <c r="O147" i="1"/>
  <c r="P147" i="1" s="1"/>
  <c r="O148" i="1"/>
  <c r="P148" i="1" s="1"/>
  <c r="O139" i="1"/>
  <c r="P139" i="1" s="1"/>
  <c r="P146" i="1"/>
  <c r="N140" i="1"/>
  <c r="N141" i="1"/>
  <c r="N142" i="1"/>
  <c r="N143" i="1"/>
  <c r="N144" i="1"/>
  <c r="N145" i="1"/>
  <c r="N146" i="1"/>
  <c r="N147" i="1"/>
  <c r="N148" i="1"/>
  <c r="N139" i="1"/>
  <c r="M140" i="1"/>
  <c r="M141" i="1"/>
  <c r="M142" i="1"/>
  <c r="M143" i="1"/>
  <c r="M144" i="1"/>
  <c r="M145" i="1"/>
  <c r="M146" i="1"/>
  <c r="M147" i="1"/>
  <c r="M148" i="1"/>
  <c r="M139" i="1"/>
  <c r="O299" i="1"/>
  <c r="P299" i="1" s="1"/>
  <c r="O308" i="1"/>
  <c r="P308" i="1" s="1"/>
  <c r="O307" i="1"/>
  <c r="P307" i="1" s="1"/>
  <c r="O306" i="1"/>
  <c r="P306" i="1" s="1"/>
  <c r="O305" i="1"/>
  <c r="P305" i="1" s="1"/>
  <c r="O304" i="1"/>
  <c r="P304" i="1" s="1"/>
  <c r="O303" i="1"/>
  <c r="P303" i="1" s="1"/>
  <c r="O302" i="1"/>
  <c r="P302" i="1" s="1"/>
  <c r="O301" i="1"/>
  <c r="P301" i="1" s="1"/>
  <c r="O300" i="1"/>
  <c r="P300" i="1" s="1"/>
  <c r="M178" i="1"/>
  <c r="N178" i="1"/>
  <c r="O178" i="1"/>
  <c r="P178" i="1" s="1"/>
  <c r="M179" i="1"/>
  <c r="N179" i="1"/>
  <c r="O179" i="1"/>
  <c r="P179" i="1" s="1"/>
  <c r="M180" i="1"/>
  <c r="N180" i="1"/>
  <c r="O180" i="1"/>
  <c r="P180" i="1" s="1"/>
  <c r="M181" i="1"/>
  <c r="N181" i="1"/>
  <c r="O181" i="1"/>
  <c r="P181" i="1" s="1"/>
  <c r="M182" i="1"/>
  <c r="N182" i="1"/>
  <c r="O182" i="1"/>
  <c r="P182" i="1" s="1"/>
  <c r="M183" i="1"/>
  <c r="N183" i="1"/>
  <c r="O183" i="1"/>
  <c r="P183" i="1" s="1"/>
  <c r="M184" i="1"/>
  <c r="N184" i="1"/>
  <c r="O184" i="1"/>
  <c r="P184" i="1" s="1"/>
  <c r="M185" i="1"/>
  <c r="N185" i="1"/>
  <c r="O185" i="1"/>
  <c r="P185" i="1" s="1"/>
  <c r="M186" i="1"/>
  <c r="N186" i="1"/>
  <c r="O186" i="1"/>
  <c r="P186" i="1" s="1"/>
  <c r="M187" i="1"/>
  <c r="N187" i="1"/>
  <c r="O187" i="1"/>
  <c r="P187" i="1" s="1"/>
  <c r="M188" i="1"/>
  <c r="N188" i="1"/>
  <c r="O188" i="1"/>
  <c r="P188" i="1" s="1"/>
  <c r="M189" i="1"/>
  <c r="N189" i="1"/>
  <c r="O189" i="1"/>
  <c r="P189" i="1" s="1"/>
  <c r="M190" i="1"/>
  <c r="N190" i="1"/>
  <c r="O190" i="1"/>
  <c r="P190" i="1" s="1"/>
  <c r="O177" i="1"/>
  <c r="P177" i="1" s="1"/>
  <c r="N177" i="1"/>
  <c r="M177" i="1"/>
  <c r="M78" i="1"/>
  <c r="N78" i="1"/>
  <c r="M79" i="1"/>
  <c r="N79" i="1"/>
  <c r="M80" i="1"/>
  <c r="N80" i="1"/>
  <c r="M81" i="1"/>
  <c r="N81" i="1"/>
  <c r="M82" i="1"/>
  <c r="N82" i="1"/>
  <c r="M83" i="1"/>
  <c r="N83" i="1"/>
  <c r="M84" i="1"/>
  <c r="N84" i="1"/>
  <c r="M85" i="1"/>
  <c r="N85" i="1"/>
  <c r="M86" i="1"/>
  <c r="N86" i="1"/>
  <c r="M87" i="1"/>
  <c r="N87" i="1"/>
  <c r="M88" i="1"/>
  <c r="N88" i="1"/>
  <c r="M89" i="1"/>
  <c r="N89" i="1"/>
  <c r="M90" i="1"/>
  <c r="N90" i="1"/>
  <c r="J3" i="4"/>
  <c r="O77" i="1"/>
  <c r="P77" i="1" s="1"/>
  <c r="O245" i="1"/>
  <c r="P245" i="1" s="1"/>
  <c r="O246" i="1"/>
  <c r="P246" i="1" s="1"/>
  <c r="O247" i="1"/>
  <c r="P247" i="1" s="1"/>
  <c r="O248" i="1"/>
  <c r="P248" i="1" s="1"/>
  <c r="O244" i="1"/>
  <c r="P244" i="1" s="1"/>
  <c r="O255" i="1"/>
  <c r="P255" i="1" s="1"/>
  <c r="O256" i="1"/>
  <c r="P256" i="1" s="1"/>
  <c r="O257" i="1"/>
  <c r="P257" i="1" s="1"/>
  <c r="O258" i="1"/>
  <c r="P258" i="1" s="1"/>
  <c r="O259" i="1"/>
  <c r="P259" i="1" s="1"/>
  <c r="O260" i="1"/>
  <c r="P260" i="1" s="1"/>
  <c r="O261" i="1"/>
  <c r="P261" i="1" s="1"/>
  <c r="O262" i="1"/>
  <c r="P262" i="1" s="1"/>
  <c r="O263" i="1"/>
  <c r="P263" i="1" s="1"/>
  <c r="O254" i="1"/>
  <c r="P254" i="1" s="1"/>
  <c r="O270" i="1"/>
  <c r="P270" i="1" s="1"/>
  <c r="O271" i="1"/>
  <c r="P271" i="1" s="1"/>
  <c r="O272" i="1"/>
  <c r="P272" i="1" s="1"/>
  <c r="O273" i="1"/>
  <c r="P273" i="1" s="1"/>
  <c r="O274" i="1"/>
  <c r="P274" i="1" s="1"/>
  <c r="O275" i="1"/>
  <c r="P275" i="1" s="1"/>
  <c r="O276" i="1"/>
  <c r="P276" i="1" s="1"/>
  <c r="O277" i="1"/>
  <c r="P277" i="1" s="1"/>
  <c r="O278" i="1"/>
  <c r="P278" i="1" s="1"/>
  <c r="O269" i="1"/>
  <c r="P269" i="1" s="1"/>
  <c r="O285" i="1"/>
  <c r="P285" i="1" s="1"/>
  <c r="O286" i="1"/>
  <c r="P286" i="1" s="1"/>
  <c r="O287" i="1"/>
  <c r="P287" i="1" s="1"/>
  <c r="O288" i="1"/>
  <c r="P288" i="1" s="1"/>
  <c r="O289" i="1"/>
  <c r="P289" i="1" s="1"/>
  <c r="O290" i="1"/>
  <c r="P290" i="1" s="1"/>
  <c r="O291" i="1"/>
  <c r="P291" i="1" s="1"/>
  <c r="O292" i="1"/>
  <c r="P292" i="1" s="1"/>
  <c r="O293" i="1"/>
  <c r="P293" i="1" s="1"/>
  <c r="O284" i="1"/>
  <c r="P284" i="1" s="1"/>
  <c r="O237" i="1"/>
  <c r="P237" i="1" s="1"/>
  <c r="O236" i="1"/>
  <c r="P236" i="1" s="1"/>
  <c r="O235" i="1"/>
  <c r="P235" i="1" s="1"/>
  <c r="O234" i="1"/>
  <c r="P234" i="1" s="1"/>
  <c r="O233" i="1"/>
  <c r="P233" i="1" s="1"/>
  <c r="O219" i="1"/>
  <c r="P219" i="1" s="1"/>
  <c r="O220" i="1"/>
  <c r="P220" i="1" s="1"/>
  <c r="O221" i="1"/>
  <c r="P221" i="1" s="1"/>
  <c r="O222" i="1"/>
  <c r="P222" i="1" s="1"/>
  <c r="O223" i="1"/>
  <c r="P223" i="1" s="1"/>
  <c r="O224" i="1"/>
  <c r="P224" i="1" s="1"/>
  <c r="O225" i="1"/>
  <c r="P225" i="1" s="1"/>
  <c r="O226" i="1"/>
  <c r="P226" i="1" s="1"/>
  <c r="O227" i="1"/>
  <c r="P227" i="1" s="1"/>
  <c r="O218" i="1"/>
  <c r="P218" i="1" s="1"/>
  <c r="O209" i="1"/>
  <c r="P209" i="1" s="1"/>
  <c r="O208" i="1"/>
  <c r="P208" i="1" s="1"/>
  <c r="O207" i="1"/>
  <c r="P207" i="1" s="1"/>
  <c r="O206" i="1"/>
  <c r="P206" i="1" s="1"/>
  <c r="O205" i="1"/>
  <c r="P205" i="1" s="1"/>
  <c r="O204" i="1"/>
  <c r="P204" i="1" s="1"/>
  <c r="O203" i="1"/>
  <c r="P203" i="1" s="1"/>
  <c r="O202" i="1"/>
  <c r="P202" i="1" s="1"/>
  <c r="O201" i="1"/>
  <c r="P201" i="1" s="1"/>
  <c r="O200" i="1"/>
  <c r="P200" i="1" s="1"/>
  <c r="O199" i="1"/>
  <c r="P199" i="1" s="1"/>
  <c r="O198" i="1"/>
  <c r="P198" i="1" s="1"/>
  <c r="O197" i="1"/>
  <c r="P197" i="1" s="1"/>
  <c r="O196" i="1"/>
  <c r="P196" i="1" s="1"/>
  <c r="O169" i="1"/>
  <c r="P169" i="1" s="1"/>
  <c r="O168" i="1"/>
  <c r="P168" i="1" s="1"/>
  <c r="O167" i="1"/>
  <c r="P167" i="1" s="1"/>
  <c r="O166" i="1"/>
  <c r="P166" i="1" s="1"/>
  <c r="O165" i="1"/>
  <c r="P165" i="1" s="1"/>
  <c r="O164" i="1"/>
  <c r="P164" i="1" s="1"/>
  <c r="O163" i="1"/>
  <c r="P163" i="1" s="1"/>
  <c r="O162" i="1"/>
  <c r="P162" i="1" s="1"/>
  <c r="O161" i="1"/>
  <c r="P161" i="1" s="1"/>
  <c r="O160" i="1"/>
  <c r="P160" i="1" s="1"/>
  <c r="O159" i="1"/>
  <c r="P159" i="1" s="1"/>
  <c r="O158" i="1"/>
  <c r="P158" i="1" s="1"/>
  <c r="O157" i="1"/>
  <c r="P157" i="1" s="1"/>
  <c r="O156" i="1"/>
  <c r="P156" i="1" s="1"/>
  <c r="O131" i="1"/>
  <c r="P131" i="1" s="1"/>
  <c r="O130" i="1"/>
  <c r="P130" i="1" s="1"/>
  <c r="O129" i="1"/>
  <c r="P129" i="1" s="1"/>
  <c r="O128" i="1"/>
  <c r="P128" i="1" s="1"/>
  <c r="O127" i="1"/>
  <c r="P127" i="1" s="1"/>
  <c r="O126" i="1"/>
  <c r="P126" i="1" s="1"/>
  <c r="O125" i="1"/>
  <c r="P125" i="1" s="1"/>
  <c r="O124" i="1"/>
  <c r="P124" i="1" s="1"/>
  <c r="O123" i="1"/>
  <c r="P123" i="1" s="1"/>
  <c r="O122" i="1"/>
  <c r="P122" i="1" s="1"/>
  <c r="O121" i="1"/>
  <c r="P121" i="1" s="1"/>
  <c r="O120" i="1"/>
  <c r="P120" i="1" s="1"/>
  <c r="O119" i="1"/>
  <c r="P119" i="1" s="1"/>
  <c r="O118" i="1"/>
  <c r="P118" i="1" s="1"/>
  <c r="O111" i="1"/>
  <c r="P111" i="1" s="1"/>
  <c r="O110" i="1"/>
  <c r="P110" i="1" s="1"/>
  <c r="O109" i="1"/>
  <c r="P109" i="1" s="1"/>
  <c r="O108" i="1"/>
  <c r="P108" i="1" s="1"/>
  <c r="O107" i="1"/>
  <c r="P107" i="1" s="1"/>
  <c r="O106" i="1"/>
  <c r="P106" i="1" s="1"/>
  <c r="O105" i="1"/>
  <c r="P105" i="1" s="1"/>
  <c r="O104" i="1"/>
  <c r="P104" i="1" s="1"/>
  <c r="O103" i="1"/>
  <c r="P103" i="1" s="1"/>
  <c r="O102" i="1"/>
  <c r="P102" i="1" s="1"/>
  <c r="O101" i="1"/>
  <c r="P101" i="1" s="1"/>
  <c r="O100" i="1"/>
  <c r="P100" i="1" s="1"/>
  <c r="O99" i="1"/>
  <c r="P99" i="1" s="1"/>
  <c r="O98" i="1"/>
  <c r="P98" i="1" s="1"/>
  <c r="O78" i="1"/>
  <c r="P78" i="1" s="1"/>
  <c r="O79" i="1"/>
  <c r="P79" i="1" s="1"/>
  <c r="O80" i="1"/>
  <c r="P80" i="1" s="1"/>
  <c r="O81" i="1"/>
  <c r="P81" i="1" s="1"/>
  <c r="O82" i="1"/>
  <c r="P82" i="1" s="1"/>
  <c r="O83" i="1"/>
  <c r="P83" i="1" s="1"/>
  <c r="O84" i="1"/>
  <c r="P84" i="1" s="1"/>
  <c r="O85" i="1"/>
  <c r="P85" i="1" s="1"/>
  <c r="O86" i="1"/>
  <c r="P86" i="1" s="1"/>
  <c r="O87" i="1"/>
  <c r="P87" i="1" s="1"/>
  <c r="O88" i="1"/>
  <c r="P88" i="1" s="1"/>
  <c r="O89" i="1"/>
  <c r="P89" i="1" s="1"/>
  <c r="O90" i="1"/>
  <c r="P90" i="1" s="1"/>
  <c r="G5" i="3"/>
  <c r="F5" i="3"/>
  <c r="M209" i="1"/>
  <c r="M208" i="1"/>
  <c r="M207" i="1"/>
  <c r="M206" i="1"/>
  <c r="M205" i="1"/>
  <c r="M204" i="1"/>
  <c r="M203" i="1"/>
  <c r="M202" i="1"/>
  <c r="M201" i="1"/>
  <c r="M200" i="1"/>
  <c r="M199" i="1"/>
  <c r="M198" i="1"/>
  <c r="M197" i="1"/>
  <c r="M196" i="1"/>
  <c r="M169" i="1"/>
  <c r="M168" i="1"/>
  <c r="M167" i="1"/>
  <c r="M166" i="1"/>
  <c r="M165" i="1"/>
  <c r="M164" i="1"/>
  <c r="M163" i="1"/>
  <c r="M162" i="1"/>
  <c r="M161" i="1"/>
  <c r="M160" i="1"/>
  <c r="M159" i="1"/>
  <c r="M158" i="1"/>
  <c r="M157" i="1"/>
  <c r="M156" i="1"/>
  <c r="M131" i="1"/>
  <c r="M130" i="1"/>
  <c r="M129" i="1"/>
  <c r="M128" i="1"/>
  <c r="M127" i="1"/>
  <c r="M126" i="1"/>
  <c r="M125" i="1"/>
  <c r="M124" i="1"/>
  <c r="M123" i="1"/>
  <c r="M122" i="1"/>
  <c r="M121" i="1"/>
  <c r="M120" i="1"/>
  <c r="M119" i="1"/>
  <c r="M118" i="1"/>
  <c r="M111" i="1"/>
  <c r="M110" i="1"/>
  <c r="M109" i="1"/>
  <c r="M108" i="1"/>
  <c r="M107" i="1"/>
  <c r="M106" i="1"/>
  <c r="M105" i="1"/>
  <c r="M104" i="1"/>
  <c r="M103" i="1"/>
  <c r="M102" i="1"/>
  <c r="M101" i="1"/>
  <c r="M100" i="1"/>
  <c r="M99" i="1"/>
  <c r="M98" i="1"/>
  <c r="H3" i="4"/>
  <c r="D5" i="3"/>
  <c r="N209" i="1"/>
  <c r="N208" i="1"/>
  <c r="N207" i="1"/>
  <c r="N206" i="1"/>
  <c r="N205" i="1"/>
  <c r="N204" i="1"/>
  <c r="N203" i="1"/>
  <c r="N202" i="1"/>
  <c r="N201" i="1"/>
  <c r="N200" i="1"/>
  <c r="N199" i="1"/>
  <c r="N198" i="1"/>
  <c r="N197" i="1"/>
  <c r="N196" i="1"/>
  <c r="N169" i="1"/>
  <c r="N168" i="1"/>
  <c r="N167" i="1"/>
  <c r="N166" i="1"/>
  <c r="N165" i="1"/>
  <c r="N164" i="1"/>
  <c r="N163" i="1"/>
  <c r="N162" i="1"/>
  <c r="N161" i="1"/>
  <c r="N160" i="1"/>
  <c r="N159" i="1"/>
  <c r="N158" i="1"/>
  <c r="N157" i="1"/>
  <c r="N156" i="1"/>
  <c r="N131" i="1"/>
  <c r="N130" i="1"/>
  <c r="N129" i="1"/>
  <c r="N128" i="1"/>
  <c r="N127" i="1"/>
  <c r="N126" i="1"/>
  <c r="N125" i="1"/>
  <c r="N124" i="1"/>
  <c r="N123" i="1"/>
  <c r="N122" i="1"/>
  <c r="N121" i="1"/>
  <c r="N120" i="1"/>
  <c r="N119" i="1"/>
  <c r="N118" i="1"/>
  <c r="N111" i="1"/>
  <c r="N110" i="1"/>
  <c r="N109" i="1"/>
  <c r="N108" i="1"/>
  <c r="N107" i="1"/>
  <c r="N106" i="1"/>
  <c r="N105" i="1"/>
  <c r="N104" i="1"/>
  <c r="N103" i="1"/>
  <c r="N102" i="1"/>
  <c r="N101" i="1"/>
  <c r="N100" i="1"/>
  <c r="N99" i="1"/>
  <c r="N98" i="1"/>
  <c r="N77" i="1"/>
  <c r="M77" i="1"/>
  <c r="M191" i="1" l="1"/>
  <c r="R5" i="3" s="1"/>
  <c r="M132" i="1"/>
  <c r="L5" i="3" s="1"/>
  <c r="N132" i="1"/>
  <c r="M5" i="3" s="1"/>
  <c r="M170" i="1"/>
  <c r="P5" i="3" s="1"/>
  <c r="M210" i="1"/>
  <c r="T5" i="3" s="1"/>
  <c r="N149" i="1"/>
  <c r="O5" i="3" s="1"/>
  <c r="M149" i="1"/>
  <c r="N5" i="3" s="1"/>
  <c r="N191" i="1"/>
  <c r="S5" i="3" s="1"/>
  <c r="P309" i="1"/>
  <c r="E5" i="3" s="1"/>
  <c r="M112" i="1"/>
  <c r="J5" i="3" s="1"/>
  <c r="N210" i="1"/>
  <c r="U5" i="3" s="1"/>
  <c r="M91" i="1"/>
  <c r="H5" i="3" s="1"/>
  <c r="N112" i="1"/>
  <c r="K5" i="3" s="1"/>
  <c r="N170" i="1"/>
  <c r="Q5" i="3" s="1"/>
  <c r="N91" i="1"/>
  <c r="I5" i="3" s="1"/>
  <c r="N255" i="1" l="1"/>
  <c r="N256" i="1"/>
  <c r="N257" i="1"/>
  <c r="N258" i="1"/>
  <c r="N259" i="1"/>
  <c r="N260" i="1"/>
  <c r="N261" i="1"/>
  <c r="N262" i="1"/>
  <c r="N263" i="1"/>
  <c r="N254" i="1"/>
  <c r="M255" i="1"/>
  <c r="M256" i="1"/>
  <c r="M257" i="1"/>
  <c r="M258" i="1"/>
  <c r="M259" i="1"/>
  <c r="M260" i="1"/>
  <c r="M261" i="1"/>
  <c r="M262" i="1"/>
  <c r="M263" i="1"/>
  <c r="M254" i="1"/>
  <c r="M270" i="1"/>
  <c r="CB5" i="3" s="1"/>
  <c r="M271" i="1"/>
  <c r="CD5" i="3" s="1"/>
  <c r="M272" i="1"/>
  <c r="CF5" i="3" s="1"/>
  <c r="M273" i="1"/>
  <c r="CH5" i="3" s="1"/>
  <c r="M274" i="1"/>
  <c r="CJ5" i="3" s="1"/>
  <c r="M275" i="1"/>
  <c r="CL5" i="3" s="1"/>
  <c r="M276" i="1"/>
  <c r="CN5" i="3" s="1"/>
  <c r="M277" i="1"/>
  <c r="CP5" i="3" s="1"/>
  <c r="M278" i="1"/>
  <c r="CR5" i="3" s="1"/>
  <c r="M269" i="1"/>
  <c r="BZ5" i="3" s="1"/>
  <c r="M285" i="1"/>
  <c r="CV5" i="3" s="1"/>
  <c r="M286" i="1"/>
  <c r="CX5" i="3" s="1"/>
  <c r="M287" i="1"/>
  <c r="CZ5" i="3" s="1"/>
  <c r="M288" i="1"/>
  <c r="DB5" i="3" s="1"/>
  <c r="M289" i="1"/>
  <c r="DD5" i="3" s="1"/>
  <c r="M290" i="1"/>
  <c r="DF5" i="3" s="1"/>
  <c r="M291" i="1"/>
  <c r="DH5" i="3" s="1"/>
  <c r="M292" i="1"/>
  <c r="DJ5" i="3" s="1"/>
  <c r="M293" i="1"/>
  <c r="DL5" i="3" s="1"/>
  <c r="M284" i="1"/>
  <c r="CT5" i="3" s="1"/>
  <c r="N237" i="1"/>
  <c r="M237" i="1"/>
  <c r="N236" i="1"/>
  <c r="M236" i="1"/>
  <c r="N235" i="1"/>
  <c r="M235" i="1"/>
  <c r="N234" i="1"/>
  <c r="M234" i="1"/>
  <c r="N233" i="1"/>
  <c r="M233" i="1"/>
  <c r="M219" i="1"/>
  <c r="N219" i="1"/>
  <c r="M220" i="1"/>
  <c r="N220" i="1"/>
  <c r="M221" i="1"/>
  <c r="N221" i="1"/>
  <c r="M222" i="1"/>
  <c r="N222" i="1"/>
  <c r="M223" i="1"/>
  <c r="N223" i="1"/>
  <c r="M224" i="1"/>
  <c r="N224" i="1"/>
  <c r="M225" i="1"/>
  <c r="N225" i="1"/>
  <c r="M226" i="1"/>
  <c r="N226" i="1"/>
  <c r="M227" i="1"/>
  <c r="N227" i="1"/>
  <c r="N218" i="1"/>
  <c r="M218" i="1"/>
  <c r="K3" i="4"/>
  <c r="G3" i="4"/>
  <c r="BP5" i="3" l="1"/>
  <c r="BJ5" i="3"/>
  <c r="BT5" i="3"/>
  <c r="BH5" i="3"/>
  <c r="AU5" i="3"/>
  <c r="BR5" i="3"/>
  <c r="BV5" i="3"/>
  <c r="AW5" i="3"/>
  <c r="BN5" i="3"/>
  <c r="BX5" i="3"/>
  <c r="BL5" i="3"/>
  <c r="AS5" i="3"/>
  <c r="AY5" i="3"/>
  <c r="BF5" i="3"/>
  <c r="AQ5" i="3"/>
  <c r="AK5" i="3"/>
  <c r="AE5" i="3"/>
  <c r="Y5" i="3"/>
  <c r="AO5" i="3"/>
  <c r="AM5" i="3"/>
  <c r="AG5" i="3"/>
  <c r="AA5" i="3"/>
  <c r="AI5" i="3"/>
  <c r="AC5" i="3"/>
  <c r="W5" i="3"/>
  <c r="E91" i="1"/>
  <c r="D210" i="1" l="1"/>
  <c r="E210" i="1"/>
  <c r="B69" i="1" l="1"/>
  <c r="F57" i="1"/>
  <c r="E57" i="1"/>
  <c r="E58" i="1" l="1"/>
  <c r="A30" i="1" s="1"/>
  <c r="C30" i="1"/>
  <c r="L3" i="4" s="1"/>
  <c r="M3" i="4" l="1"/>
  <c r="T3" i="4" s="1"/>
  <c r="E191" i="1"/>
  <c r="E170" i="1"/>
  <c r="E149" i="1"/>
  <c r="E132" i="1"/>
  <c r="E112" i="1"/>
  <c r="I3" i="4" l="1"/>
  <c r="N3" i="4"/>
</calcChain>
</file>

<file path=xl/sharedStrings.xml><?xml version="1.0" encoding="utf-8"?>
<sst xmlns="http://schemas.openxmlformats.org/spreadsheetml/2006/main" count="893" uniqueCount="497">
  <si>
    <t>str. lewa</t>
  </si>
  <si>
    <t>str. prawa</t>
  </si>
  <si>
    <t>L.p.</t>
  </si>
  <si>
    <t>Strona drogi</t>
  </si>
  <si>
    <t>szerokość od 1,5 m do 2,25 m</t>
  </si>
  <si>
    <t>szerokość nie mniejsza niż 3 m</t>
  </si>
  <si>
    <t>Rodzaj przejścia dla pieszych</t>
  </si>
  <si>
    <t>strona drogi</t>
  </si>
  <si>
    <t>Rodzaj urządzenia</t>
  </si>
  <si>
    <t xml:space="preserve">UWAGA: do przejścia dla pieszych oraz do urządzenia alternatywnego projektuje się dojście w postaci drogi dla pieszych lub drogi dla pieszych i rowerów oraz strefę oczekiwania; na przejściach dla pieszych wykonuje się łącznie spójne oznakowanie poziome i pionowe (na przejściach dla pieszych przez drogi dla rowerów dopuszcza się wykonanie wyłącznie oznakowania poziomego); Przejścia dla pieszych oraz przejścia sugerowane wyposaża się obligatoryjnie w:
- oświetlenie, 
- rampy krawężnikowe, 
- system fakturowych oznaczeń nawierzchni. </t>
  </si>
  <si>
    <t>SUMA:</t>
  </si>
  <si>
    <t>km</t>
  </si>
  <si>
    <t>klasa drogi</t>
  </si>
  <si>
    <t>Obszar</t>
  </si>
  <si>
    <t>zabudowanym</t>
  </si>
  <si>
    <t>niezabudowanym</t>
  </si>
  <si>
    <t>D</t>
  </si>
  <si>
    <t>L</t>
  </si>
  <si>
    <t>Z</t>
  </si>
  <si>
    <t>G</t>
  </si>
  <si>
    <t>GP</t>
  </si>
  <si>
    <r>
      <t xml:space="preserve">rodzaj robót 
</t>
    </r>
    <r>
      <rPr>
        <sz val="12"/>
        <color theme="1"/>
        <rFont val="Calibri"/>
        <family val="2"/>
        <charset val="238"/>
        <scheme val="minor"/>
      </rPr>
      <t>(budowa, przebudowa, remont)</t>
    </r>
  </si>
  <si>
    <t>z wyspą azylu</t>
  </si>
  <si>
    <t>wyniesione</t>
  </si>
  <si>
    <t>z zawężeniem jezdni</t>
  </si>
  <si>
    <t>zwykłe</t>
  </si>
  <si>
    <t>z przesuniętą wyspą azylu</t>
  </si>
  <si>
    <t>z wysuniętymi/niewysuniętymi platformami</t>
  </si>
  <si>
    <t>z sygnalizacją świetlną</t>
  </si>
  <si>
    <t>szkolne</t>
  </si>
  <si>
    <t>pierwsze na wjazdach do miejscowości (do obszarów zabudowanych)</t>
  </si>
  <si>
    <t>tunel dla pieszych lub pieszych i rowerów</t>
  </si>
  <si>
    <t>wiadukt dla pieszych lub pieszych i rowerów</t>
  </si>
  <si>
    <t>sugerowane zwykłe przejście dla pieszych</t>
  </si>
  <si>
    <t>sugerowane przejście dla pieszych z azylem</t>
  </si>
  <si>
    <t>sugerowane przejście dla pieszych z wysuniętą/niewysuniętą platformą</t>
  </si>
  <si>
    <t>sugerowane przejście dla pieszych ze zwężeniem jezdni</t>
  </si>
  <si>
    <t>sugerowane przejście dla pieszych wyniesione</t>
  </si>
  <si>
    <t>w zatoce</t>
  </si>
  <si>
    <t>na jezdni</t>
  </si>
  <si>
    <t>1x1</t>
  </si>
  <si>
    <t>2x2</t>
  </si>
  <si>
    <t>1x2</t>
  </si>
  <si>
    <t>droga dla rowerów</t>
  </si>
  <si>
    <r>
      <t xml:space="preserve">długość odcinka przewidywana do realizacji w ramach zadania (w km </t>
    </r>
    <r>
      <rPr>
        <sz val="13"/>
        <color theme="1"/>
        <rFont val="Calibri"/>
        <family val="2"/>
        <charset val="238"/>
        <scheme val="minor"/>
      </rPr>
      <t>gdzie 1 m to 0,001 km</t>
    </r>
    <r>
      <rPr>
        <b/>
        <sz val="13"/>
        <color theme="1"/>
        <rFont val="Calibri"/>
        <family val="2"/>
        <charset val="238"/>
        <scheme val="minor"/>
      </rPr>
      <t xml:space="preserve">)
</t>
    </r>
    <r>
      <rPr>
        <sz val="13"/>
        <color theme="1"/>
        <rFont val="Calibri"/>
        <family val="2"/>
        <charset val="238"/>
        <scheme val="minor"/>
      </rPr>
      <t>zgodna z długością wynikającą ze wskazanego obok kilometraża</t>
    </r>
  </si>
  <si>
    <t>kolektor kanalizacji deszczowej</t>
  </si>
  <si>
    <t>rów/rowy</t>
  </si>
  <si>
    <t>brak</t>
  </si>
  <si>
    <t>miejscowość i data</t>
  </si>
  <si>
    <t>Nazwa wnioskodawcy, adres</t>
  </si>
  <si>
    <t>Imię nazwisko i nr telefonu osoby wyznaczonej do kontaktu</t>
  </si>
  <si>
    <t>Adres email osoby wyznaczonej do kontaktu</t>
  </si>
  <si>
    <t>WNIOSEK O DOFINANSOWANIE Z RZĄDOWEGO FUNDUSZU ROZWOJU DRÓG</t>
  </si>
  <si>
    <t>Powiat</t>
  </si>
  <si>
    <t>TERC</t>
  </si>
  <si>
    <t>Lp.</t>
  </si>
  <si>
    <t>od</t>
  </si>
  <si>
    <t>do</t>
  </si>
  <si>
    <t>RAZEM KOSZTY:</t>
  </si>
  <si>
    <t>zł</t>
  </si>
  <si>
    <t>Termin (w formacie MM.RRR)</t>
  </si>
  <si>
    <t xml:space="preserve"> </t>
  </si>
  <si>
    <t>chodzieski</t>
  </si>
  <si>
    <t>czarnkowsko-trzcianecki</t>
  </si>
  <si>
    <t>gnieźnieński</t>
  </si>
  <si>
    <t>gostyński</t>
  </si>
  <si>
    <t>grodziski</t>
  </si>
  <si>
    <t>jarociński</t>
  </si>
  <si>
    <t>kaliski</t>
  </si>
  <si>
    <t>kępiński</t>
  </si>
  <si>
    <t>kolski</t>
  </si>
  <si>
    <t>koniński</t>
  </si>
  <si>
    <t>kościański</t>
  </si>
  <si>
    <t>krotoszyński</t>
  </si>
  <si>
    <t>leszczyński</t>
  </si>
  <si>
    <t>międzychodzki</t>
  </si>
  <si>
    <t>nowotomyski</t>
  </si>
  <si>
    <t>obornicki</t>
  </si>
  <si>
    <t>ostrowski</t>
  </si>
  <si>
    <t>ostrzeszowski</t>
  </si>
  <si>
    <t>pilski</t>
  </si>
  <si>
    <t>pleszewski</t>
  </si>
  <si>
    <t>poznański</t>
  </si>
  <si>
    <t>rawicki</t>
  </si>
  <si>
    <t>słupecki</t>
  </si>
  <si>
    <t>szamotulski</t>
  </si>
  <si>
    <t>średzki</t>
  </si>
  <si>
    <t>śremski</t>
  </si>
  <si>
    <t>turecki</t>
  </si>
  <si>
    <t>wągrowiecki</t>
  </si>
  <si>
    <t>wolsztyński</t>
  </si>
  <si>
    <t>wrzesiński</t>
  </si>
  <si>
    <t>złotowski</t>
  </si>
  <si>
    <t>M. Kalisz</t>
  </si>
  <si>
    <t>M. Konin</t>
  </si>
  <si>
    <t>M. Leszno</t>
  </si>
  <si>
    <t>Babiak (wiejska)</t>
  </si>
  <si>
    <t>Baranów (wiejska)</t>
  </si>
  <si>
    <t>Białośliwie (wiejska)</t>
  </si>
  <si>
    <t>Blizanów (wiejska)</t>
  </si>
  <si>
    <t>Bojanowo (miejsko-wiejska)</t>
  </si>
  <si>
    <t>Borek Wielkopolski (miejsko-wiejska)</t>
  </si>
  <si>
    <t>Bralin (wiejska)</t>
  </si>
  <si>
    <t>Brodnica (wiejska)</t>
  </si>
  <si>
    <t>Brudzew (wiejska)</t>
  </si>
  <si>
    <t>Brzeziny (wiejska)</t>
  </si>
  <si>
    <t>Budzyń (wiejska)</t>
  </si>
  <si>
    <t>Buk (miejsko-wiejska)</t>
  </si>
  <si>
    <t>Ceków-Kolonia (wiejska)</t>
  </si>
  <si>
    <t>Chocz (miejsko-wiejska)</t>
  </si>
  <si>
    <t>Chodów (wiejska)</t>
  </si>
  <si>
    <t>Chodzież (miejska)</t>
  </si>
  <si>
    <t>Chodzież (wiejska)</t>
  </si>
  <si>
    <t>Chrzypsko Wielkie (wiejska)</t>
  </si>
  <si>
    <t>Czajków (wiejska)</t>
  </si>
  <si>
    <t>Czarnków (miejska)</t>
  </si>
  <si>
    <t>Czarnków (wiejska)</t>
  </si>
  <si>
    <t>Czempiń (miejsko-wiejska)</t>
  </si>
  <si>
    <t>Czermin (wiejska)</t>
  </si>
  <si>
    <t>Czerniejewo (miejsko-wiejska)</t>
  </si>
  <si>
    <t>Czerwonak (wiejska)</t>
  </si>
  <si>
    <t>Damasławek (wiejska)</t>
  </si>
  <si>
    <t>Dąbie (miejsko-wiejska)</t>
  </si>
  <si>
    <t>Dobra (miejsko-wiejska)</t>
  </si>
  <si>
    <t>Dobrzyca (miejsko-wiejska)</t>
  </si>
  <si>
    <t>Dolsk (miejsko-wiejska)</t>
  </si>
  <si>
    <t>Dominowo (wiejska)</t>
  </si>
  <si>
    <t>Dopiewo (wiejska)</t>
  </si>
  <si>
    <t>Doruchów (wiejska)</t>
  </si>
  <si>
    <t>Drawsko (wiejska)</t>
  </si>
  <si>
    <t>Duszniki (wiejska)</t>
  </si>
  <si>
    <t>Gizałki (wiejska)</t>
  </si>
  <si>
    <t>Gniezno (miejska)</t>
  </si>
  <si>
    <t>Gniezno (wiejska)</t>
  </si>
  <si>
    <t>Godziesze Wielkie (wiejska)</t>
  </si>
  <si>
    <t>Golina (miejsko-wiejska)</t>
  </si>
  <si>
    <t>Gołańcz (miejsko-wiejska)</t>
  </si>
  <si>
    <t>Gołuchów (wiejska)</t>
  </si>
  <si>
    <t>Gostyń (miejsko-wiejska)</t>
  </si>
  <si>
    <t>Grabów nad Prosną (miejsko-wiejska)</t>
  </si>
  <si>
    <t>Granowo (wiejska)</t>
  </si>
  <si>
    <t>Grodziec (wiejska)</t>
  </si>
  <si>
    <t>Grodzisk Wielkopolski (miejsko-wiejska)</t>
  </si>
  <si>
    <t>Grzegorzew (wiejska)</t>
  </si>
  <si>
    <t>Jaraczewo (miejsko-wiejska)</t>
  </si>
  <si>
    <t>Jarocin (miejsko-wiejska)</t>
  </si>
  <si>
    <t>Jastrowie (miejsko-wiejska)</t>
  </si>
  <si>
    <t>Jutrosin (miejsko-wiejska)</t>
  </si>
  <si>
    <t>Kaczory (wiejska)</t>
  </si>
  <si>
    <t>M. Kalisz (miejska)</t>
  </si>
  <si>
    <t>Kamieniec (wiejska)</t>
  </si>
  <si>
    <t>Kawęczyn (wiejska)</t>
  </si>
  <si>
    <t>Kazimierz Biskupi (wiejska)</t>
  </si>
  <si>
    <t>Kaźmierz (wiejska)</t>
  </si>
  <si>
    <t>Kępno (miejsko-wiejska)</t>
  </si>
  <si>
    <t>Kiszkowo (wiejska)</t>
  </si>
  <si>
    <t>Kleczew (miejsko-wiejska)</t>
  </si>
  <si>
    <t>Kleszczewo (wiejska)</t>
  </si>
  <si>
    <t>Kłecko (miejsko-wiejska)</t>
  </si>
  <si>
    <t>Kłodawa (miejsko-wiejska)</t>
  </si>
  <si>
    <t>Kobyla Góra (wiejska)</t>
  </si>
  <si>
    <t>Kobylin (miejsko-wiejska)</t>
  </si>
  <si>
    <t>Kołaczkowo (wiejska)</t>
  </si>
  <si>
    <t>Koło (miejska)</t>
  </si>
  <si>
    <t>Koło (wiejska)</t>
  </si>
  <si>
    <t>Komorniki (wiejska)</t>
  </si>
  <si>
    <t>M. Konin (miejska)</t>
  </si>
  <si>
    <t>Kostrzyn (miejsko-wiejska)</t>
  </si>
  <si>
    <t>Kościan (miejska)</t>
  </si>
  <si>
    <t>Kościan (wiejska)</t>
  </si>
  <si>
    <t>Kościelec (wiejska)</t>
  </si>
  <si>
    <t>Kotlin (wiejska)</t>
  </si>
  <si>
    <t>Koźmin Wielkopolski (miejsko-wiejska)</t>
  </si>
  <si>
    <t>Koźminek (wiejska)</t>
  </si>
  <si>
    <t>Kórnik (miejsko-wiejska)</t>
  </si>
  <si>
    <t>Krajenka (miejsko-wiejska)</t>
  </si>
  <si>
    <t>Kramsk (wiejska)</t>
  </si>
  <si>
    <t>Kraszewice (wiejska)</t>
  </si>
  <si>
    <t>Krobia (miejsko-wiejska)</t>
  </si>
  <si>
    <t>Krotoszyn (miejsko-wiejska)</t>
  </si>
  <si>
    <t>Krzemieniewo (wiejska)</t>
  </si>
  <si>
    <t>Krzykosy (wiejska)</t>
  </si>
  <si>
    <t>Krzymów (wiejska)</t>
  </si>
  <si>
    <t>Krzywiń (miejsko-wiejska)</t>
  </si>
  <si>
    <t>Krzyż Wielkopolski (miejsko-wiejska)</t>
  </si>
  <si>
    <t>Książ Wielkopolski (miejsko-wiejska)</t>
  </si>
  <si>
    <t>Kuślin (wiejska)</t>
  </si>
  <si>
    <t>Kwilcz (wiejska)</t>
  </si>
  <si>
    <t>Lądek (wiejska)</t>
  </si>
  <si>
    <t>M. Leszno (miejska)</t>
  </si>
  <si>
    <t>Lipka (wiejska)</t>
  </si>
  <si>
    <t>Lipno (wiejska)</t>
  </si>
  <si>
    <t>Lisków (wiejska)</t>
  </si>
  <si>
    <t>Lubasz (wiejska)</t>
  </si>
  <si>
    <t>Luboń (miejska)</t>
  </si>
  <si>
    <t>Lwówek (miejsko-wiejska)</t>
  </si>
  <si>
    <t>Łęka Opatowska (wiejska)</t>
  </si>
  <si>
    <t>Łobżenica (miejsko-wiejska)</t>
  </si>
  <si>
    <t>Łubowo (wiejska)</t>
  </si>
  <si>
    <t>Malanów (wiejska)</t>
  </si>
  <si>
    <t>Margonin (miejsko-wiejska)</t>
  </si>
  <si>
    <t>Miasteczko Krajeńskie (wiejska)</t>
  </si>
  <si>
    <t>Miedzichowo (wiejska)</t>
  </si>
  <si>
    <t>Miejska Górka (miejsko-wiejska)</t>
  </si>
  <si>
    <t>Mieleszyn (wiejska)</t>
  </si>
  <si>
    <t>Mieścisko (wiejska)</t>
  </si>
  <si>
    <t>Międzychód (miejsko-wiejska)</t>
  </si>
  <si>
    <t>Mikstat (miejsko-wiejska)</t>
  </si>
  <si>
    <t>Miłosław (miejsko-wiejska)</t>
  </si>
  <si>
    <t>Mosina (miejsko-wiejska)</t>
  </si>
  <si>
    <t>Murowana Goślina (miejsko-wiejska)</t>
  </si>
  <si>
    <t>Mycielin (wiejska)</t>
  </si>
  <si>
    <t>Nekla (miejsko-wiejska)</t>
  </si>
  <si>
    <t>Niechanowo (wiejska)</t>
  </si>
  <si>
    <t>Nowe Miasto nad Wartą (wiejska)</t>
  </si>
  <si>
    <t>Nowe Skalmierzyce (miejsko-wiejska)</t>
  </si>
  <si>
    <t>Nowy Tomyśl (miejsko-wiejska)</t>
  </si>
  <si>
    <t>Oborniki (miejsko-wiejska)</t>
  </si>
  <si>
    <t>Obrzycko (miejska)</t>
  </si>
  <si>
    <t>Obrzycko (wiejska)</t>
  </si>
  <si>
    <t>Odolanów (miejsko-wiejska)</t>
  </si>
  <si>
    <t>Okonek (miejsko-wiejska)</t>
  </si>
  <si>
    <t>Olszówka (wiejska)</t>
  </si>
  <si>
    <t>Opalenica (miejsko-wiejska)</t>
  </si>
  <si>
    <t>Opatówek (miejsko-wiejska)</t>
  </si>
  <si>
    <t>Orchowo (wiejska)</t>
  </si>
  <si>
    <t>Osieczna (miejsko-wiejska)</t>
  </si>
  <si>
    <t>Osiek Mały (wiejska)</t>
  </si>
  <si>
    <t>Ostroróg (miejsko-wiejska)</t>
  </si>
  <si>
    <t>Ostrowite (wiejska)</t>
  </si>
  <si>
    <t>Ostrów Wielkopolski (miejska)</t>
  </si>
  <si>
    <t>Ostrów Wielkopolski (wiejska)</t>
  </si>
  <si>
    <t>Ostrzeszów (miejsko-wiejska)</t>
  </si>
  <si>
    <t>Pakosław (wiejska)</t>
  </si>
  <si>
    <t>Perzów (wiejska)</t>
  </si>
  <si>
    <t>Pępowo (wiejska)</t>
  </si>
  <si>
    <t>Piaski (wiejska)</t>
  </si>
  <si>
    <t>Piła (miejska)</t>
  </si>
  <si>
    <t>Pleszew (miejsko-wiejska)</t>
  </si>
  <si>
    <t>Pniewy (miejsko-wiejska)</t>
  </si>
  <si>
    <t>Pobiedziska (miejsko-wiejska)</t>
  </si>
  <si>
    <t>Pogorzela (miejsko-wiejska)</t>
  </si>
  <si>
    <t>Połajewo (wiejska)</t>
  </si>
  <si>
    <t>Poniec (miejsko-wiejska)</t>
  </si>
  <si>
    <t>Powidz (wiejska)</t>
  </si>
  <si>
    <t>M. Poznań (miejska)</t>
  </si>
  <si>
    <t>Przedecz (miejsko-wiejska)</t>
  </si>
  <si>
    <t>Przemęt (wiejska)</t>
  </si>
  <si>
    <t>Przygodzice (wiejska)</t>
  </si>
  <si>
    <t>Przykona (wiejska)</t>
  </si>
  <si>
    <t>Puszczykowo (miejska)</t>
  </si>
  <si>
    <t>Pyzdry (miejsko-wiejska)</t>
  </si>
  <si>
    <t>Rakoniewice (miejsko-wiejska)</t>
  </si>
  <si>
    <t>Raszków (miejsko-wiejska)</t>
  </si>
  <si>
    <t>Rawicz (miejsko-wiejska)</t>
  </si>
  <si>
    <t>Rogoźno (miejsko-wiejska)</t>
  </si>
  <si>
    <t>Rokietnica (wiejska)</t>
  </si>
  <si>
    <t>Rozdrażew (wiejska)</t>
  </si>
  <si>
    <t>Rychtal (wiejska)</t>
  </si>
  <si>
    <t>Rychwał (miejsko-wiejska)</t>
  </si>
  <si>
    <t>Ryczywół (wiejska)</t>
  </si>
  <si>
    <t>Rydzyna (miejsko-wiejska)</t>
  </si>
  <si>
    <t>Rzgów (wiejska)</t>
  </si>
  <si>
    <t>Siedlec (wiejska)</t>
  </si>
  <si>
    <t>Sieraków (miejsko-wiejska)</t>
  </si>
  <si>
    <t>Sieroszewice (wiejska)</t>
  </si>
  <si>
    <t>Skoki (miejsko-wiejska)</t>
  </si>
  <si>
    <t>Skulsk (wiejska)</t>
  </si>
  <si>
    <t>Słupca (miejska)</t>
  </si>
  <si>
    <t>Słupca (wiejska)</t>
  </si>
  <si>
    <t>Sompolno (miejsko-wiejska)</t>
  </si>
  <si>
    <t>Sośnie (wiejska)</t>
  </si>
  <si>
    <t>Stare Miasto (wiejska)</t>
  </si>
  <si>
    <t>Stawiszyn (miejsko-wiejska)</t>
  </si>
  <si>
    <t>Stęszew (miejsko-wiejska)</t>
  </si>
  <si>
    <t>Strzałkowo (wiejska)</t>
  </si>
  <si>
    <t>Suchy Las (wiejska)</t>
  </si>
  <si>
    <t>Sulmierzyce (miejska)</t>
  </si>
  <si>
    <t>Swarzędz (miejsko-wiejska)</t>
  </si>
  <si>
    <t>Szamocin (miejsko-wiejska)</t>
  </si>
  <si>
    <t>Szamotuły (miejsko-wiejska)</t>
  </si>
  <si>
    <t>Szczytniki (wiejska)</t>
  </si>
  <si>
    <t>Szydłowo (wiejska)</t>
  </si>
  <si>
    <t>Ślesin (miejsko-wiejska)</t>
  </si>
  <si>
    <t>Śmigiel (miejsko-wiejska)</t>
  </si>
  <si>
    <t>Śrem (miejsko-wiejska)</t>
  </si>
  <si>
    <t>Środa Wielkopolska (miejsko-wiejska)</t>
  </si>
  <si>
    <t>Święciechowa (wiejska)</t>
  </si>
  <si>
    <t>Tarnowo Podgórne (wiejska)</t>
  </si>
  <si>
    <t>Tarnówka (wiejska)</t>
  </si>
  <si>
    <t>Trzcianka (miejsko-wiejska)</t>
  </si>
  <si>
    <t>Trzcinica (wiejska)</t>
  </si>
  <si>
    <t>Trzemeszno (miejsko-wiejska)</t>
  </si>
  <si>
    <t>Tuliszków (miejsko-wiejska)</t>
  </si>
  <si>
    <t>Turek (miejska)</t>
  </si>
  <si>
    <t>Turek (wiejska)</t>
  </si>
  <si>
    <t>Ujście (miejsko-wiejska)</t>
  </si>
  <si>
    <t>Wapno (wiejska)</t>
  </si>
  <si>
    <t>Wągrowiec (miejska)</t>
  </si>
  <si>
    <t>Wągrowiec (wiejska)</t>
  </si>
  <si>
    <t>Wieleń (miejsko-wiejska)</t>
  </si>
  <si>
    <t>Wielichowo (miejsko-wiejska)</t>
  </si>
  <si>
    <t>Wierzbinek (wiejska)</t>
  </si>
  <si>
    <t>Wijewo (wiejska)</t>
  </si>
  <si>
    <t>Wilczyn (wiejska)</t>
  </si>
  <si>
    <t>Witkowo (miejsko-wiejska)</t>
  </si>
  <si>
    <t>Władysławów (wiejska)</t>
  </si>
  <si>
    <t>Włoszakowice (wiejska)</t>
  </si>
  <si>
    <t>Wolsztyn (miejsko-wiejska)</t>
  </si>
  <si>
    <t>Wronki (miejsko-wiejska)</t>
  </si>
  <si>
    <t>Września (miejsko-wiejska)</t>
  </si>
  <si>
    <t>Wyrzysk (miejsko-wiejska)</t>
  </si>
  <si>
    <t>Wysoka (miejsko-wiejska)</t>
  </si>
  <si>
    <t>Zagórów (miejsko-wiejska)</t>
  </si>
  <si>
    <t>Zakrzewo (wiejska)</t>
  </si>
  <si>
    <t>Zaniemyśl (wiejska)</t>
  </si>
  <si>
    <t>Zbąszyń (miejsko-wiejska)</t>
  </si>
  <si>
    <t>Zduny (miejsko-wiejska)</t>
  </si>
  <si>
    <t>Złotów (miejska)</t>
  </si>
  <si>
    <t>Złotów (wiejska)</t>
  </si>
  <si>
    <t>Żelazków (wiejska)</t>
  </si>
  <si>
    <t>Żerków (miejsko-wiejska</t>
  </si>
  <si>
    <t>gmina miejska</t>
  </si>
  <si>
    <t>gmina miejsko-wiejska</t>
  </si>
  <si>
    <t>gmina wiejska</t>
  </si>
  <si>
    <t>jednoroczne</t>
  </si>
  <si>
    <t>wieloletnie</t>
  </si>
  <si>
    <r>
      <t xml:space="preserve">Przewidywany termin dokonywania wypłat na rzecz wykonawcy zadania </t>
    </r>
    <r>
      <rPr>
        <sz val="12"/>
        <color theme="4"/>
        <rFont val="Calibri"/>
        <family val="2"/>
        <charset val="238"/>
        <scheme val="minor"/>
      </rPr>
      <t>(należy uwzględnić całkowity kwalifikowalny koszt zadania, zgodnie z punktem IV.1.)</t>
    </r>
  </si>
  <si>
    <t>W załączeniu przedkładam:</t>
  </si>
  <si>
    <t>Decyzja o zezwoleniu na realizację inwestycji drogowej / pozwoleniu na budowę
(należy wskazać numer, datę i organ wydający każdy załączony dokument)</t>
  </si>
  <si>
    <t>Zgłoszenie właściwemu organowi architektoniczno-budowlanemu wykonywania robót budowlanych
(należy wskazać numer, datę i organ wydający każdy załączony dokument)</t>
  </si>
  <si>
    <t>Zaświadczenie właściwego organu architektoniczno-budowlanego o braku podstaw do wniesienia sprzeciwu wobec przedłożonego zgłoszenia inwestora (należy wskazać numer, datę i organ wydający każdy załączony dokument)</t>
  </si>
  <si>
    <t>Jeżeli z daty wydania pozwolenia/zezwolenia/zgłoszenia wynika, iż wygasa ono przed planowym terminem rozpoczęcia inwestycji, należy dołączyć kopię dziennika budowy z dokonanymi wpisami lub innego dokumentu potwierdzającego aktualność dokumentu</t>
  </si>
  <si>
    <t>Odrębna mapa poglądowa umożliwiającą zlokalizowanie przedmiotu inwestycji w terenie, w szczególności względem innych dróg w okolicy wraz z zaznaczonymi elementami mającymi wpływ na ocenę merytoryczną wniosku, sporządzoną w skali oraz w sposób umożliwiający ich identyfikację i właściwą ocenę inwestycji</t>
  </si>
  <si>
    <t>Inne załączniki - nieobowiązkowe:</t>
  </si>
  <si>
    <t>Wnioskodawca oświadcza, że: (wybrać właściwe)</t>
  </si>
  <si>
    <t>zadanie obejmuje wyłącznie drogi publiczne, które zostały zaliczone do kategorii dróg powiatowych lub gminnych;</t>
  </si>
  <si>
    <t>zadanie obejmuje budowę nowych dróg lub rozbudowę/przebudowę dróg wewnętrznych, które zostaną następnie zaliczone do odpowiedniej kategorii dróg publicznych w trybie określonym przepisami ustawy z dnia 21 marca 1985 r. o drogach publicznych;</t>
  </si>
  <si>
    <t>Jednocześnie oświadcza, że:</t>
  </si>
  <si>
    <t>wniosek i inne dokumenty zostały sporządzone zgodnie z najlepszą wiedzą a informacje w nich zawarte pozostają w zgodzie ze stanem wynikającym z posiadanych dokumentów projektowych;</t>
  </si>
  <si>
    <t>przed podpisaniem umowy o dofinansowanie zadania zabezpieczy środki finansowe niezbędna na zapewnienie wkładu własnego w jego realizację;</t>
  </si>
  <si>
    <t>zostały dopełnione wszystkie wymogi prawne, związane z planowaną realizacją inwestycji, wymagane przepisami w szczególności o ochronie środowiska, pozwoleniach, uzgodnieniach, opiniach i ocenach związane z planowaną do realizacji inwestycją;</t>
  </si>
  <si>
    <t>posiada kompletną dokumentację techniczną, projektową oraz projekt organizacji ruchu związane z planowaną do realizacji inwestycją;</t>
  </si>
  <si>
    <t>Pouczenie:</t>
  </si>
  <si>
    <t>W przypadku, gdy w wyniku przeprowadzenia oceny wniosków zadanie zostanie ujęte na zatwierdzonej przez Prezesa Rady Ministrów Liście zadań przyjętych do dofinansowania, a w toku weryfikacji przez służby wojewody zakresu rzeczowego inwestycji,  wskazanego w dokumentach przedłożonych celem zawarcia umowy o dofinansowanie, zostanie ujawnione, że zakres rzeczowy zadania nie spełnia wymagań przepisów prawa lub odbiega od określonego we wniosku aplikacyjnym, tj. nie wszystkie elementy infrastruktury wskazane we wniosku aplikacyjnym będą faktycznie realizowane, wartość dofinansowania w umowie o dofinansowanie zostanie odpowiednio umniejszona albo umowa nie zostanie zawarta.</t>
  </si>
  <si>
    <t>Klasa drogi głównej:</t>
  </si>
  <si>
    <t>Peron z przystankiem:</t>
  </si>
  <si>
    <t>Rodzaj urządzenia / elementu</t>
  </si>
  <si>
    <t>projektowane - dotychczas nieistniejące (w całości lub w części)</t>
  </si>
  <si>
    <t>inne</t>
  </si>
  <si>
    <t>na trasach szkolnych*</t>
  </si>
  <si>
    <t>na trasach o zwiększonym udziale ruchu osób z niepełnosprawnościami*</t>
  </si>
  <si>
    <t>w trudnych warunkach*</t>
  </si>
  <si>
    <t>o wysokim poziomie ryzyka zagrożeń wypadkami*</t>
  </si>
  <si>
    <t>Opis elementu</t>
  </si>
  <si>
    <r>
      <t xml:space="preserve">rodzaj robót 
</t>
    </r>
    <r>
      <rPr>
        <sz val="13"/>
        <color theme="1"/>
        <rFont val="Calibri"/>
        <family val="2"/>
        <charset val="238"/>
        <scheme val="minor"/>
      </rPr>
      <t>(budowa, przebudowa, remont)</t>
    </r>
  </si>
  <si>
    <t>w obszarze:</t>
  </si>
  <si>
    <t>chodnik</t>
  </si>
  <si>
    <t>szerokość inna, zgodna z przepisami*</t>
  </si>
  <si>
    <t xml:space="preserve">*rozporządzenia Ministra Infrastruktury  z dnia 24 czerwca 2022 r. w sprawie przepisów techniczno-budowlanych dotyczących dróg publicznych lub - na podstawie §115 i §116 ww. rozporządzenia-  zgodne z przepisami techniczno-budowlanymi obowiązującymi przed dniem wejścia w życie ww. rozporządzenia. </t>
  </si>
  <si>
    <t>*konieczne załączenie do wniosku dokumentów potwierdzających spełnienie minimalnych warunków kwalifikacji przejść dla pieszych do przejść o podwyższonym standardzie (WR-D-41-3-1; tab. 10.5.1.)</t>
  </si>
  <si>
    <t xml:space="preserve">dojście do sugerowanego przejścia dla pieszych 
</t>
  </si>
  <si>
    <t>Zadanie nowe/kontynuowane/wieloletnie [N/K/W]</t>
  </si>
  <si>
    <t>Jednostka Samorządu Terytorialnego</t>
  </si>
  <si>
    <t>Nazwa zadania</t>
  </si>
  <si>
    <t>N</t>
  </si>
  <si>
    <t>droga dla rowerów 1-kierunek</t>
  </si>
  <si>
    <t>droga dla rowerów 2-kierunki</t>
  </si>
  <si>
    <t>pas/kontrapas dla rowerów</t>
  </si>
  <si>
    <t>droga dla pieszych i rowerów</t>
  </si>
  <si>
    <t>oświetlenie</t>
  </si>
  <si>
    <t>odwodnienie</t>
  </si>
  <si>
    <t>kolektor kanalizacji sanitarnej</t>
  </si>
  <si>
    <t>Infrastruktura punktowa</t>
  </si>
  <si>
    <t>istniejące (wszystkie elementy)</t>
  </si>
  <si>
    <t>rampy krawężnikowe</t>
  </si>
  <si>
    <t>oznaczenia fakturowe nawierzchni</t>
  </si>
  <si>
    <t>sygnalizacja</t>
  </si>
  <si>
    <t xml:space="preserve">oświetlenie przejścia </t>
  </si>
  <si>
    <t xml:space="preserve">rampy krawężnikowe </t>
  </si>
  <si>
    <t xml:space="preserve">dojście do przejścia dla pieszych </t>
  </si>
  <si>
    <t>rodzaj robót budowlanych</t>
  </si>
  <si>
    <t xml:space="preserve">oświetlenie przejścia sugerowanego </t>
  </si>
  <si>
    <t>dopuszczalna prędkość (w km/h)</t>
  </si>
  <si>
    <t xml:space="preserve">oświetlenie peronu </t>
  </si>
  <si>
    <r>
      <t xml:space="preserve">długość odcinka przewidywana do realizacji w ramach zadania (w km </t>
    </r>
    <r>
      <rPr>
        <sz val="12"/>
        <color theme="1"/>
        <rFont val="Calibri"/>
        <family val="2"/>
        <charset val="238"/>
        <scheme val="minor"/>
      </rPr>
      <t>gdzie 1 m to 0,001 km</t>
    </r>
    <r>
      <rPr>
        <b/>
        <sz val="12"/>
        <color theme="1"/>
        <rFont val="Calibri"/>
        <family val="2"/>
        <charset val="238"/>
        <scheme val="minor"/>
      </rPr>
      <t xml:space="preserve">)
</t>
    </r>
    <r>
      <rPr>
        <sz val="12"/>
        <color theme="1"/>
        <rFont val="Calibri"/>
        <family val="2"/>
        <charset val="238"/>
        <scheme val="minor"/>
      </rPr>
      <t>zgodna z długością wynikającą ze wskazanego obok kilometraża</t>
    </r>
  </si>
  <si>
    <r>
      <t xml:space="preserve">Kwota
</t>
    </r>
    <r>
      <rPr>
        <sz val="12"/>
        <color theme="1"/>
        <rFont val="Calibri"/>
        <family val="2"/>
        <charset val="238"/>
        <scheme val="minor"/>
      </rPr>
      <t>(brutto; zł)</t>
    </r>
  </si>
  <si>
    <r>
      <rPr>
        <b/>
        <sz val="12"/>
        <color theme="1"/>
        <rFont val="Calibri"/>
        <family val="2"/>
        <charset val="238"/>
        <scheme val="minor"/>
      </rPr>
      <t>ELEMENTY I RODZAJE ROBÓT</t>
    </r>
    <r>
      <rPr>
        <sz val="12"/>
        <color theme="1"/>
        <rFont val="Calibri"/>
        <family val="2"/>
        <charset val="238"/>
        <scheme val="minor"/>
      </rPr>
      <t xml:space="preserve">  
(zgodnie z pozycjami głównymi tabeli elementów scalonych kosztorysów)</t>
    </r>
  </si>
  <si>
    <r>
      <t>TERMIN REALIZACJI
(w miesiącach w formacie mm.rrrr)</t>
    </r>
    <r>
      <rPr>
        <sz val="11"/>
        <color theme="1"/>
        <rFont val="Calibri"/>
        <family val="2"/>
        <charset val="238"/>
        <scheme val="minor"/>
      </rPr>
      <t xml:space="preserve">
</t>
    </r>
    <r>
      <rPr>
        <b/>
        <sz val="11"/>
        <color theme="1"/>
        <rFont val="Calibri"/>
        <family val="2"/>
        <charset val="238"/>
        <scheme val="minor"/>
      </rPr>
      <t>(zadanie jednoroczne jest realizowane w okresie nieprzekraczającym 12 miesięcy)</t>
    </r>
  </si>
  <si>
    <t>szerokość nie mniejsza niż   1,8 m</t>
  </si>
  <si>
    <t>szerokość nie mniejsza niż  1,5 m</t>
  </si>
  <si>
    <t>szerokość nie mniejsza niż     2,5 m</t>
  </si>
  <si>
    <r>
      <t xml:space="preserve">Podpisy  i pieczątki osób upoważnionych z ramienia wnioskodawcy </t>
    </r>
    <r>
      <rPr>
        <sz val="13"/>
        <color theme="1"/>
        <rFont val="Calibri"/>
        <family val="2"/>
        <charset val="238"/>
        <scheme val="minor"/>
      </rPr>
      <t>(wraz z podpisem Skarbnika/Gł. Księgowego)</t>
    </r>
  </si>
  <si>
    <t>&gt;70</t>
  </si>
  <si>
    <t>projektowana - dotychczas nieistniejąca</t>
  </si>
  <si>
    <t>Przejście dla pieszych</t>
  </si>
  <si>
    <t>Przejście dla pieszych o podwyższonym standardzie</t>
  </si>
  <si>
    <t>Bezkolizyjne przejście dla pieszych</t>
  </si>
  <si>
    <t>Urządzenia alternatywne</t>
  </si>
  <si>
    <t>Perony przystankowe</t>
  </si>
  <si>
    <t>nowy</t>
  </si>
  <si>
    <t>remont</t>
  </si>
  <si>
    <t>nowe</t>
  </si>
  <si>
    <t>istniejąca (przebudowa/remont/brak robót)</t>
  </si>
  <si>
    <t>istniejące (przebudowa/remont/brak robót)</t>
  </si>
  <si>
    <t>budowa</t>
  </si>
  <si>
    <t>Liczba elementów wniosku</t>
  </si>
  <si>
    <t>Infrastruktura liniowa</t>
  </si>
  <si>
    <t>Inne</t>
  </si>
  <si>
    <t>drogę dla pieszych</t>
  </si>
  <si>
    <t>inną drogę dla rowerów</t>
  </si>
  <si>
    <t>skrzyżowanie proste</t>
  </si>
  <si>
    <t>rondo</t>
  </si>
  <si>
    <t>Przejazd dla rowerów przez:</t>
  </si>
  <si>
    <t>jezdnię</t>
  </si>
  <si>
    <t>torowisko kolejowe</t>
  </si>
  <si>
    <t>oświetlenie przejazdu</t>
  </si>
  <si>
    <t>Przejazd dla rowerów</t>
  </si>
  <si>
    <t>Nr ewid.</t>
  </si>
  <si>
    <t>IR-VII.801.19.323.2020</t>
  </si>
  <si>
    <t>Okres realizacji zadania</t>
  </si>
  <si>
    <t>Ogółem wartość projektu  (w zł)</t>
  </si>
  <si>
    <t>Rodzaj zadania</t>
  </si>
  <si>
    <t>Długość odcinka (w km)</t>
  </si>
  <si>
    <t>Wnioskowana kwota dofinansowania
(w zł)</t>
  </si>
  <si>
    <t>Deklarowana kwota środków własnych (w zł)</t>
  </si>
  <si>
    <t>% dofinansowania</t>
  </si>
  <si>
    <t>Kwota dofinansowania w podziale na lata</t>
  </si>
  <si>
    <t>przebudowa</t>
  </si>
  <si>
    <t>B - budowa (nowy element drogi)</t>
  </si>
  <si>
    <t>Bp - przebudowa (nowy element drogi)</t>
  </si>
  <si>
    <t>R - remont / przebudowa (istniejącego elementu drogi)</t>
  </si>
  <si>
    <t>bez sygnalizacji świetlnej z zastosowaniem wyniesienia przejazdu</t>
  </si>
  <si>
    <t>bez sygnalizacji świetlnej z azylem</t>
  </si>
  <si>
    <t>rodzaj przejazdu</t>
  </si>
  <si>
    <t xml:space="preserve">bez sygnalizacji świetlnej </t>
  </si>
  <si>
    <t>Projekt zagospodarowania działki/ terenu, w skali 1:500 lub innej umożliwiającej zlokalizowanie przedmiotu inwestycji w terenie</t>
  </si>
  <si>
    <t>Projekt organizacji ruchu, w skali 1:500 lub innej umożliwiającej zlokalizowanie przedmiotu inwestycji w terenie</t>
  </si>
  <si>
    <t>O+S</t>
  </si>
  <si>
    <t>elementy obligatoryjne (istniejące lub realizowane w ramach zadania)</t>
  </si>
  <si>
    <t>dojście do peronu (element obligatoryjny - istniejący lub realizowany w ramach zadania)</t>
  </si>
  <si>
    <t xml:space="preserve">elementy obligatoryjne (istniejące lub realizowane w ramach zadania) </t>
  </si>
  <si>
    <t xml:space="preserve">system fakturowych oznaczeń nawierzchni </t>
  </si>
  <si>
    <r>
      <rPr>
        <b/>
        <sz val="16"/>
        <color theme="1"/>
        <rFont val="Calibri"/>
        <family val="2"/>
        <charset val="238"/>
        <scheme val="minor"/>
      </rPr>
      <t xml:space="preserve">Wojewoda Wielkopolski
Wydział Infrastruktury i Rolnictwa
</t>
    </r>
    <r>
      <rPr>
        <sz val="16"/>
        <color theme="1"/>
        <rFont val="Calibri"/>
        <family val="2"/>
        <charset val="238"/>
        <scheme val="minor"/>
      </rPr>
      <t>al. Niepodległości 16/18, 61-713 Poznań
rfrd@poznan.uw.gov.pl</t>
    </r>
  </si>
  <si>
    <r>
      <rPr>
        <sz val="13"/>
        <color theme="1"/>
        <rFont val="Calibri"/>
        <family val="2"/>
        <charset val="238"/>
        <scheme val="minor"/>
      </rPr>
      <t xml:space="preserve">znak sprawy </t>
    </r>
    <r>
      <rPr>
        <i/>
        <sz val="13"/>
        <rFont val="Calibri"/>
        <family val="2"/>
        <charset val="238"/>
        <scheme val="minor"/>
      </rPr>
      <t>(wypełnia WUW)</t>
    </r>
  </si>
  <si>
    <r>
      <t xml:space="preserve">CAŁKOWITA WARTOŚĆ INWESTYCJI </t>
    </r>
    <r>
      <rPr>
        <sz val="12"/>
        <color theme="1"/>
        <rFont val="Calibri"/>
        <family val="2"/>
        <charset val="238"/>
        <scheme val="minor"/>
      </rPr>
      <t>(zł)</t>
    </r>
  </si>
  <si>
    <r>
      <rPr>
        <b/>
        <sz val="12"/>
        <color theme="1"/>
        <rFont val="Calibri"/>
        <family val="2"/>
        <charset val="238"/>
        <scheme val="minor"/>
      </rPr>
      <t xml:space="preserve">KWALIFIKOWALNA WARTOŚĆ ZADANIA </t>
    </r>
    <r>
      <rPr>
        <sz val="12"/>
        <color theme="1"/>
        <rFont val="Calibri"/>
        <family val="2"/>
        <charset val="238"/>
        <scheme val="minor"/>
      </rPr>
      <t>(zł)</t>
    </r>
  </si>
  <si>
    <r>
      <t xml:space="preserve">Koszt kwalifikowalny
</t>
    </r>
    <r>
      <rPr>
        <sz val="12"/>
        <color theme="1"/>
        <rFont val="Calibri"/>
        <family val="2"/>
        <charset val="238"/>
        <scheme val="minor"/>
      </rPr>
      <t>(brutto; zł)</t>
    </r>
  </si>
  <si>
    <r>
      <t xml:space="preserve">Koszt niekwalifikowalny
</t>
    </r>
    <r>
      <rPr>
        <sz val="12"/>
        <color theme="1"/>
        <rFont val="Calibri"/>
        <family val="2"/>
        <charset val="238"/>
        <scheme val="minor"/>
      </rPr>
      <t>(brutto; zł)</t>
    </r>
  </si>
  <si>
    <t>dojazd do przejazdu (element obligatoryjny - istniejący lub realizowany w ramach zadania)</t>
  </si>
  <si>
    <t>dojazd/dojście do przejścia (element obligatoryjny - istniejący lub realizowany w ramach zadania)</t>
  </si>
  <si>
    <t>Ośw</t>
  </si>
  <si>
    <t>Błędy</t>
  </si>
  <si>
    <r>
      <t xml:space="preserve">kilometraż 
</t>
    </r>
    <r>
      <rPr>
        <sz val="12"/>
        <color theme="1"/>
        <rFont val="Calibri"/>
        <family val="2"/>
        <charset val="238"/>
        <scheme val="minor"/>
      </rPr>
      <t>(zgodnie z globalnym - nie projektowym - kilometrażem drogi)
w formacie od 0+000 do 0+000</t>
    </r>
  </si>
  <si>
    <r>
      <rPr>
        <b/>
        <sz val="13"/>
        <color theme="1"/>
        <rFont val="Calibri"/>
        <family val="2"/>
        <charset val="238"/>
        <scheme val="minor"/>
      </rPr>
      <t>Nazwa zadania</t>
    </r>
    <r>
      <rPr>
        <b/>
        <sz val="12"/>
        <color theme="1"/>
        <rFont val="Calibri"/>
        <family val="2"/>
        <charset val="238"/>
        <scheme val="minor"/>
      </rPr>
      <t xml:space="preserve"> </t>
    </r>
  </si>
  <si>
    <r>
      <rPr>
        <b/>
        <sz val="12"/>
        <color theme="1"/>
        <rFont val="Calibri"/>
        <family val="2"/>
        <charset val="238"/>
        <scheme val="minor"/>
      </rPr>
      <t>nr drogi</t>
    </r>
    <r>
      <rPr>
        <b/>
        <sz val="11"/>
        <color theme="1"/>
        <rFont val="Calibri"/>
        <family val="2"/>
        <charset val="238"/>
        <scheme val="minor"/>
      </rPr>
      <t xml:space="preserve"> 
</t>
    </r>
    <r>
      <rPr>
        <sz val="11"/>
        <color theme="1"/>
        <rFont val="Calibri"/>
        <family val="2"/>
        <charset val="238"/>
        <scheme val="minor"/>
      </rPr>
      <t>(odpowiednio wskazać: nr drogi lub droga bez numeru lub brak statusu drogi publicznej</t>
    </r>
    <r>
      <rPr>
        <sz val="11"/>
        <color theme="1"/>
        <rFont val="Calibri"/>
        <family val="2"/>
        <charset val="238"/>
        <scheme val="minor"/>
      </rPr>
      <t>)</t>
    </r>
  </si>
  <si>
    <t>wersja 2.0 (2023.02.28)</t>
  </si>
  <si>
    <r>
      <rPr>
        <b/>
        <sz val="12"/>
        <color theme="1"/>
        <rFont val="Calibri"/>
        <family val="2"/>
        <charset val="238"/>
        <scheme val="minor"/>
      </rPr>
      <t>kilometraż</t>
    </r>
    <r>
      <rPr>
        <b/>
        <sz val="10"/>
        <color theme="1"/>
        <rFont val="Calibri"/>
        <family val="2"/>
        <charset val="238"/>
        <scheme val="minor"/>
      </rPr>
      <t xml:space="preserve"> 
</t>
    </r>
    <r>
      <rPr>
        <sz val="10"/>
        <color theme="1"/>
        <rFont val="Calibri"/>
        <family val="2"/>
        <charset val="238"/>
        <scheme val="minor"/>
      </rPr>
      <t>(zgodnie z globalnym - nie projektowym - kilometrażem drogi)
w formacie 0+000</t>
    </r>
  </si>
  <si>
    <t>II. Koszt zadania</t>
  </si>
  <si>
    <t>III. Harmonogram rzeczowo-finansowy</t>
  </si>
  <si>
    <r>
      <t xml:space="preserve">IV. Część techniczna – dane podstawowe, wyłącznie w części podlegającej realizacji w ramach zadania, </t>
    </r>
    <r>
      <rPr>
        <b/>
        <u/>
        <sz val="15"/>
        <color theme="1"/>
        <rFont val="Calibri"/>
        <family val="2"/>
        <charset val="238"/>
        <scheme val="minor"/>
      </rPr>
      <t>na której  prowadzone są roboty budowlane</t>
    </r>
    <r>
      <rPr>
        <b/>
        <sz val="15"/>
        <color theme="1"/>
        <rFont val="Calibri"/>
        <family val="2"/>
        <charset val="238"/>
        <scheme val="minor"/>
      </rPr>
      <t xml:space="preserve"> w zakresie pasa drogowego
</t>
    </r>
    <r>
      <rPr>
        <i/>
        <sz val="12"/>
        <color theme="4"/>
        <rFont val="Calibri"/>
        <family val="2"/>
        <charset val="238"/>
        <scheme val="minor"/>
      </rPr>
      <t>(należy wskazać tylko te informacje/elementy infrastruktury, które będą realizowane w ramach zadania oraz finalnie znajdą się w pasie drogowym po zakończeniu jego realizacji)</t>
    </r>
  </si>
  <si>
    <t>IV.1. Infrastruktura liniowa</t>
  </si>
  <si>
    <r>
      <rPr>
        <b/>
        <sz val="13"/>
        <color theme="1"/>
        <rFont val="Calibri"/>
        <family val="2"/>
        <charset val="238"/>
        <scheme val="minor"/>
      </rPr>
      <t>IV.1.1. Droga dla pieszych - chodnik</t>
    </r>
    <r>
      <rPr>
        <i/>
        <sz val="14"/>
        <color theme="1"/>
        <rFont val="Calibri"/>
        <family val="2"/>
        <charset val="238"/>
        <scheme val="minor"/>
      </rPr>
      <t xml:space="preserve"> </t>
    </r>
    <r>
      <rPr>
        <i/>
        <sz val="12"/>
        <color theme="4"/>
        <rFont val="Calibri"/>
        <family val="2"/>
        <charset val="238"/>
        <scheme val="minor"/>
      </rPr>
      <t>(szerokość chodnika powinna być nie mniejsza niż 1,80 m; w trudnych warunkach dopuszcza się szerokość chodnika nie mniejszą niż 1,00 m, pod warunkiem zaprojektowania miejsc do wymijania się osób ze szczególnymi potrzebami, o długości nie mniejszej niż 2,00 m i szerokości nie mniejszej niż 1,80 m)</t>
    </r>
  </si>
  <si>
    <r>
      <rPr>
        <b/>
        <sz val="13"/>
        <color theme="1"/>
        <rFont val="Calibri"/>
        <family val="2"/>
        <charset val="238"/>
        <scheme val="minor"/>
      </rPr>
      <t>IV.1.2. Droga dla rowerów jednokierunkowa</t>
    </r>
    <r>
      <rPr>
        <b/>
        <sz val="14"/>
        <color theme="1"/>
        <rFont val="Calibri"/>
        <family val="2"/>
        <charset val="238"/>
        <scheme val="minor"/>
      </rPr>
      <t xml:space="preserve"> </t>
    </r>
    <r>
      <rPr>
        <i/>
        <sz val="12"/>
        <color theme="4"/>
        <rFont val="Calibri"/>
        <family val="2"/>
        <charset val="238"/>
        <scheme val="minor"/>
      </rPr>
      <t>(szerokość jednokierunkowej drogi dla rowerów powinna być nie mniejsza niż 1,50 m;
W przypadkach określonych w Rozporządzeniu dopuszcza się mniejsze szerokości dróg dla rowerów)</t>
    </r>
  </si>
  <si>
    <r>
      <rPr>
        <b/>
        <sz val="13"/>
        <color theme="1"/>
        <rFont val="Calibri"/>
        <family val="2"/>
        <charset val="238"/>
        <scheme val="minor"/>
      </rPr>
      <t>IV.1.3. Droga dla rowerów dwukierunkowa</t>
    </r>
    <r>
      <rPr>
        <b/>
        <sz val="14"/>
        <color theme="1"/>
        <rFont val="Calibri"/>
        <family val="2"/>
        <charset val="238"/>
        <scheme val="minor"/>
      </rPr>
      <t xml:space="preserve"> </t>
    </r>
    <r>
      <rPr>
        <i/>
        <sz val="12"/>
        <color theme="4"/>
        <rFont val="Calibri"/>
        <family val="2"/>
        <charset val="238"/>
        <scheme val="minor"/>
      </rPr>
      <t>(szerokość dwukierunkowej drogi dla rowerów powinna być nie mniejsza niż 2,50 m.      W przypadkach określonych w Rozporządzeniu dopuszcza się mniejsze szerokości dróg dla rowerów)</t>
    </r>
  </si>
  <si>
    <r>
      <rPr>
        <b/>
        <sz val="13"/>
        <color theme="1"/>
        <rFont val="Calibri"/>
        <family val="2"/>
        <charset val="238"/>
        <scheme val="minor"/>
      </rPr>
      <t>IV.1.4. Pas / kontrapas dla rowerów</t>
    </r>
    <r>
      <rPr>
        <b/>
        <sz val="14"/>
        <color theme="1"/>
        <rFont val="Calibri"/>
        <family val="2"/>
        <charset val="238"/>
        <scheme val="minor"/>
      </rPr>
      <t xml:space="preserve"> </t>
    </r>
    <r>
      <rPr>
        <i/>
        <sz val="12"/>
        <color theme="4"/>
        <rFont val="Calibri"/>
        <family val="2"/>
        <charset val="238"/>
        <scheme val="minor"/>
      </rPr>
      <t>(szerokość pasa lub kontrapasa ruchu dla rowerów powinna być mniejsza niż 2,25 m, ale nie mniejsza niż 1,50 m. W przypadkach określonych w Rozporządzeniu dopuszcza się mniejsze szerokości pasa / kontrapasa ruchu dla rowerów)</t>
    </r>
  </si>
  <si>
    <r>
      <rPr>
        <b/>
        <sz val="13"/>
        <color theme="1"/>
        <rFont val="Calibri"/>
        <family val="2"/>
        <charset val="238"/>
        <scheme val="minor"/>
      </rPr>
      <t>IV.1.5. Droga dla pieszych i rowerów</t>
    </r>
    <r>
      <rPr>
        <b/>
        <sz val="14"/>
        <color theme="1"/>
        <rFont val="Calibri"/>
        <family val="2"/>
        <charset val="238"/>
        <scheme val="minor"/>
      </rPr>
      <t xml:space="preserve"> </t>
    </r>
    <r>
      <rPr>
        <i/>
        <sz val="12"/>
        <color theme="4"/>
        <rFont val="Calibri"/>
        <family val="2"/>
        <charset val="238"/>
        <scheme val="minor"/>
      </rPr>
      <t>(szerokość drogi dla pieszych i rowerów powinna być nie mniejsza niż 3,00 m. 
W przypadkach określonych w Rozporządzeniu dopuszcza się mniejsze szerokości dróg dla pieszych i rowerów)</t>
    </r>
  </si>
  <si>
    <t>IV.1.6. Oświetlenie drogowe</t>
  </si>
  <si>
    <t>IV.1.7. Odwodnienie</t>
  </si>
  <si>
    <t>IV.2. Infrastruktura punktowa</t>
  </si>
  <si>
    <t>IV.2.1. Kolizyjne przejście dla pieszych</t>
  </si>
  <si>
    <r>
      <t>IV.2.2. Przejście dla pieszych o podwyższonym standardzie</t>
    </r>
    <r>
      <rPr>
        <i/>
        <sz val="12"/>
        <color theme="4"/>
        <rFont val="Calibri"/>
        <family val="2"/>
        <charset val="238"/>
        <scheme val="minor"/>
      </rPr>
      <t xml:space="preserve"> (por. Wzorce i standardy rekomendowane przez Ministra Infrastruktury </t>
    </r>
    <r>
      <rPr>
        <b/>
        <i/>
        <sz val="12"/>
        <color theme="4"/>
        <rFont val="Calibri"/>
        <family val="2"/>
        <charset val="238"/>
        <scheme val="minor"/>
      </rPr>
      <t>WR-D-41-3</t>
    </r>
    <r>
      <rPr>
        <i/>
        <sz val="12"/>
        <color theme="4"/>
        <rFont val="Calibri"/>
        <family val="2"/>
        <charset val="238"/>
        <scheme val="minor"/>
      </rPr>
      <t>; przejścia, które mogą wymagać dodatkowego wyposażenia z uwagi na potrzebę zapewnienia bezpieczeństwa szczególnym uczestnikom ruchu drogowego lub w szczególnych warunkach; Nieograniczone, bez jasnych kryteriów, stosowanie dodatkowych elementów poprawiających bezpieczeństwo ruchu pieszych, powoduje deprecjację ich znaczenia. Nadmiar tych elementów lub ich nieprzemyślane zastosowanie może wpływać negatywnie na bezpieczeństwo ruchu drogowego zarówno na przejściach, na których je zastosowano, jak i na przejściach sąsiadujących, które ich nie posiadają. W celu unikania deprecjacji dodatkowych elementów ustala się ograniczoną grupę przejść, określonych jako przejścia o podwyższonym standardzie, na których można je stosować)</t>
    </r>
  </si>
  <si>
    <r>
      <t xml:space="preserve">IV.2.3. Bezkolizyjne przejście dla pieszych </t>
    </r>
    <r>
      <rPr>
        <i/>
        <sz val="12"/>
        <color theme="4"/>
        <rFont val="Calibri"/>
        <family val="2"/>
        <charset val="238"/>
        <scheme val="minor"/>
      </rPr>
      <t>(przejścia podziemne (tunele dla pieszych lub pieszych i rowerów) lub nadziemne (wiadukty dla pieszych lub pieszych i rowerów), przeznaczone do bezkolizyjnego pokonywania przeszkód na drodze dla pieszych lub drodze dla pieszych i rowerów)</t>
    </r>
  </si>
  <si>
    <t>IV.2.4. Przejazd dla rowerów</t>
  </si>
  <si>
    <r>
      <t xml:space="preserve">IV.2.5. Urządzenia alternatywne </t>
    </r>
    <r>
      <rPr>
        <i/>
        <sz val="12"/>
        <color theme="4"/>
        <rFont val="Calibri"/>
        <family val="2"/>
        <charset val="238"/>
        <scheme val="minor"/>
      </rPr>
      <t>(ułatwiające przekraczanie drogi stosuje się w miejscach, w których: nie jest uzasadnione zaprojektowanie kolizyjnego przejścia dla pieszych, istnieje możliwość przekraczania jezdni, drogi dla rowerów lub torowiska zgodnie z ustawą)</t>
    </r>
  </si>
  <si>
    <r>
      <t xml:space="preserve">IV.2.6. Perony przystankowe </t>
    </r>
    <r>
      <rPr>
        <i/>
        <sz val="12"/>
        <color theme="4"/>
        <rFont val="Calibri"/>
        <family val="2"/>
        <charset val="238"/>
        <scheme val="minor"/>
      </rPr>
      <t>(znajdujące się w pasie drogowym miejsca zatrzymań komunikacji publicznej)</t>
    </r>
  </si>
  <si>
    <t>IV.2.7. Inne elementy drogi mające wpływ na poprawę bezpieczeństwa niechronionych uczestników ruchu</t>
  </si>
  <si>
    <r>
      <rPr>
        <b/>
        <sz val="15"/>
        <rFont val="Calibri"/>
        <family val="2"/>
        <charset val="238"/>
        <scheme val="minor"/>
      </rPr>
      <t>V. Opis zadania</t>
    </r>
    <r>
      <rPr>
        <sz val="11"/>
        <color theme="1"/>
        <rFont val="Calibri"/>
        <family val="2"/>
        <charset val="238"/>
        <scheme val="minor"/>
      </rPr>
      <t xml:space="preserve"> - </t>
    </r>
    <r>
      <rPr>
        <b/>
        <sz val="11"/>
        <color rgb="FFFF0000"/>
        <rFont val="Calibri"/>
        <family val="2"/>
        <charset val="238"/>
        <scheme val="minor"/>
      </rPr>
      <t>stanowi uzupełnienie danych określonych w pkt I-V wniosku, które są rozstrzygające dla jego oceny</t>
    </r>
    <r>
      <rPr>
        <sz val="11"/>
        <color theme="1"/>
        <rFont val="Calibri"/>
        <family val="2"/>
        <charset val="238"/>
        <scheme val="minor"/>
      </rPr>
      <t xml:space="preserve"> </t>
    </r>
    <r>
      <rPr>
        <sz val="11"/>
        <color theme="4"/>
        <rFont val="Calibri"/>
        <family val="2"/>
        <charset val="238"/>
        <scheme val="minor"/>
      </rPr>
      <t>(opis stanu istniejącego oraz projektowanego w szczególności powinien zawierać informacje dotyczące: podnoszenia standardów technicznych dróg gminnych i powiatowych, poprawy stanu bezpieczeństwa niechronionych użytkowników drogi; w ramach opisu stanu istniejącego i projektowanego nie należy powielać tych samych informacji; ).</t>
    </r>
  </si>
  <si>
    <t>V.1. Opis stanu dotychczas istniejącego</t>
  </si>
  <si>
    <t>V.2. Opis stanu projektowanego</t>
  </si>
  <si>
    <r>
      <rPr>
        <b/>
        <sz val="15"/>
        <color theme="1"/>
        <rFont val="Calibri"/>
        <family val="2"/>
        <charset val="238"/>
        <scheme val="minor"/>
      </rPr>
      <t xml:space="preserve">VI. Cel zadania </t>
    </r>
    <r>
      <rPr>
        <sz val="12"/>
        <color theme="4"/>
        <rFont val="Calibri"/>
        <family val="2"/>
        <charset val="238"/>
        <scheme val="minor"/>
      </rPr>
      <t>(w szczególności: poprawa jakości życia mieszkańców oraz stanu bezpieczeństwa ruchu drogowego niechronionych uczestników ruchu).</t>
    </r>
  </si>
  <si>
    <t>zakres rzeczowy i techniczny zadania spełnia/będzie spełniał wymagania rozporządzenia Ministra Transportu i Gospodarki Morskiej z dnia 2 marca 1999 r. w sprawie warunków technicznych, jakim powinny odpowiadać drogi publiczne i ich usytuowanie lub rozporządzenia Ministra Infrastruktury  z dnia 24 czerwca 2022 r. w sprawie przepisów techniczno-budowlanych dotyczących dróg publicznych oraz rozporządzenia Ministra Infrastruktury z dnia 3 lipca 2003 r. w sprawie szczegółowych warunków technicznych dla znaków i sygnałów drogowych oraz urządzeń bezpieczeństwa ruchu drogowego i warunków ich umieszczania na drogach.</t>
  </si>
  <si>
    <t>III.1.</t>
  </si>
  <si>
    <t>III.2.</t>
  </si>
  <si>
    <r>
      <t xml:space="preserve">Rodzaj zadania </t>
    </r>
    <r>
      <rPr>
        <b/>
        <sz val="11"/>
        <color theme="1"/>
        <rFont val="Calibri"/>
        <family val="2"/>
        <charset val="238"/>
        <scheme val="minor"/>
      </rPr>
      <t>(główny/przeważający)</t>
    </r>
  </si>
  <si>
    <r>
      <t>Nr drogi</t>
    </r>
    <r>
      <rPr>
        <b/>
        <sz val="11"/>
        <rFont val="Calibri"/>
        <family val="2"/>
        <charset val="238"/>
        <scheme val="minor"/>
      </rPr>
      <t xml:space="preserve"> (odpowiednio wskazać: nr drogi lub "droga bez numeru" lub "brak statusu drogi publicznej")</t>
    </r>
  </si>
  <si>
    <t>Gmina</t>
  </si>
  <si>
    <t xml:space="preserve">WIELKOPOLSKI URZĄD WOJEWÓDZKI - RZĄDOWY FUNDUSZ ROZWOJU DRÓG (Gmina) 2023 R.                                Zadania mające na celu wyłącznie poprawę bezpieczeństwa niechronionych uczestników ruchu </t>
  </si>
  <si>
    <t xml:space="preserve">zgodnie z zapisami § 2 ust. 2 rozporządzenia Ministra Infrastruktury z dnia 16 lutego 2005 r. w sprawie trybu sporządzania informacji oraz gromadzenia i udostępniania danych o sieci dróg publicznych, obiektach mostowych, tunelach oraz promach 
(Dz. U. z 2005 r. nr 67, poz. 583) sporządzono oraz przekazano do Generalnego Dyrektora Dróg Krajowych i Autostrad informacje dla celów statystycznych o sieci dróg publicznych. Dane o sieci dróg przedstawiono według stanu na dzień 31 grudnia roku poprzedniego. </t>
  </si>
  <si>
    <t>VII.</t>
  </si>
  <si>
    <t>TAK</t>
  </si>
  <si>
    <t>NIE</t>
  </si>
  <si>
    <r>
      <t xml:space="preserve">Planowane do realizacji zadanie znajduje się w:
1) obszarze objętym szczególnymi zasadami gospodarowania nieruchomościami, planowania i zagospodarowania przestrzennego oraz realizacji inwestycji, określonym w przepisach wydanych na podstawie art. 28 ust. 1 ustawy z dnia 10 maja 2018 r. o Centralnym </t>
    </r>
    <r>
      <rPr>
        <i/>
        <sz val="14"/>
        <color theme="1"/>
        <rFont val="Calibri"/>
        <family val="2"/>
        <charset val="238"/>
      </rPr>
      <t>Porcie</t>
    </r>
    <r>
      <rPr>
        <sz val="14"/>
        <color theme="1"/>
        <rFont val="Calibri"/>
        <family val="2"/>
        <charset val="238"/>
      </rPr>
      <t xml:space="preserve"> Komunikacyjnym 
(Dz. U. z 2021 r. poz. 1354 oraz z 2022 r. poz. 807, 1079, 1390 i 1846),
2) obszarze objętym strategią rozwoju, o której mowa w dziale IVb ustawy z dnia 10 maja 2018 r. o Centralnym Porcie Komunikacyjnym</t>
    </r>
  </si>
  <si>
    <t>VIII. Załączniki - należy wskazać w odpowiednich wersach dane identyfikacyjne dotyczące składanych dokumentów</t>
  </si>
  <si>
    <t>IX. Oświadczenia wnioskodawcy:</t>
  </si>
  <si>
    <t>I. Zadanie na drodze gminnej</t>
  </si>
  <si>
    <r>
      <t xml:space="preserve">Na podstawie </t>
    </r>
    <r>
      <rPr>
        <sz val="16"/>
        <rFont val="Calibri"/>
        <family val="2"/>
        <charset val="238"/>
        <scheme val="minor"/>
      </rPr>
      <t>art. 23 ust. 1</t>
    </r>
    <r>
      <rPr>
        <sz val="16"/>
        <color theme="1"/>
        <rFont val="Calibri"/>
        <family val="2"/>
        <charset val="238"/>
        <scheme val="minor"/>
      </rPr>
      <t xml:space="preserve"> ustawy z dnia 2018 r. o Rządowym Funduszu Rozwoju Dróg wnoszę o udzielenie dofinansowania zadania gminnego mające na celu wyłącznie poprawę bezpieczeństwa niechronionych uczestników ruchu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</si>
</sst>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0"/>
    <numFmt numFmtId="166" formatCode="#,##0.00\ _z_ł"/>
    <numFmt numFmtId="167" formatCode="mm/yyyy"/>
  </numFmts>
  <fonts count="58" x14ac:knownFonts="1">
    <font>
      <sz val="11"/>
      <color theme="1"/>
      <name val="Calibri"/>
      <family val="2"/>
      <charset val="238"/>
      <scheme val="minor"/>
    </font>
    <font>
      <b/>
      <sz val="18"/>
      <color theme="1"/>
      <name val="Calibri"/>
      <family val="2"/>
      <charset val="238"/>
      <scheme val="minor"/>
    </font>
    <font>
      <sz val="14"/>
      <color theme="1"/>
      <name val="Calibri"/>
      <family val="2"/>
      <charset val="238"/>
      <scheme val="minor"/>
    </font>
    <font>
      <b/>
      <sz val="14"/>
      <color theme="1"/>
      <name val="Calibri"/>
      <family val="2"/>
      <charset val="238"/>
      <scheme val="minor"/>
    </font>
    <font>
      <sz val="12"/>
      <color theme="1"/>
      <name val="Calibri"/>
      <family val="2"/>
      <charset val="238"/>
      <scheme val="minor"/>
    </font>
    <font>
      <sz val="10"/>
      <color theme="1"/>
      <name val="Calibri"/>
      <family val="2"/>
      <charset val="238"/>
      <scheme val="minor"/>
    </font>
    <font>
      <b/>
      <sz val="16"/>
      <color theme="1"/>
      <name val="Calibri"/>
      <family val="2"/>
      <charset val="238"/>
      <scheme val="minor"/>
    </font>
    <font>
      <b/>
      <sz val="13"/>
      <color theme="1"/>
      <name val="Calibri"/>
      <family val="2"/>
      <charset val="238"/>
      <scheme val="minor"/>
    </font>
    <font>
      <i/>
      <sz val="14"/>
      <color theme="1"/>
      <name val="Calibri"/>
      <family val="2"/>
      <charset val="238"/>
      <scheme val="minor"/>
    </font>
    <font>
      <i/>
      <sz val="12"/>
      <color theme="4"/>
      <name val="Calibri"/>
      <family val="2"/>
      <charset val="238"/>
      <scheme val="minor"/>
    </font>
    <font>
      <b/>
      <i/>
      <sz val="12"/>
      <color theme="4"/>
      <name val="Calibri"/>
      <family val="2"/>
      <charset val="238"/>
      <scheme val="minor"/>
    </font>
    <font>
      <sz val="13"/>
      <color theme="1"/>
      <name val="Calibri"/>
      <family val="2"/>
      <charset val="238"/>
      <scheme val="minor"/>
    </font>
    <font>
      <sz val="11"/>
      <color rgb="FFFF0000"/>
      <name val="Calibri"/>
      <family val="2"/>
      <charset val="238"/>
      <scheme val="minor"/>
    </font>
    <font>
      <b/>
      <sz val="18"/>
      <color theme="0"/>
      <name val="Calibri"/>
      <family val="2"/>
      <charset val="238"/>
      <scheme val="minor"/>
    </font>
    <font>
      <sz val="11"/>
      <color theme="1" tint="0.34998626667073579"/>
      <name val="Calibri"/>
      <family val="2"/>
      <charset val="238"/>
      <scheme val="minor"/>
    </font>
    <font>
      <sz val="14"/>
      <name val="Calibri"/>
      <family val="2"/>
      <charset val="238"/>
      <scheme val="minor"/>
    </font>
    <font>
      <sz val="20"/>
      <color theme="1"/>
      <name val="Calibri"/>
      <family val="2"/>
      <charset val="238"/>
      <scheme val="minor"/>
    </font>
    <font>
      <b/>
      <sz val="20"/>
      <color theme="1"/>
      <name val="Calibri"/>
      <family val="2"/>
      <charset val="238"/>
      <scheme val="minor"/>
    </font>
    <font>
      <sz val="16"/>
      <color theme="1"/>
      <name val="Calibri"/>
      <family val="2"/>
      <charset val="238"/>
      <scheme val="minor"/>
    </font>
    <font>
      <i/>
      <sz val="14"/>
      <color rgb="FFFF0000"/>
      <name val="Calibri"/>
      <family val="2"/>
      <charset val="238"/>
      <scheme val="minor"/>
    </font>
    <font>
      <sz val="18"/>
      <color theme="1"/>
      <name val="Calibri"/>
      <family val="2"/>
      <charset val="238"/>
      <scheme val="minor"/>
    </font>
    <font>
      <b/>
      <sz val="12"/>
      <color theme="1"/>
      <name val="Calibri"/>
      <family val="2"/>
      <charset val="238"/>
      <scheme val="minor"/>
    </font>
    <font>
      <b/>
      <sz val="10"/>
      <color theme="1"/>
      <name val="Calibri"/>
      <family val="2"/>
      <charset val="238"/>
      <scheme val="minor"/>
    </font>
    <font>
      <b/>
      <sz val="23.5"/>
      <color theme="0"/>
      <name val="Calibri"/>
      <family val="2"/>
      <charset val="238"/>
      <scheme val="minor"/>
    </font>
    <font>
      <sz val="12"/>
      <color theme="4"/>
      <name val="Calibri"/>
      <family val="2"/>
      <charset val="238"/>
      <scheme val="minor"/>
    </font>
    <font>
      <b/>
      <sz val="8"/>
      <name val="Arial"/>
      <family val="2"/>
      <charset val="238"/>
    </font>
    <font>
      <sz val="8"/>
      <name val="Arial"/>
      <family val="2"/>
      <charset val="238"/>
    </font>
    <font>
      <b/>
      <sz val="8"/>
      <color indexed="8"/>
      <name val="Arial"/>
      <family val="2"/>
      <charset val="238"/>
    </font>
    <font>
      <sz val="9"/>
      <name val="Arial"/>
      <family val="2"/>
      <charset val="238"/>
    </font>
    <font>
      <b/>
      <sz val="8"/>
      <color theme="1"/>
      <name val="Arial"/>
      <family val="2"/>
      <charset val="238"/>
    </font>
    <font>
      <b/>
      <sz val="11"/>
      <color theme="1"/>
      <name val="Calibri"/>
      <family val="2"/>
      <charset val="238"/>
      <scheme val="minor"/>
    </font>
    <font>
      <sz val="9"/>
      <color theme="1"/>
      <name val="Calibri"/>
      <family val="2"/>
      <charset val="238"/>
      <scheme val="minor"/>
    </font>
    <font>
      <sz val="12"/>
      <color rgb="FFFF0000"/>
      <name val="Calibri"/>
      <family val="2"/>
      <charset val="238"/>
      <scheme val="minor"/>
    </font>
    <font>
      <b/>
      <sz val="12"/>
      <name val="Calibri"/>
      <family val="2"/>
      <charset val="238"/>
      <scheme val="minor"/>
    </font>
    <font>
      <sz val="12"/>
      <name val="Calibri"/>
      <family val="2"/>
      <charset val="238"/>
      <scheme val="minor"/>
    </font>
    <font>
      <b/>
      <sz val="15"/>
      <color theme="1"/>
      <name val="Calibri"/>
      <family val="2"/>
      <charset val="238"/>
      <scheme val="minor"/>
    </font>
    <font>
      <sz val="16"/>
      <name val="Calibri"/>
      <family val="2"/>
      <charset val="238"/>
      <scheme val="minor"/>
    </font>
    <font>
      <b/>
      <u/>
      <sz val="15"/>
      <color theme="1"/>
      <name val="Calibri"/>
      <family val="2"/>
      <charset val="238"/>
      <scheme val="minor"/>
    </font>
    <font>
      <b/>
      <sz val="15"/>
      <name val="Calibri"/>
      <family val="2"/>
      <charset val="238"/>
      <scheme val="minor"/>
    </font>
    <font>
      <b/>
      <sz val="11"/>
      <color rgb="FFFF0000"/>
      <name val="Calibri"/>
      <family val="2"/>
      <charset val="238"/>
      <scheme val="minor"/>
    </font>
    <font>
      <sz val="11"/>
      <color theme="4"/>
      <name val="Calibri"/>
      <family val="2"/>
      <charset val="238"/>
      <scheme val="minor"/>
    </font>
    <font>
      <b/>
      <sz val="13"/>
      <color rgb="FFFF0000"/>
      <name val="Calibri"/>
      <family val="2"/>
      <charset val="238"/>
      <scheme val="minor"/>
    </font>
    <font>
      <sz val="11"/>
      <name val="Calibri"/>
      <family val="2"/>
      <charset val="238"/>
      <scheme val="minor"/>
    </font>
    <font>
      <b/>
      <sz val="9"/>
      <name val="Arial"/>
      <family val="2"/>
      <charset val="238"/>
    </font>
    <font>
      <b/>
      <sz val="15"/>
      <color rgb="FFFF0000"/>
      <name val="Calibri"/>
      <family val="2"/>
      <charset val="238"/>
      <scheme val="minor"/>
    </font>
    <font>
      <b/>
      <sz val="9"/>
      <color rgb="FF000000"/>
      <name val="Arial"/>
      <family val="2"/>
      <charset val="238"/>
    </font>
    <font>
      <sz val="9"/>
      <color rgb="FFFF0000"/>
      <name val="Arial"/>
      <family val="2"/>
      <charset val="238"/>
    </font>
    <font>
      <b/>
      <sz val="12"/>
      <color rgb="FFFF0000"/>
      <name val="Calibri"/>
      <family val="2"/>
      <charset val="238"/>
      <scheme val="minor"/>
    </font>
    <font>
      <b/>
      <i/>
      <sz val="13"/>
      <name val="Calibri"/>
      <family val="2"/>
      <charset val="238"/>
      <scheme val="minor"/>
    </font>
    <font>
      <i/>
      <sz val="13"/>
      <name val="Calibri"/>
      <family val="2"/>
      <charset val="238"/>
      <scheme val="minor"/>
    </font>
    <font>
      <sz val="14"/>
      <color rgb="FFFF0000"/>
      <name val="Calibri"/>
      <family val="2"/>
      <charset val="238"/>
      <scheme val="minor"/>
    </font>
    <font>
      <u/>
      <sz val="11"/>
      <color theme="10"/>
      <name val="Calibri"/>
      <family val="2"/>
      <charset val="238"/>
      <scheme val="minor"/>
    </font>
    <font>
      <sz val="10"/>
      <name val="Arial"/>
      <family val="2"/>
      <charset val="238"/>
    </font>
    <font>
      <sz val="10"/>
      <name val="Arial CE"/>
      <charset val="238"/>
    </font>
    <font>
      <b/>
      <sz val="11"/>
      <name val="Calibri"/>
      <family val="2"/>
      <charset val="238"/>
      <scheme val="minor"/>
    </font>
    <font>
      <b/>
      <sz val="14"/>
      <color theme="1"/>
      <name val="Arial"/>
      <family val="2"/>
      <charset val="238"/>
    </font>
    <font>
      <sz val="14"/>
      <color theme="1"/>
      <name val="Calibri"/>
      <family val="2"/>
      <charset val="238"/>
    </font>
    <font>
      <i/>
      <sz val="14"/>
      <color theme="1"/>
      <name val="Calibri"/>
      <family val="2"/>
      <charset val="238"/>
    </font>
  </fonts>
  <fills count="13">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9" tint="0.59999389629810485"/>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auto="1"/>
      </left>
      <right style="thin">
        <color auto="1"/>
      </right>
      <top style="thin">
        <color auto="1"/>
      </top>
      <bottom/>
      <diagonal/>
    </border>
    <border>
      <left style="thin">
        <color auto="1"/>
      </left>
      <right/>
      <top style="thin">
        <color auto="1"/>
      </top>
      <bottom style="thin">
        <color indexed="64"/>
      </bottom>
      <diagonal/>
    </border>
    <border>
      <left/>
      <right style="thin">
        <color auto="1"/>
      </right>
      <top style="thin">
        <color auto="1"/>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auto="1"/>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auto="1"/>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auto="1"/>
      </top>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auto="1"/>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auto="1"/>
      </bottom>
      <diagonal/>
    </border>
    <border>
      <left style="thin">
        <color auto="1"/>
      </left>
      <right style="thin">
        <color auto="1"/>
      </right>
      <top/>
      <bottom/>
      <diagonal/>
    </border>
  </borders>
  <cellStyleXfs count="5">
    <xf numFmtId="0" fontId="0" fillId="0" borderId="0"/>
    <xf numFmtId="0" fontId="51" fillId="0" borderId="0" applyNumberFormat="0" applyFill="0" applyBorder="0" applyAlignment="0" applyProtection="0"/>
    <xf numFmtId="0" fontId="52" fillId="0" borderId="0"/>
    <xf numFmtId="0" fontId="53" fillId="0" borderId="0"/>
    <xf numFmtId="9" fontId="52" fillId="0" borderId="0" applyBorder="0" applyProtection="0"/>
  </cellStyleXfs>
  <cellXfs count="327">
    <xf numFmtId="0" fontId="0" fillId="0" borderId="0" xfId="0"/>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3" fillId="0" borderId="0" xfId="0" applyFont="1"/>
    <xf numFmtId="0" fontId="5" fillId="0" borderId="10" xfId="0" applyFont="1" applyBorder="1" applyAlignment="1">
      <alignment horizontal="center" vertical="center" wrapText="1"/>
    </xf>
    <xf numFmtId="0" fontId="2" fillId="0" borderId="0" xfId="0" applyFont="1" applyAlignment="1">
      <alignment vertical="center"/>
    </xf>
    <xf numFmtId="0" fontId="11" fillId="0" borderId="1" xfId="0"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0" fontId="2" fillId="0" borderId="0" xfId="0" applyFont="1"/>
    <xf numFmtId="0" fontId="2" fillId="0" borderId="0" xfId="0" applyFont="1" applyAlignment="1">
      <alignment horizontal="center"/>
    </xf>
    <xf numFmtId="0" fontId="16" fillId="0" borderId="0" xfId="0" applyFont="1" applyAlignment="1">
      <alignment vertical="top" wrapText="1"/>
    </xf>
    <xf numFmtId="0" fontId="18" fillId="0" borderId="0" xfId="0" applyFont="1"/>
    <xf numFmtId="0" fontId="19" fillId="0" borderId="0" xfId="0" applyFont="1" applyAlignment="1">
      <alignment vertical="center"/>
    </xf>
    <xf numFmtId="0" fontId="20" fillId="0" borderId="0" xfId="0" applyFont="1"/>
    <xf numFmtId="0" fontId="2" fillId="0" borderId="0" xfId="0" applyFont="1" applyAlignment="1">
      <alignment horizontal="left" indent="5"/>
    </xf>
    <xf numFmtId="0" fontId="19" fillId="0" borderId="0" xfId="0" applyFont="1"/>
    <xf numFmtId="0" fontId="3" fillId="0" borderId="0" xfId="0" applyFont="1" applyAlignment="1">
      <alignment vertical="center" wrapText="1"/>
    </xf>
    <xf numFmtId="0" fontId="3" fillId="0" borderId="0" xfId="0" applyFont="1" applyAlignment="1">
      <alignment vertical="center"/>
    </xf>
    <xf numFmtId="4" fontId="2" fillId="0" borderId="0" xfId="0" applyNumberFormat="1" applyFont="1" applyAlignment="1">
      <alignment vertical="center"/>
    </xf>
    <xf numFmtId="2" fontId="20" fillId="0" borderId="0" xfId="0" applyNumberFormat="1" applyFont="1"/>
    <xf numFmtId="0" fontId="2" fillId="0" borderId="0" xfId="0" applyFont="1" applyAlignment="1">
      <alignment vertical="center" wrapText="1"/>
    </xf>
    <xf numFmtId="0" fontId="5" fillId="0" borderId="0" xfId="0" applyFont="1" applyAlignment="1">
      <alignment horizontal="center" vertical="center" wrapText="1"/>
    </xf>
    <xf numFmtId="0" fontId="0" fillId="0" borderId="0" xfId="0" applyAlignment="1">
      <alignment vertical="center"/>
    </xf>
    <xf numFmtId="0" fontId="12" fillId="0" borderId="0" xfId="0" applyFont="1"/>
    <xf numFmtId="0" fontId="14" fillId="0" borderId="0" xfId="0" applyFont="1" applyAlignment="1">
      <alignment horizontal="left" vertical="center"/>
    </xf>
    <xf numFmtId="0" fontId="5" fillId="0" borderId="0" xfId="0" applyFont="1" applyAlignment="1">
      <alignment horizontal="center" vertical="center"/>
    </xf>
    <xf numFmtId="0" fontId="4" fillId="5" borderId="1" xfId="0" applyFont="1" applyFill="1" applyBorder="1" applyAlignment="1" applyProtection="1">
      <alignment vertical="center" wrapText="1"/>
      <protection locked="0"/>
    </xf>
    <xf numFmtId="0" fontId="21" fillId="0" borderId="1" xfId="0" applyFont="1" applyBorder="1" applyAlignment="1">
      <alignment horizontal="center" vertical="center" wrapText="1"/>
    </xf>
    <xf numFmtId="0" fontId="16" fillId="0" borderId="0" xfId="0" applyFont="1" applyAlignment="1">
      <alignment horizontal="center" vertical="top" wrapText="1"/>
    </xf>
    <xf numFmtId="0" fontId="21" fillId="0" borderId="1" xfId="0" applyFont="1" applyBorder="1" applyAlignment="1">
      <alignment horizontal="center" vertical="center"/>
    </xf>
    <xf numFmtId="0" fontId="21" fillId="0" borderId="4" xfId="0" applyFont="1" applyBorder="1" applyAlignment="1">
      <alignment horizontal="center" vertical="center" wrapText="1"/>
    </xf>
    <xf numFmtId="0" fontId="31" fillId="0" borderId="3" xfId="0" applyFont="1" applyBorder="1" applyAlignment="1">
      <alignment horizontal="center" vertical="center"/>
    </xf>
    <xf numFmtId="0" fontId="31" fillId="0" borderId="10" xfId="0" applyFont="1" applyBorder="1" applyAlignment="1">
      <alignment horizontal="center" vertical="center" wrapText="1"/>
    </xf>
    <xf numFmtId="0" fontId="31" fillId="0" borderId="3" xfId="0" applyFont="1" applyBorder="1" applyAlignment="1">
      <alignment horizontal="center" vertical="center" wrapText="1"/>
    </xf>
    <xf numFmtId="0" fontId="21" fillId="2" borderId="1" xfId="0" applyFont="1" applyFill="1" applyBorder="1" applyAlignment="1">
      <alignment vertical="center" wrapText="1"/>
    </xf>
    <xf numFmtId="0" fontId="30" fillId="2" borderId="1" xfId="0" applyFont="1" applyFill="1" applyBorder="1" applyAlignment="1">
      <alignment vertical="center" wrapText="1"/>
    </xf>
    <xf numFmtId="0" fontId="4" fillId="0" borderId="2" xfId="0" applyFont="1" applyBorder="1" applyAlignment="1">
      <alignment horizontal="center" vertical="center"/>
    </xf>
    <xf numFmtId="166" fontId="4" fillId="6" borderId="2" xfId="0" applyNumberFormat="1" applyFont="1" applyFill="1" applyBorder="1" applyAlignment="1" applyProtection="1">
      <alignment vertical="center"/>
      <protection locked="0"/>
    </xf>
    <xf numFmtId="167" fontId="4" fillId="6" borderId="2" xfId="0" applyNumberFormat="1" applyFont="1" applyFill="1" applyBorder="1" applyAlignment="1" applyProtection="1">
      <alignment horizontal="center" vertical="center"/>
      <protection locked="0"/>
    </xf>
    <xf numFmtId="0" fontId="4" fillId="0" borderId="1" xfId="0" applyFont="1" applyBorder="1" applyAlignment="1">
      <alignment horizontal="center" vertical="center"/>
    </xf>
    <xf numFmtId="166" fontId="4" fillId="6" borderId="1" xfId="0" applyNumberFormat="1" applyFont="1" applyFill="1" applyBorder="1" applyAlignment="1" applyProtection="1">
      <alignment vertical="center"/>
      <protection locked="0"/>
    </xf>
    <xf numFmtId="166" fontId="4" fillId="6" borderId="2" xfId="0" applyNumberFormat="1" applyFont="1" applyFill="1" applyBorder="1" applyAlignment="1" applyProtection="1">
      <alignment horizontal="right" vertical="center"/>
      <protection locked="0"/>
    </xf>
    <xf numFmtId="166" fontId="4" fillId="6" borderId="1" xfId="0" applyNumberFormat="1" applyFont="1" applyFill="1" applyBorder="1" applyAlignment="1" applyProtection="1">
      <alignment horizontal="right" vertical="center"/>
      <protection locked="0"/>
    </xf>
    <xf numFmtId="0" fontId="4" fillId="0" borderId="0" xfId="0" applyFont="1"/>
    <xf numFmtId="0" fontId="21" fillId="0" borderId="0" xfId="0" applyFont="1" applyAlignment="1">
      <alignment horizontal="center" vertical="center"/>
    </xf>
    <xf numFmtId="0" fontId="32" fillId="0" borderId="0" xfId="0" applyFont="1" applyAlignment="1">
      <alignment horizontal="center" vertical="center"/>
    </xf>
    <xf numFmtId="0" fontId="21" fillId="0" borderId="0" xfId="0" applyFont="1" applyAlignment="1">
      <alignment horizontal="right" vertical="center" wrapText="1"/>
    </xf>
    <xf numFmtId="0" fontId="35" fillId="0" borderId="0" xfId="0" applyFont="1"/>
    <xf numFmtId="0" fontId="4" fillId="0" borderId="0" xfId="0" applyFont="1" applyAlignment="1">
      <alignment horizontal="center" vertical="center"/>
    </xf>
    <xf numFmtId="0" fontId="4" fillId="0" borderId="0" xfId="0" applyFont="1" applyAlignment="1">
      <alignment vertical="center"/>
    </xf>
    <xf numFmtId="164" fontId="21" fillId="0" borderId="1" xfId="0" applyNumberFormat="1" applyFont="1" applyBorder="1" applyAlignment="1">
      <alignment vertical="center"/>
    </xf>
    <xf numFmtId="164" fontId="21" fillId="0" borderId="5" xfId="0" applyNumberFormat="1" applyFont="1" applyBorder="1" applyAlignment="1">
      <alignment vertical="center"/>
    </xf>
    <xf numFmtId="164" fontId="21" fillId="0" borderId="6" xfId="0" applyNumberFormat="1" applyFont="1" applyBorder="1" applyAlignment="1">
      <alignment vertical="center"/>
    </xf>
    <xf numFmtId="0" fontId="35" fillId="0" borderId="0" xfId="0" applyFont="1" applyAlignment="1">
      <alignment horizontal="left" vertical="center"/>
    </xf>
    <xf numFmtId="0" fontId="0" fillId="0" borderId="2" xfId="0" applyBorder="1" applyAlignment="1">
      <alignment horizontal="center" vertical="center"/>
    </xf>
    <xf numFmtId="165" fontId="0" fillId="6" borderId="2" xfId="0" applyNumberFormat="1" applyFill="1" applyBorder="1" applyAlignment="1" applyProtection="1">
      <alignment vertical="center"/>
      <protection locked="0"/>
    </xf>
    <xf numFmtId="0" fontId="0" fillId="0" borderId="1" xfId="0" applyBorder="1" applyAlignment="1">
      <alignment horizontal="center" vertical="center"/>
    </xf>
    <xf numFmtId="0" fontId="0" fillId="0" borderId="2" xfId="0" applyBorder="1" applyAlignment="1">
      <alignment vertical="center"/>
    </xf>
    <xf numFmtId="164" fontId="0" fillId="6" borderId="2" xfId="0" applyNumberFormat="1" applyFill="1" applyBorder="1" applyAlignment="1" applyProtection="1">
      <alignment vertical="center"/>
      <protection locked="0"/>
    </xf>
    <xf numFmtId="0" fontId="0" fillId="0" borderId="1" xfId="0" applyBorder="1" applyAlignment="1">
      <alignment vertical="center"/>
    </xf>
    <xf numFmtId="167" fontId="4" fillId="6" borderId="1" xfId="0" applyNumberFormat="1" applyFont="1" applyFill="1" applyBorder="1" applyAlignment="1" applyProtection="1">
      <alignment horizontal="center" vertical="center"/>
      <protection locked="0"/>
    </xf>
    <xf numFmtId="0" fontId="11" fillId="0" borderId="0" xfId="0" applyFont="1"/>
    <xf numFmtId="0" fontId="11" fillId="0" borderId="0" xfId="0" applyFont="1" applyAlignment="1">
      <alignment horizontal="left" vertical="center" wrapText="1"/>
    </xf>
    <xf numFmtId="0" fontId="7" fillId="0" borderId="0" xfId="0" applyFont="1"/>
    <xf numFmtId="0" fontId="11" fillId="0" borderId="0" xfId="0" applyFont="1" applyAlignment="1">
      <alignment horizontal="center"/>
    </xf>
    <xf numFmtId="0" fontId="11" fillId="5" borderId="1" xfId="0" applyFont="1" applyFill="1" applyBorder="1" applyAlignment="1" applyProtection="1">
      <alignment horizontal="center"/>
      <protection locked="0"/>
    </xf>
    <xf numFmtId="0" fontId="11" fillId="0" borderId="0" xfId="0" applyFont="1" applyAlignment="1">
      <alignment horizontal="center" vertical="center"/>
    </xf>
    <xf numFmtId="4" fontId="3" fillId="0" borderId="24" xfId="0" applyNumberFormat="1" applyFont="1" applyBorder="1" applyAlignment="1">
      <alignment vertical="center"/>
    </xf>
    <xf numFmtId="0" fontId="3" fillId="0" borderId="22" xfId="0" applyFont="1" applyBorder="1" applyAlignment="1">
      <alignment horizontal="right" vertical="center"/>
    </xf>
    <xf numFmtId="166" fontId="4" fillId="6" borderId="31" xfId="0" applyNumberFormat="1" applyFont="1" applyFill="1" applyBorder="1" applyAlignment="1" applyProtection="1">
      <alignment vertical="center"/>
      <protection locked="0"/>
    </xf>
    <xf numFmtId="167" fontId="4" fillId="6" borderId="30" xfId="0" applyNumberFormat="1" applyFont="1" applyFill="1" applyBorder="1" applyAlignment="1" applyProtection="1">
      <alignment horizontal="center" vertical="center"/>
      <protection locked="0"/>
    </xf>
    <xf numFmtId="0" fontId="0" fillId="0" borderId="0" xfId="0" applyAlignment="1">
      <alignment horizontal="right"/>
    </xf>
    <xf numFmtId="0" fontId="27" fillId="8" borderId="29" xfId="0" applyFont="1" applyFill="1" applyBorder="1" applyAlignment="1">
      <alignment horizontal="center" vertical="center"/>
    </xf>
    <xf numFmtId="0" fontId="29" fillId="8" borderId="29" xfId="0" applyFont="1" applyFill="1" applyBorder="1" applyAlignment="1">
      <alignment vertical="center"/>
    </xf>
    <xf numFmtId="0" fontId="25" fillId="6" borderId="29" xfId="0" applyFont="1" applyFill="1" applyBorder="1" applyAlignment="1">
      <alignment vertical="center" wrapText="1"/>
    </xf>
    <xf numFmtId="0" fontId="0" fillId="0" borderId="33" xfId="0" applyBorder="1"/>
    <xf numFmtId="0" fontId="0" fillId="0" borderId="34" xfId="0" applyBorder="1" applyAlignment="1">
      <alignment horizontal="left"/>
    </xf>
    <xf numFmtId="0" fontId="0" fillId="4" borderId="29" xfId="0" applyFill="1" applyBorder="1" applyAlignment="1">
      <alignment horizontal="left"/>
    </xf>
    <xf numFmtId="0" fontId="0" fillId="4" borderId="20" xfId="0" applyFill="1" applyBorder="1"/>
    <xf numFmtId="0" fontId="44" fillId="0" borderId="0" xfId="0" applyFont="1" applyAlignment="1">
      <alignment horizontal="left" vertical="center"/>
    </xf>
    <xf numFmtId="0" fontId="0" fillId="0" borderId="29" xfId="0" applyBorder="1" applyAlignment="1">
      <alignment horizontal="center" vertical="center"/>
    </xf>
    <xf numFmtId="0" fontId="45" fillId="0" borderId="29" xfId="0" applyFont="1" applyBorder="1" applyAlignment="1">
      <alignment horizontal="center" vertical="center" wrapText="1"/>
    </xf>
    <xf numFmtId="0" fontId="45" fillId="0" borderId="29" xfId="0" applyFont="1" applyBorder="1" applyAlignment="1">
      <alignment vertical="center" wrapText="1"/>
    </xf>
    <xf numFmtId="4" fontId="46" fillId="0" borderId="29" xfId="0" applyNumberFormat="1" applyFont="1" applyBorder="1" applyAlignment="1">
      <alignment horizontal="left" vertical="center" wrapText="1"/>
    </xf>
    <xf numFmtId="0" fontId="28" fillId="0" borderId="29" xfId="0" applyFont="1" applyBorder="1" applyAlignment="1">
      <alignment horizontal="left" vertical="center"/>
    </xf>
    <xf numFmtId="0" fontId="43" fillId="0" borderId="29" xfId="0" applyFont="1" applyBorder="1" applyAlignment="1">
      <alignment horizontal="left" vertical="center" wrapText="1"/>
    </xf>
    <xf numFmtId="0" fontId="0" fillId="0" borderId="29" xfId="0" applyBorder="1" applyAlignment="1">
      <alignment horizontal="left" vertical="center"/>
    </xf>
    <xf numFmtId="14" fontId="0" fillId="0" borderId="29" xfId="0" applyNumberFormat="1" applyBorder="1" applyAlignment="1">
      <alignment horizontal="left" vertical="center"/>
    </xf>
    <xf numFmtId="4" fontId="0" fillId="0" borderId="29" xfId="0" applyNumberFormat="1" applyBorder="1" applyAlignment="1">
      <alignment horizontal="left" vertical="center"/>
    </xf>
    <xf numFmtId="9" fontId="0" fillId="0" borderId="29" xfId="0" applyNumberFormat="1" applyBorder="1" applyAlignment="1">
      <alignment horizontal="left" vertical="center"/>
    </xf>
    <xf numFmtId="0" fontId="47" fillId="0" borderId="4" xfId="0" applyFont="1" applyBorder="1" applyAlignment="1">
      <alignment horizontal="center" vertical="center" wrapText="1"/>
    </xf>
    <xf numFmtId="1" fontId="0" fillId="0" borderId="0" xfId="0" applyNumberFormat="1"/>
    <xf numFmtId="0" fontId="30" fillId="0" borderId="0" xfId="0" applyFont="1" applyAlignment="1">
      <alignment vertical="center"/>
    </xf>
    <xf numFmtId="0" fontId="21" fillId="0" borderId="4" xfId="0" applyFont="1" applyBorder="1" applyAlignment="1">
      <alignment horizontal="right" vertical="center"/>
    </xf>
    <xf numFmtId="4" fontId="21" fillId="0" borderId="30" xfId="0" applyNumberFormat="1" applyFont="1" applyBorder="1" applyAlignment="1">
      <alignment vertical="center"/>
    </xf>
    <xf numFmtId="0" fontId="21" fillId="0" borderId="5" xfId="0" applyFont="1" applyBorder="1" applyAlignment="1">
      <alignment horizontal="left" vertical="center"/>
    </xf>
    <xf numFmtId="0" fontId="21" fillId="0" borderId="6" xfId="0" applyFont="1" applyBorder="1" applyAlignment="1">
      <alignment horizontal="left" vertical="center"/>
    </xf>
    <xf numFmtId="0" fontId="0" fillId="0" borderId="2" xfId="0" applyBorder="1" applyAlignment="1">
      <alignment horizontal="center" vertical="center" wrapText="1"/>
    </xf>
    <xf numFmtId="0" fontId="0" fillId="0" borderId="33" xfId="0" applyBorder="1" applyAlignment="1">
      <alignment wrapText="1"/>
    </xf>
    <xf numFmtId="0" fontId="0" fillId="0" borderId="0" xfId="0" applyAlignment="1">
      <alignment wrapText="1"/>
    </xf>
    <xf numFmtId="0" fontId="39" fillId="0" borderId="0" xfId="0" applyFont="1" applyAlignment="1">
      <alignment vertical="center" wrapText="1"/>
    </xf>
    <xf numFmtId="0" fontId="0" fillId="0" borderId="1" xfId="0" applyBorder="1" applyAlignment="1">
      <alignment horizontal="center" vertical="center" wrapText="1"/>
    </xf>
    <xf numFmtId="0" fontId="21" fillId="2" borderId="1" xfId="0" applyFont="1" applyFill="1" applyBorder="1" applyAlignment="1">
      <alignment horizontal="center" vertical="center" wrapText="1"/>
    </xf>
    <xf numFmtId="0" fontId="42" fillId="0" borderId="1" xfId="0" applyFont="1" applyBorder="1" applyAlignment="1">
      <alignment horizontal="center" vertical="center"/>
    </xf>
    <xf numFmtId="0" fontId="5" fillId="0" borderId="17" xfId="0" applyFont="1" applyBorder="1" applyAlignment="1">
      <alignment horizontal="center" vertical="center"/>
    </xf>
    <xf numFmtId="0" fontId="30" fillId="0" borderId="0" xfId="0" applyFont="1"/>
    <xf numFmtId="0" fontId="11" fillId="0" borderId="0" xfId="0" applyFont="1" applyAlignment="1">
      <alignment vertical="top"/>
    </xf>
    <xf numFmtId="0" fontId="28" fillId="0" borderId="2" xfId="0" applyFont="1" applyBorder="1" applyAlignment="1">
      <alignment vertical="center"/>
    </xf>
    <xf numFmtId="0" fontId="43" fillId="0" borderId="2" xfId="0" applyFont="1" applyBorder="1" applyAlignment="1">
      <alignment vertical="center" wrapText="1"/>
    </xf>
    <xf numFmtId="0" fontId="28" fillId="0" borderId="2" xfId="0" applyFont="1" applyBorder="1" applyAlignment="1">
      <alignment horizontal="center" vertical="center" wrapText="1"/>
    </xf>
    <xf numFmtId="49" fontId="28" fillId="0" borderId="2" xfId="0" applyNumberFormat="1" applyFont="1" applyBorder="1" applyAlignment="1">
      <alignment horizontal="center" vertical="center" wrapText="1"/>
    </xf>
    <xf numFmtId="164" fontId="26" fillId="0" borderId="2" xfId="0" applyNumberFormat="1" applyFont="1" applyBorder="1" applyAlignment="1">
      <alignment vertical="center" wrapText="1"/>
    </xf>
    <xf numFmtId="164" fontId="28" fillId="0" borderId="2" xfId="0" applyNumberFormat="1" applyFont="1" applyBorder="1" applyAlignment="1">
      <alignment horizontal="right" vertical="center" wrapText="1"/>
    </xf>
    <xf numFmtId="1" fontId="26" fillId="0" borderId="2" xfId="0" applyNumberFormat="1" applyFont="1" applyBorder="1" applyAlignment="1">
      <alignment vertical="center" wrapText="1"/>
    </xf>
    <xf numFmtId="1" fontId="25" fillId="0" borderId="2" xfId="0" applyNumberFormat="1" applyFont="1" applyBorder="1" applyAlignment="1">
      <alignment vertical="center" wrapText="1"/>
    </xf>
    <xf numFmtId="0" fontId="25" fillId="10" borderId="29" xfId="0" applyFont="1" applyFill="1" applyBorder="1" applyAlignment="1">
      <alignment horizontal="center" vertical="center" wrapText="1"/>
    </xf>
    <xf numFmtId="0" fontId="27" fillId="6" borderId="29" xfId="0" applyFont="1" applyFill="1" applyBorder="1" applyAlignment="1">
      <alignment horizontal="center" vertical="center"/>
    </xf>
    <xf numFmtId="0" fontId="27" fillId="9" borderId="29" xfId="0" applyFont="1" applyFill="1" applyBorder="1" applyAlignment="1">
      <alignment vertical="center"/>
    </xf>
    <xf numFmtId="0" fontId="27" fillId="10" borderId="29" xfId="0" applyFont="1" applyFill="1" applyBorder="1" applyAlignment="1">
      <alignment horizontal="center" vertical="center"/>
    </xf>
    <xf numFmtId="0" fontId="27" fillId="7" borderId="29" xfId="0" applyFont="1" applyFill="1" applyBorder="1" applyAlignment="1">
      <alignment horizontal="center" vertical="center"/>
    </xf>
    <xf numFmtId="0" fontId="27" fillId="6" borderId="29" xfId="0" applyFont="1" applyFill="1" applyBorder="1" applyAlignment="1">
      <alignment vertical="center"/>
    </xf>
    <xf numFmtId="0" fontId="27" fillId="9" borderId="29" xfId="0" applyFont="1" applyFill="1" applyBorder="1" applyAlignment="1">
      <alignment horizontal="center" vertical="center" wrapText="1"/>
    </xf>
    <xf numFmtId="0" fontId="27" fillId="6" borderId="29" xfId="0" applyFont="1" applyFill="1" applyBorder="1" applyAlignment="1">
      <alignment horizontal="center" vertical="center" wrapText="1"/>
    </xf>
    <xf numFmtId="0" fontId="27" fillId="8" borderId="29" xfId="0" applyFont="1" applyFill="1" applyBorder="1" applyAlignment="1">
      <alignment horizontal="center" vertical="center" wrapText="1"/>
    </xf>
    <xf numFmtId="0" fontId="27" fillId="10" borderId="29" xfId="0" applyFont="1" applyFill="1" applyBorder="1" applyAlignment="1">
      <alignment horizontal="center" vertical="center" wrapText="1"/>
    </xf>
    <xf numFmtId="0" fontId="27" fillId="7" borderId="29" xfId="0" applyFont="1" applyFill="1" applyBorder="1" applyAlignment="1">
      <alignment horizontal="center" vertical="center" wrapText="1"/>
    </xf>
    <xf numFmtId="4" fontId="21" fillId="0" borderId="22" xfId="0" applyNumberFormat="1" applyFont="1" applyBorder="1" applyAlignment="1">
      <alignment vertical="center"/>
    </xf>
    <xf numFmtId="49" fontId="0" fillId="6" borderId="1" xfId="0" applyNumberFormat="1" applyFill="1" applyBorder="1" applyAlignment="1" applyProtection="1">
      <alignment horizontal="right" vertical="center" wrapText="1"/>
      <protection locked="0"/>
    </xf>
    <xf numFmtId="49" fontId="0" fillId="6" borderId="2" xfId="0" applyNumberFormat="1" applyFill="1" applyBorder="1" applyAlignment="1" applyProtection="1">
      <alignment horizontal="right" vertical="center"/>
      <protection locked="0"/>
    </xf>
    <xf numFmtId="0" fontId="0" fillId="6" borderId="1" xfId="0" applyFill="1" applyBorder="1" applyAlignment="1" applyProtection="1">
      <alignment horizontal="right" vertical="center" wrapText="1"/>
      <protection locked="0"/>
    </xf>
    <xf numFmtId="164" fontId="0" fillId="6" borderId="2" xfId="0" applyNumberFormat="1" applyFill="1" applyBorder="1" applyAlignment="1" applyProtection="1">
      <alignment horizontal="right" vertical="center"/>
      <protection locked="0"/>
    </xf>
    <xf numFmtId="165" fontId="0" fillId="6" borderId="2" xfId="0" applyNumberFormat="1" applyFill="1" applyBorder="1" applyAlignment="1" applyProtection="1">
      <alignment horizontal="right" vertical="center"/>
      <protection locked="0"/>
    </xf>
    <xf numFmtId="164" fontId="0" fillId="6" borderId="1" xfId="0" applyNumberFormat="1" applyFill="1" applyBorder="1" applyAlignment="1" applyProtection="1">
      <alignment horizontal="right" vertical="center"/>
      <protection locked="0"/>
    </xf>
    <xf numFmtId="164" fontId="21" fillId="0" borderId="22" xfId="0" applyNumberFormat="1" applyFont="1" applyBorder="1" applyAlignment="1">
      <alignment vertical="center"/>
    </xf>
    <xf numFmtId="164" fontId="21" fillId="0" borderId="24" xfId="0" applyNumberFormat="1" applyFont="1" applyBorder="1" applyAlignment="1">
      <alignment vertical="center"/>
    </xf>
    <xf numFmtId="49" fontId="0" fillId="6" borderId="2" xfId="0" applyNumberFormat="1" applyFill="1" applyBorder="1" applyAlignment="1" applyProtection="1">
      <alignment horizontal="right" vertical="center" wrapText="1"/>
      <protection locked="0"/>
    </xf>
    <xf numFmtId="165" fontId="0" fillId="6" borderId="2" xfId="0" applyNumberFormat="1" applyFill="1" applyBorder="1" applyAlignment="1" applyProtection="1">
      <alignment horizontal="right" vertical="center" wrapText="1"/>
      <protection locked="0"/>
    </xf>
    <xf numFmtId="164" fontId="0" fillId="6" borderId="35" xfId="0" applyNumberFormat="1" applyFill="1" applyBorder="1" applyAlignment="1" applyProtection="1">
      <alignment horizontal="right" vertical="center"/>
      <protection locked="0"/>
    </xf>
    <xf numFmtId="49" fontId="0" fillId="6" borderId="29" xfId="0" applyNumberFormat="1" applyFill="1" applyBorder="1" applyAlignment="1" applyProtection="1">
      <alignment horizontal="right" vertical="center"/>
      <protection locked="0"/>
    </xf>
    <xf numFmtId="165" fontId="0" fillId="6" borderId="13" xfId="0" applyNumberFormat="1" applyFill="1" applyBorder="1" applyAlignment="1" applyProtection="1">
      <alignment vertical="center" wrapText="1"/>
      <protection locked="0"/>
    </xf>
    <xf numFmtId="49" fontId="0" fillId="6" borderId="5" xfId="0" applyNumberFormat="1" applyFill="1" applyBorder="1" applyAlignment="1" applyProtection="1">
      <alignment vertical="center" wrapText="1"/>
      <protection locked="0"/>
    </xf>
    <xf numFmtId="0" fontId="33" fillId="0" borderId="0" xfId="0" applyFont="1" applyAlignment="1">
      <alignment vertical="center"/>
    </xf>
    <xf numFmtId="49" fontId="28" fillId="0" borderId="29" xfId="0" applyNumberFormat="1" applyFont="1" applyBorder="1" applyAlignment="1">
      <alignment horizontal="left" vertical="center"/>
    </xf>
    <xf numFmtId="0" fontId="34" fillId="6" borderId="1" xfId="0" applyFont="1" applyFill="1" applyBorder="1" applyAlignment="1" applyProtection="1">
      <alignment horizontal="left" vertical="center"/>
      <protection locked="0"/>
    </xf>
    <xf numFmtId="0" fontId="33" fillId="0" borderId="0" xfId="0" applyFont="1" applyAlignment="1">
      <alignment vertical="center" wrapText="1"/>
    </xf>
    <xf numFmtId="0" fontId="5" fillId="0" borderId="10" xfId="0" applyFont="1" applyBorder="1" applyAlignment="1">
      <alignment horizontal="center" vertical="center"/>
    </xf>
    <xf numFmtId="0" fontId="0" fillId="5" borderId="1" xfId="0" applyFill="1" applyBorder="1" applyAlignment="1" applyProtection="1">
      <alignment vertical="top" wrapText="1"/>
      <protection locked="0"/>
    </xf>
    <xf numFmtId="0" fontId="0" fillId="5" borderId="1" xfId="0" applyFill="1" applyBorder="1" applyAlignment="1" applyProtection="1">
      <alignment horizontal="left" vertical="top" wrapText="1"/>
      <protection locked="0"/>
    </xf>
    <xf numFmtId="0" fontId="0" fillId="5" borderId="1" xfId="0" applyFill="1" applyBorder="1" applyAlignment="1" applyProtection="1">
      <alignment horizontal="center" vertical="center" wrapText="1"/>
      <protection locked="0"/>
    </xf>
    <xf numFmtId="0" fontId="0" fillId="5" borderId="7" xfId="0" applyFill="1" applyBorder="1" applyAlignment="1" applyProtection="1">
      <alignment vertical="top" wrapText="1"/>
      <protection locked="0"/>
    </xf>
    <xf numFmtId="0" fontId="0" fillId="5" borderId="1" xfId="0" applyFill="1" applyBorder="1" applyAlignment="1" applyProtection="1">
      <alignment vertical="center" wrapText="1"/>
      <protection locked="0"/>
    </xf>
    <xf numFmtId="49" fontId="0" fillId="6" borderId="2" xfId="0" applyNumberFormat="1" applyFill="1" applyBorder="1" applyAlignment="1" applyProtection="1">
      <alignment vertical="center" wrapText="1"/>
      <protection locked="0"/>
    </xf>
    <xf numFmtId="0" fontId="11" fillId="0" borderId="29" xfId="0" applyFont="1" applyBorder="1" applyAlignment="1">
      <alignment horizontal="center" vertical="center"/>
    </xf>
    <xf numFmtId="0" fontId="11" fillId="0" borderId="29" xfId="0" applyFont="1" applyBorder="1" applyAlignment="1">
      <alignment horizontal="left" vertical="center" wrapText="1"/>
    </xf>
    <xf numFmtId="0" fontId="56" fillId="0" borderId="29" xfId="0" applyFont="1" applyBorder="1" applyAlignment="1">
      <alignment horizontal="left" vertical="center" wrapText="1"/>
    </xf>
    <xf numFmtId="0" fontId="55" fillId="5" borderId="29" xfId="0" applyFont="1" applyFill="1" applyBorder="1" applyAlignment="1" applyProtection="1">
      <alignment horizontal="center"/>
      <protection locked="0"/>
    </xf>
    <xf numFmtId="49" fontId="11" fillId="6" borderId="22" xfId="0" applyNumberFormat="1" applyFont="1" applyFill="1" applyBorder="1" applyAlignment="1" applyProtection="1">
      <alignment horizontal="left" vertical="top" wrapText="1"/>
      <protection locked="0"/>
    </xf>
    <xf numFmtId="49" fontId="11" fillId="6" borderId="23" xfId="0" applyNumberFormat="1" applyFont="1" applyFill="1" applyBorder="1" applyAlignment="1" applyProtection="1">
      <alignment horizontal="left" vertical="top" wrapText="1"/>
      <protection locked="0"/>
    </xf>
    <xf numFmtId="49" fontId="11" fillId="6" borderId="24" xfId="0" applyNumberFormat="1" applyFont="1" applyFill="1" applyBorder="1" applyAlignment="1" applyProtection="1">
      <alignment horizontal="left" vertical="top" wrapText="1"/>
      <protection locked="0"/>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0" fillId="0" borderId="22" xfId="0" applyBorder="1" applyAlignment="1">
      <alignment horizontal="left" wrapText="1"/>
    </xf>
    <xf numFmtId="0" fontId="0" fillId="0" borderId="23" xfId="0" applyBorder="1" applyAlignment="1">
      <alignment horizontal="left" wrapText="1"/>
    </xf>
    <xf numFmtId="0" fontId="0" fillId="0" borderId="24" xfId="0" applyBorder="1" applyAlignment="1">
      <alignment horizontal="left" wrapText="1"/>
    </xf>
    <xf numFmtId="0" fontId="7" fillId="2" borderId="22"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2" fillId="6" borderId="25" xfId="0" applyFont="1" applyFill="1" applyBorder="1" applyAlignment="1" applyProtection="1">
      <alignment horizontal="left" vertical="top" wrapText="1"/>
      <protection locked="0"/>
    </xf>
    <xf numFmtId="0" fontId="2" fillId="6" borderId="16" xfId="0" applyFont="1" applyFill="1" applyBorder="1" applyAlignment="1" applyProtection="1">
      <alignment horizontal="left" vertical="top" wrapText="1"/>
      <protection locked="0"/>
    </xf>
    <xf numFmtId="0" fontId="2" fillId="6" borderId="27" xfId="0" applyFont="1" applyFill="1" applyBorder="1" applyAlignment="1" applyProtection="1">
      <alignment horizontal="left" vertical="top" wrapText="1"/>
      <protection locked="0"/>
    </xf>
    <xf numFmtId="0" fontId="21" fillId="0" borderId="1" xfId="0" applyFont="1" applyBorder="1" applyAlignment="1">
      <alignment horizontal="center" vertical="center"/>
    </xf>
    <xf numFmtId="0" fontId="11" fillId="0" borderId="32" xfId="0" applyFont="1" applyBorder="1" applyAlignment="1">
      <alignment horizontal="center" vertical="center"/>
    </xf>
    <xf numFmtId="0" fontId="11" fillId="0" borderId="2"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2" borderId="0" xfId="0" applyFont="1" applyFill="1" applyAlignment="1">
      <alignment horizontal="center" vertical="center" wrapText="1"/>
    </xf>
    <xf numFmtId="0" fontId="7" fillId="0" borderId="0" xfId="0" applyFont="1" applyAlignment="1">
      <alignment horizontal="center" vertical="center" wrapText="1"/>
    </xf>
    <xf numFmtId="0" fontId="30" fillId="0" borderId="32" xfId="0" applyFont="1" applyBorder="1" applyAlignment="1">
      <alignment horizontal="center" vertical="center" wrapText="1"/>
    </xf>
    <xf numFmtId="0" fontId="30" fillId="0" borderId="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8" xfId="0" applyFont="1" applyBorder="1" applyAlignment="1">
      <alignment horizontal="left" vertical="center" wrapText="1"/>
    </xf>
    <xf numFmtId="0" fontId="11" fillId="2" borderId="33" xfId="0" applyFont="1" applyFill="1" applyBorder="1" applyAlignment="1">
      <alignment horizontal="left" vertical="center" wrapText="1"/>
    </xf>
    <xf numFmtId="0" fontId="11" fillId="2" borderId="26" xfId="0" applyFont="1" applyFill="1" applyBorder="1" applyAlignment="1">
      <alignment horizontal="left" vertical="center" wrapText="1"/>
    </xf>
    <xf numFmtId="0" fontId="11" fillId="2" borderId="34" xfId="0" applyFont="1" applyFill="1" applyBorder="1" applyAlignment="1">
      <alignment horizontal="left" vertical="center" wrapText="1"/>
    </xf>
    <xf numFmtId="0" fontId="3" fillId="0" borderId="9" xfId="0" applyFont="1" applyBorder="1" applyAlignment="1">
      <alignment horizontal="left" vertical="center" wrapText="1"/>
    </xf>
    <xf numFmtId="0" fontId="41" fillId="0" borderId="22" xfId="0" applyFont="1" applyBorder="1" applyAlignment="1">
      <alignment horizontal="left" vertical="center" wrapText="1"/>
    </xf>
    <xf numFmtId="0" fontId="41" fillId="0" borderId="23" xfId="0" applyFont="1" applyBorder="1" applyAlignment="1">
      <alignment horizontal="left" vertical="center" wrapText="1"/>
    </xf>
    <xf numFmtId="0" fontId="41" fillId="0" borderId="24" xfId="0" applyFont="1" applyBorder="1" applyAlignment="1">
      <alignment horizontal="left" vertical="center" wrapText="1"/>
    </xf>
    <xf numFmtId="0" fontId="11" fillId="6" borderId="22" xfId="0" applyFont="1" applyFill="1" applyBorder="1" applyAlignment="1" applyProtection="1">
      <alignment horizontal="center" vertical="center"/>
      <protection locked="0"/>
    </xf>
    <xf numFmtId="0" fontId="11" fillId="6" borderId="23" xfId="0" applyFont="1" applyFill="1" applyBorder="1" applyAlignment="1" applyProtection="1">
      <alignment horizontal="center" vertical="center"/>
      <protection locked="0"/>
    </xf>
    <xf numFmtId="0" fontId="11" fillId="6" borderId="24" xfId="0" applyFont="1" applyFill="1" applyBorder="1" applyAlignment="1" applyProtection="1">
      <alignment horizontal="center" vertical="center"/>
      <protection locked="0"/>
    </xf>
    <xf numFmtId="0" fontId="2" fillId="6" borderId="20" xfId="0" applyFont="1" applyFill="1" applyBorder="1" applyAlignment="1" applyProtection="1">
      <alignment horizontal="left" vertical="top" wrapText="1"/>
      <protection locked="0"/>
    </xf>
    <xf numFmtId="0" fontId="2" fillId="6" borderId="0" xfId="0" applyFont="1" applyFill="1" applyAlignment="1" applyProtection="1">
      <alignment horizontal="left" vertical="top" wrapText="1"/>
      <protection locked="0"/>
    </xf>
    <xf numFmtId="0" fontId="2" fillId="6" borderId="21" xfId="0" applyFont="1" applyFill="1" applyBorder="1" applyAlignment="1" applyProtection="1">
      <alignment horizontal="left" vertical="top" wrapText="1"/>
      <protection locked="0"/>
    </xf>
    <xf numFmtId="0" fontId="2" fillId="6" borderId="7" xfId="0" applyFont="1" applyFill="1" applyBorder="1" applyAlignment="1" applyProtection="1">
      <alignment horizontal="left" vertical="top" wrapText="1"/>
      <protection locked="0"/>
    </xf>
    <xf numFmtId="0" fontId="2" fillId="6" borderId="28" xfId="0" applyFont="1" applyFill="1" applyBorder="1" applyAlignment="1" applyProtection="1">
      <alignment horizontal="left" vertical="top" wrapText="1"/>
      <protection locked="0"/>
    </xf>
    <xf numFmtId="0" fontId="2" fillId="6" borderId="8"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0" fontId="21" fillId="0" borderId="36" xfId="0" applyFont="1" applyBorder="1" applyAlignment="1">
      <alignment horizontal="center" vertical="center" wrapText="1"/>
    </xf>
    <xf numFmtId="0" fontId="21" fillId="0" borderId="2" xfId="0" applyFont="1" applyBorder="1" applyAlignment="1">
      <alignment horizontal="center" vertical="center" wrapText="1"/>
    </xf>
    <xf numFmtId="0" fontId="30" fillId="0" borderId="36" xfId="0" applyFont="1" applyBorder="1" applyAlignment="1">
      <alignment horizontal="center" vertical="center" wrapText="1"/>
    </xf>
    <xf numFmtId="0" fontId="0" fillId="0" borderId="0" xfId="0" applyAlignment="1">
      <alignment horizontal="left" vertical="center" wrapText="1"/>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11" fillId="0" borderId="1" xfId="0" applyFont="1" applyBorder="1" applyAlignment="1">
      <alignment horizontal="center" vertical="center"/>
    </xf>
    <xf numFmtId="0" fontId="7" fillId="0" borderId="0" xfId="0" applyFont="1" applyAlignment="1">
      <alignment horizontal="left" vertical="center"/>
    </xf>
    <xf numFmtId="0" fontId="22" fillId="2" borderId="3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xf>
    <xf numFmtId="0" fontId="21" fillId="0" borderId="2" xfId="0" applyFont="1" applyBorder="1" applyAlignment="1">
      <alignment horizontal="center" vertical="center"/>
    </xf>
    <xf numFmtId="0" fontId="21" fillId="0" borderId="30" xfId="0" applyFont="1" applyBorder="1" applyAlignment="1">
      <alignment horizontal="center" vertical="center" wrapText="1"/>
    </xf>
    <xf numFmtId="0" fontId="21" fillId="2" borderId="7"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0" borderId="4" xfId="0" applyFont="1" applyBorder="1" applyAlignment="1">
      <alignment horizontal="center" vertical="center" wrapText="1"/>
    </xf>
    <xf numFmtId="0" fontId="47" fillId="0" borderId="36" xfId="0" applyFont="1" applyBorder="1" applyAlignment="1">
      <alignment horizontal="center" vertical="center" wrapText="1"/>
    </xf>
    <xf numFmtId="0" fontId="47"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47" fillId="0" borderId="7" xfId="0" applyFont="1" applyBorder="1" applyAlignment="1">
      <alignment horizontal="center" vertical="center" wrapText="1"/>
    </xf>
    <xf numFmtId="0" fontId="47" fillId="0" borderId="28" xfId="0" applyFont="1" applyBorder="1" applyAlignment="1">
      <alignment horizontal="center" vertical="center" wrapText="1"/>
    </xf>
    <xf numFmtId="0" fontId="47" fillId="0" borderId="8" xfId="0" applyFont="1" applyBorder="1" applyAlignment="1">
      <alignment horizontal="center" vertical="center" wrapText="1"/>
    </xf>
    <xf numFmtId="0" fontId="47" fillId="0" borderId="21" xfId="0" applyFont="1" applyBorder="1" applyAlignment="1">
      <alignment horizontal="center" vertical="center" wrapText="1"/>
    </xf>
    <xf numFmtId="0" fontId="4" fillId="6" borderId="1" xfId="0" applyFont="1" applyFill="1" applyBorder="1" applyAlignment="1" applyProtection="1">
      <alignment horizontal="left" vertical="center"/>
      <protection locked="0"/>
    </xf>
    <xf numFmtId="4" fontId="21" fillId="0" borderId="19" xfId="0" applyNumberFormat="1" applyFont="1" applyBorder="1" applyAlignment="1">
      <alignment horizontal="right" vertical="center"/>
    </xf>
    <xf numFmtId="0" fontId="3" fillId="4" borderId="5" xfId="0" applyFont="1" applyFill="1" applyBorder="1" applyAlignment="1">
      <alignment horizontal="left" vertical="center"/>
    </xf>
    <xf numFmtId="0" fontId="3" fillId="4" borderId="19" xfId="0" applyFont="1" applyFill="1" applyBorder="1" applyAlignment="1">
      <alignment horizontal="left" vertical="center"/>
    </xf>
    <xf numFmtId="0" fontId="3" fillId="4" borderId="6" xfId="0" applyFont="1" applyFill="1" applyBorder="1" applyAlignment="1">
      <alignment horizontal="left" vertical="center"/>
    </xf>
    <xf numFmtId="0" fontId="11" fillId="0" borderId="0" xfId="0" applyFont="1" applyAlignment="1">
      <alignment horizontal="left" vertical="top"/>
    </xf>
    <xf numFmtId="0" fontId="21" fillId="0" borderId="1"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17" xfId="0" applyFont="1" applyBorder="1" applyAlignment="1">
      <alignment horizontal="center" vertical="center"/>
    </xf>
    <xf numFmtId="4" fontId="15" fillId="0" borderId="13" xfId="0" applyNumberFormat="1" applyFont="1" applyBorder="1" applyAlignment="1">
      <alignment horizontal="center" vertical="center"/>
    </xf>
    <xf numFmtId="4" fontId="15" fillId="0" borderId="15" xfId="0" applyNumberFormat="1" applyFont="1" applyBorder="1" applyAlignment="1">
      <alignment horizontal="center" vertical="center"/>
    </xf>
    <xf numFmtId="4" fontId="15" fillId="0" borderId="18" xfId="0" applyNumberFormat="1" applyFont="1" applyBorder="1" applyAlignment="1">
      <alignment horizontal="center" vertical="center"/>
    </xf>
    <xf numFmtId="0" fontId="3" fillId="4" borderId="11" xfId="0" applyFont="1" applyFill="1" applyBorder="1" applyAlignment="1">
      <alignment horizontal="left" vertical="center"/>
    </xf>
    <xf numFmtId="0" fontId="3" fillId="4" borderId="16" xfId="0" applyFont="1" applyFill="1" applyBorder="1" applyAlignment="1">
      <alignment horizontal="left" vertical="center"/>
    </xf>
    <xf numFmtId="0" fontId="3" fillId="4" borderId="12" xfId="0" applyFont="1" applyFill="1" applyBorder="1" applyAlignment="1">
      <alignment horizontal="left" vertical="center"/>
    </xf>
    <xf numFmtId="0" fontId="4" fillId="6" borderId="5" xfId="0" applyFont="1" applyFill="1" applyBorder="1" applyAlignment="1" applyProtection="1">
      <alignment horizontal="left" vertical="center"/>
      <protection locked="0"/>
    </xf>
    <xf numFmtId="0" fontId="4" fillId="6" borderId="19" xfId="0" applyFont="1" applyFill="1" applyBorder="1" applyAlignment="1" applyProtection="1">
      <alignment horizontal="left" vertical="center"/>
      <protection locked="0"/>
    </xf>
    <xf numFmtId="0" fontId="4" fillId="6" borderId="6" xfId="0" applyFont="1" applyFill="1" applyBorder="1" applyAlignment="1" applyProtection="1">
      <alignment horizontal="left" vertical="center"/>
      <protection locked="0"/>
    </xf>
    <xf numFmtId="0" fontId="33" fillId="2" borderId="4"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47" fillId="0" borderId="4" xfId="0" applyFont="1" applyBorder="1" applyAlignment="1">
      <alignment horizontal="center" vertical="center" wrapText="1"/>
    </xf>
    <xf numFmtId="0" fontId="23" fillId="3" borderId="0" xfId="0" applyFont="1" applyFill="1" applyAlignment="1">
      <alignment horizontal="center" vertical="center" wrapText="1"/>
    </xf>
    <xf numFmtId="0" fontId="18" fillId="0" borderId="0" xfId="0" applyFont="1" applyAlignment="1">
      <alignment horizontal="right" vertical="top" wrapText="1"/>
    </xf>
    <xf numFmtId="0" fontId="2" fillId="6" borderId="22" xfId="0" applyFont="1" applyFill="1" applyBorder="1" applyAlignment="1" applyProtection="1">
      <alignment horizontal="right" vertical="center"/>
      <protection locked="0"/>
    </xf>
    <xf numFmtId="0" fontId="2" fillId="6" borderId="23" xfId="0" applyFont="1" applyFill="1" applyBorder="1" applyAlignment="1" applyProtection="1">
      <alignment horizontal="right" vertical="center"/>
      <protection locked="0"/>
    </xf>
    <xf numFmtId="0" fontId="11" fillId="0" borderId="26" xfId="0" applyFont="1" applyBorder="1" applyAlignment="1">
      <alignment horizontal="right" vertical="top"/>
    </xf>
    <xf numFmtId="0" fontId="4" fillId="0" borderId="26" xfId="0" applyFont="1" applyBorder="1" applyAlignment="1">
      <alignment horizontal="right" vertical="top"/>
    </xf>
    <xf numFmtId="0" fontId="2" fillId="6" borderId="11"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6" borderId="22" xfId="0" applyFont="1" applyFill="1" applyBorder="1" applyAlignment="1" applyProtection="1">
      <alignment horizontal="left" vertical="center"/>
      <protection locked="0"/>
    </xf>
    <xf numFmtId="0" fontId="2" fillId="6" borderId="23" xfId="0" applyFont="1" applyFill="1" applyBorder="1" applyAlignment="1" applyProtection="1">
      <alignment horizontal="left" vertical="center"/>
      <protection locked="0"/>
    </xf>
    <xf numFmtId="0" fontId="2" fillId="6" borderId="24" xfId="0" applyFont="1" applyFill="1" applyBorder="1" applyAlignment="1" applyProtection="1">
      <alignment horizontal="left" vertical="center"/>
      <protection locked="0"/>
    </xf>
    <xf numFmtId="0" fontId="51" fillId="6" borderId="22" xfId="1" applyFill="1" applyBorder="1" applyAlignment="1" applyProtection="1">
      <alignment horizontal="left" vertical="center"/>
      <protection locked="0"/>
    </xf>
    <xf numFmtId="0" fontId="11" fillId="0" borderId="16" xfId="0" applyFont="1" applyBorder="1" applyAlignment="1">
      <alignment horizontal="left" vertical="top"/>
    </xf>
    <xf numFmtId="0" fontId="17" fillId="0" borderId="0" xfId="0" applyFont="1" applyAlignment="1">
      <alignment horizontal="center"/>
    </xf>
    <xf numFmtId="0" fontId="18" fillId="0" borderId="0" xfId="0" applyFont="1" applyAlignment="1">
      <alignment horizontal="center" vertical="center" wrapText="1"/>
    </xf>
    <xf numFmtId="0" fontId="35" fillId="0" borderId="0" xfId="0" applyFont="1" applyAlignment="1">
      <alignment horizontal="left" vertical="center" wrapText="1"/>
    </xf>
    <xf numFmtId="0" fontId="48" fillId="0" borderId="0" xfId="0" applyFont="1" applyAlignment="1">
      <alignment horizontal="left" vertical="center" wrapText="1"/>
    </xf>
    <xf numFmtId="0" fontId="22" fillId="2" borderId="32" xfId="0" applyFont="1" applyFill="1" applyBorder="1" applyAlignment="1">
      <alignment horizontal="center" vertical="center" wrapText="1"/>
    </xf>
    <xf numFmtId="0" fontId="3" fillId="0" borderId="20" xfId="0" applyFont="1" applyBorder="1" applyAlignment="1">
      <alignment horizontal="left" vertical="center" wrapText="1"/>
    </xf>
    <xf numFmtId="0" fontId="3" fillId="0" borderId="0" xfId="0" applyFont="1" applyAlignment="1">
      <alignment horizontal="left" vertical="center" wrapText="1"/>
    </xf>
    <xf numFmtId="0" fontId="21" fillId="0" borderId="0" xfId="0" applyFont="1" applyAlignment="1">
      <alignment horizontal="left" vertical="center" wrapText="1"/>
    </xf>
    <xf numFmtId="0" fontId="4" fillId="0" borderId="0" xfId="0" applyFont="1" applyAlignment="1">
      <alignment horizontal="left" vertical="center" wrapText="1"/>
    </xf>
    <xf numFmtId="0" fontId="4" fillId="6" borderId="22" xfId="0" applyFont="1" applyFill="1" applyBorder="1" applyAlignment="1" applyProtection="1">
      <alignment horizontal="left" vertical="top" wrapText="1"/>
      <protection locked="0"/>
    </xf>
    <xf numFmtId="0" fontId="4" fillId="6" borderId="23" xfId="0" applyFont="1" applyFill="1" applyBorder="1" applyAlignment="1" applyProtection="1">
      <alignment horizontal="left" vertical="top" wrapText="1"/>
      <protection locked="0"/>
    </xf>
    <xf numFmtId="0" fontId="4" fillId="6" borderId="24" xfId="0" applyFont="1" applyFill="1" applyBorder="1" applyAlignment="1" applyProtection="1">
      <alignment horizontal="left" vertical="top" wrapText="1"/>
      <protection locked="0"/>
    </xf>
    <xf numFmtId="0" fontId="11" fillId="0" borderId="26" xfId="0" applyFont="1" applyBorder="1" applyAlignment="1">
      <alignment horizontal="left" vertical="top"/>
    </xf>
    <xf numFmtId="0" fontId="4" fillId="0" borderId="26" xfId="0" applyFont="1" applyBorder="1" applyAlignment="1">
      <alignment horizontal="left" vertical="top"/>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2" xfId="0" applyFont="1" applyBorder="1" applyAlignment="1">
      <alignment horizontal="center" vertical="center" wrapText="1"/>
    </xf>
    <xf numFmtId="0" fontId="7" fillId="0" borderId="9" xfId="0" applyFont="1" applyBorder="1" applyAlignment="1">
      <alignment horizontal="left" vertical="center" wrapText="1"/>
    </xf>
    <xf numFmtId="0" fontId="5" fillId="0" borderId="3" xfId="0" applyFont="1" applyBorder="1" applyAlignment="1">
      <alignment horizontal="center" vertical="center"/>
    </xf>
    <xf numFmtId="0" fontId="4" fillId="6" borderId="2" xfId="0" applyFont="1" applyFill="1" applyBorder="1" applyAlignment="1" applyProtection="1">
      <alignment horizontal="left" vertical="center"/>
      <protection locked="0"/>
    </xf>
    <xf numFmtId="0" fontId="47" fillId="0" borderId="5" xfId="0" applyFont="1" applyBorder="1" applyAlignment="1">
      <alignment horizontal="center" vertical="center" wrapText="1"/>
    </xf>
    <xf numFmtId="0" fontId="47" fillId="0" borderId="19" xfId="0" applyFont="1" applyBorder="1" applyAlignment="1">
      <alignment horizontal="center" vertical="center" wrapText="1"/>
    </xf>
    <xf numFmtId="0" fontId="47" fillId="0" borderId="6" xfId="0" applyFont="1" applyBorder="1" applyAlignment="1">
      <alignment horizontal="center" vertical="center" wrapText="1"/>
    </xf>
    <xf numFmtId="0" fontId="7" fillId="2" borderId="33"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34" fillId="6" borderId="22" xfId="0" applyFont="1" applyFill="1" applyBorder="1" applyAlignment="1" applyProtection="1">
      <alignment horizontal="center" vertical="center"/>
      <protection locked="0"/>
    </xf>
    <xf numFmtId="0" fontId="34" fillId="6" borderId="24" xfId="0" applyFont="1" applyFill="1" applyBorder="1" applyAlignment="1" applyProtection="1">
      <alignment horizontal="center" vertical="center"/>
      <protection locked="0"/>
    </xf>
    <xf numFmtId="0" fontId="33" fillId="0" borderId="0" xfId="0" applyFont="1" applyAlignment="1">
      <alignment horizontal="center" vertical="center" wrapText="1"/>
    </xf>
    <xf numFmtId="0" fontId="50" fillId="0" borderId="5" xfId="0" applyFont="1" applyBorder="1" applyAlignment="1" applyProtection="1">
      <alignment horizontal="left" vertical="center"/>
      <protection locked="0"/>
    </xf>
    <xf numFmtId="0" fontId="50" fillId="0" borderId="19" xfId="0" applyFont="1" applyBorder="1" applyAlignment="1" applyProtection="1">
      <alignment horizontal="left" vertical="center"/>
      <protection locked="0"/>
    </xf>
    <xf numFmtId="0" fontId="50" fillId="0" borderId="6" xfId="0" applyFont="1" applyBorder="1" applyAlignment="1" applyProtection="1">
      <alignment horizontal="left" vertical="center"/>
      <protection locked="0"/>
    </xf>
    <xf numFmtId="0" fontId="0" fillId="0" borderId="26" xfId="0" applyBorder="1" applyAlignment="1">
      <alignment horizontal="left"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1" fillId="0" borderId="0" xfId="0" applyFont="1" applyAlignment="1">
      <alignment horizontal="center"/>
    </xf>
    <xf numFmtId="0" fontId="21" fillId="0" borderId="0" xfId="0" applyFont="1" applyAlignment="1">
      <alignment horizontal="center" vertical="center" wrapText="1"/>
    </xf>
    <xf numFmtId="0" fontId="21" fillId="0" borderId="21" xfId="0" applyFont="1" applyBorder="1" applyAlignment="1">
      <alignment horizontal="center" vertical="center" wrapText="1"/>
    </xf>
    <xf numFmtId="0" fontId="29" fillId="0" borderId="29" xfId="0" applyFont="1" applyBorder="1" applyAlignment="1">
      <alignment horizontal="center" vertical="center"/>
    </xf>
    <xf numFmtId="0" fontId="25" fillId="10" borderId="29" xfId="0" applyFont="1" applyFill="1" applyBorder="1" applyAlignment="1">
      <alignment horizontal="center" vertical="center" wrapText="1"/>
    </xf>
    <xf numFmtId="0" fontId="25" fillId="12" borderId="29" xfId="0" applyFont="1" applyFill="1" applyBorder="1" applyAlignment="1">
      <alignment horizontal="center" vertical="center" wrapText="1"/>
    </xf>
    <xf numFmtId="0" fontId="25" fillId="11" borderId="29" xfId="0" applyFont="1" applyFill="1" applyBorder="1" applyAlignment="1">
      <alignment horizontal="center" vertical="center" wrapText="1"/>
    </xf>
    <xf numFmtId="0" fontId="25" fillId="0" borderId="29" xfId="0" applyFont="1" applyBorder="1" applyAlignment="1">
      <alignment horizontal="center" vertical="center" wrapText="1"/>
    </xf>
    <xf numFmtId="0" fontId="25" fillId="9" borderId="29" xfId="0" applyFont="1" applyFill="1" applyBorder="1" applyAlignment="1">
      <alignment horizontal="center" vertical="center" wrapText="1"/>
    </xf>
    <xf numFmtId="0" fontId="29" fillId="8" borderId="29" xfId="0" applyFont="1" applyFill="1" applyBorder="1" applyAlignment="1">
      <alignment horizontal="center" vertical="center"/>
    </xf>
    <xf numFmtId="0" fontId="27" fillId="6" borderId="29" xfId="0" applyFont="1" applyFill="1" applyBorder="1" applyAlignment="1">
      <alignment horizontal="center" vertical="center"/>
    </xf>
    <xf numFmtId="0" fontId="29" fillId="6" borderId="29" xfId="0" applyFont="1" applyFill="1" applyBorder="1" applyAlignment="1">
      <alignment horizontal="center" vertical="center"/>
    </xf>
    <xf numFmtId="0" fontId="29" fillId="7" borderId="29" xfId="0" applyFont="1" applyFill="1" applyBorder="1" applyAlignment="1">
      <alignment horizontal="center" vertical="center"/>
    </xf>
    <xf numFmtId="0" fontId="45" fillId="0" borderId="4" xfId="0" applyFont="1" applyBorder="1" applyAlignment="1">
      <alignment horizontal="center" vertical="center" wrapText="1"/>
    </xf>
    <xf numFmtId="0" fontId="45" fillId="0" borderId="2" xfId="0" applyFont="1" applyBorder="1" applyAlignment="1">
      <alignment horizontal="center" vertical="center" wrapText="1"/>
    </xf>
    <xf numFmtId="0" fontId="45" fillId="0" borderId="29"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7" xfId="0" applyFont="1" applyBorder="1" applyAlignment="1">
      <alignment horizontal="center" vertical="center" wrapText="1"/>
    </xf>
    <xf numFmtId="0" fontId="45" fillId="0" borderId="32" xfId="0" applyFont="1" applyBorder="1" applyAlignment="1">
      <alignment horizontal="center" vertical="center" wrapText="1"/>
    </xf>
    <xf numFmtId="0" fontId="45" fillId="0" borderId="22" xfId="0" applyFont="1" applyBorder="1" applyAlignment="1">
      <alignment horizontal="center" vertical="center" wrapText="1"/>
    </xf>
    <xf numFmtId="0" fontId="45" fillId="0" borderId="6" xfId="0" applyFont="1" applyBorder="1" applyAlignment="1">
      <alignment horizontal="center" vertical="center" wrapText="1"/>
    </xf>
    <xf numFmtId="0" fontId="45" fillId="2" borderId="29" xfId="0" applyFont="1" applyFill="1" applyBorder="1" applyAlignment="1">
      <alignment horizontal="center" vertical="center" wrapText="1"/>
    </xf>
    <xf numFmtId="4" fontId="45" fillId="0" borderId="29" xfId="0" applyNumberFormat="1" applyFont="1" applyBorder="1" applyAlignment="1">
      <alignment horizontal="center" vertical="center" wrapText="1"/>
    </xf>
  </cellXfs>
  <cellStyles count="5">
    <cellStyle name="Hiperłącze" xfId="1" builtinId="8"/>
    <cellStyle name="Normalny" xfId="0" builtinId="0"/>
    <cellStyle name="Normalny 2" xfId="2" xr:uid="{FB2583DF-57BF-4CB1-BB0E-50C0B23CE0CE}"/>
    <cellStyle name="Normalny 3" xfId="3" xr:uid="{E452C98F-7DAF-4F67-BE2B-E45B56A5ED27}"/>
    <cellStyle name="Procentowy 2" xfId="4" xr:uid="{6788FAFF-D574-4CBE-892D-3F4F364328F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619125</xdr:colOff>
          <xdr:row>362</xdr:row>
          <xdr:rowOff>228600</xdr:rowOff>
        </xdr:from>
        <xdr:to>
          <xdr:col>11</xdr:col>
          <xdr:colOff>19050</xdr:colOff>
          <xdr:row>364</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619125</xdr:colOff>
          <xdr:row>364</xdr:row>
          <xdr:rowOff>76200</xdr:rowOff>
        </xdr:from>
        <xdr:to>
          <xdr:col>11</xdr:col>
          <xdr:colOff>19050</xdr:colOff>
          <xdr:row>364</xdr:row>
          <xdr:rowOff>638175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EC575-4709-4DFD-BDBC-EE5705932314}">
  <sheetPr codeName="Arkusz1">
    <pageSetUpPr fitToPage="1"/>
  </sheetPr>
  <dimension ref="A1:XDR379"/>
  <sheetViews>
    <sheetView tabSelected="1" workbookViewId="0">
      <selection activeCell="H10" sqref="H10"/>
    </sheetView>
  </sheetViews>
  <sheetFormatPr defaultRowHeight="15" x14ac:dyDescent="0.25"/>
  <cols>
    <col min="1" max="1" width="13.7109375" customWidth="1"/>
    <col min="2" max="2" width="15.28515625" customWidth="1"/>
    <col min="3" max="3" width="17.7109375" customWidth="1"/>
    <col min="4" max="5" width="15.85546875" customWidth="1"/>
    <col min="6" max="6" width="20.28515625" customWidth="1"/>
    <col min="7" max="7" width="17" customWidth="1"/>
    <col min="8" max="8" width="15.42578125" customWidth="1"/>
    <col min="9" max="10" width="14.7109375" customWidth="1"/>
    <col min="11" max="11" width="13.5703125" customWidth="1"/>
    <col min="12" max="12" width="12.28515625" customWidth="1"/>
    <col min="13" max="13" width="11.5703125" hidden="1" customWidth="1"/>
    <col min="14" max="14" width="12" hidden="1" customWidth="1"/>
    <col min="15" max="15" width="41.28515625" customWidth="1"/>
    <col min="16" max="16" width="9.140625" hidden="1" customWidth="1"/>
    <col min="17" max="17" width="9.140625" customWidth="1"/>
  </cols>
  <sheetData>
    <row r="1" spans="1:12" ht="59.25" customHeight="1" x14ac:dyDescent="0.25">
      <c r="A1" s="252" t="s">
        <v>487</v>
      </c>
      <c r="B1" s="252"/>
      <c r="C1" s="252"/>
      <c r="D1" s="252"/>
      <c r="E1" s="252"/>
      <c r="F1" s="252"/>
      <c r="G1" s="252"/>
      <c r="H1" s="252"/>
      <c r="I1" s="252"/>
      <c r="J1" s="252"/>
      <c r="K1" s="252"/>
      <c r="L1" s="252"/>
    </row>
    <row r="2" spans="1:12" ht="25.5" customHeight="1" x14ac:dyDescent="0.25">
      <c r="A2" s="25" t="s">
        <v>456</v>
      </c>
      <c r="B2" s="7"/>
      <c r="C2" s="7"/>
      <c r="D2" s="7"/>
      <c r="E2" s="7"/>
      <c r="F2" s="7"/>
      <c r="G2" s="7"/>
      <c r="H2" s="7"/>
      <c r="I2" s="8"/>
      <c r="J2" s="8"/>
    </row>
    <row r="3" spans="1:12" ht="18.75" x14ac:dyDescent="0.3">
      <c r="A3" s="293"/>
      <c r="B3" s="294"/>
      <c r="C3" s="295"/>
      <c r="D3" s="9"/>
      <c r="F3" s="9"/>
      <c r="H3" s="254"/>
      <c r="I3" s="255"/>
      <c r="J3" s="255"/>
      <c r="K3" s="255"/>
      <c r="L3" s="255"/>
    </row>
    <row r="4" spans="1:12" ht="17.25" customHeight="1" x14ac:dyDescent="0.3">
      <c r="A4" s="277" t="s">
        <v>444</v>
      </c>
      <c r="B4" s="278"/>
      <c r="C4" s="278"/>
      <c r="H4" s="9"/>
      <c r="I4" s="9"/>
      <c r="J4" s="256" t="s">
        <v>48</v>
      </c>
      <c r="K4" s="257"/>
      <c r="L4" s="257"/>
    </row>
    <row r="6" spans="1:12" ht="18.75" customHeight="1" x14ac:dyDescent="0.25">
      <c r="A6" s="258"/>
      <c r="B6" s="170"/>
      <c r="C6" s="170"/>
      <c r="D6" s="170"/>
      <c r="E6" s="259"/>
      <c r="G6" s="11"/>
      <c r="H6" s="253" t="s">
        <v>443</v>
      </c>
      <c r="I6" s="253"/>
      <c r="J6" s="253"/>
      <c r="K6" s="253"/>
      <c r="L6" s="253"/>
    </row>
    <row r="7" spans="1:12" ht="67.5" customHeight="1" x14ac:dyDescent="0.25">
      <c r="A7" s="197"/>
      <c r="B7" s="198"/>
      <c r="C7" s="198"/>
      <c r="D7" s="198"/>
      <c r="E7" s="199"/>
      <c r="F7" s="11"/>
      <c r="G7" s="11"/>
      <c r="H7" s="253"/>
      <c r="I7" s="253"/>
      <c r="J7" s="253"/>
      <c r="K7" s="253"/>
      <c r="L7" s="253"/>
    </row>
    <row r="8" spans="1:12" ht="22.5" customHeight="1" x14ac:dyDescent="0.3">
      <c r="A8" s="231" t="s">
        <v>49</v>
      </c>
      <c r="B8" s="231"/>
      <c r="C8" s="231"/>
      <c r="D8" s="9"/>
      <c r="E8" s="11"/>
      <c r="F8" s="11"/>
      <c r="G8" s="11"/>
      <c r="H8" s="11"/>
      <c r="I8" s="11"/>
      <c r="J8" s="29"/>
    </row>
    <row r="9" spans="1:12" ht="26.25" x14ac:dyDescent="0.25">
      <c r="A9" s="260"/>
      <c r="B9" s="261"/>
      <c r="C9" s="261"/>
      <c r="D9" s="261"/>
      <c r="E9" s="262"/>
      <c r="F9" s="11"/>
      <c r="G9" s="11"/>
      <c r="H9" s="11"/>
    </row>
    <row r="10" spans="1:12" ht="25.5" customHeight="1" x14ac:dyDescent="0.3">
      <c r="A10" s="107" t="s">
        <v>50</v>
      </c>
      <c r="B10" s="62"/>
      <c r="C10" s="62"/>
      <c r="D10" s="44"/>
      <c r="E10" s="44"/>
      <c r="F10" s="9"/>
      <c r="G10" s="9"/>
      <c r="H10" s="9"/>
    </row>
    <row r="11" spans="1:12" ht="21" x14ac:dyDescent="0.35">
      <c r="A11" s="263"/>
      <c r="B11" s="261"/>
      <c r="C11" s="261"/>
      <c r="D11" s="261"/>
      <c r="E11" s="262"/>
      <c r="F11" s="9"/>
      <c r="G11" s="12"/>
      <c r="H11" s="9"/>
    </row>
    <row r="12" spans="1:12" ht="24" customHeight="1" x14ac:dyDescent="0.3">
      <c r="A12" s="264" t="s">
        <v>51</v>
      </c>
      <c r="B12" s="264"/>
      <c r="C12" s="264"/>
      <c r="D12" s="264"/>
      <c r="E12" s="264"/>
      <c r="F12" s="9"/>
      <c r="G12" s="9"/>
      <c r="H12" s="9"/>
    </row>
    <row r="13" spans="1:12" ht="14.25" customHeight="1" x14ac:dyDescent="0.35">
      <c r="A13" s="304"/>
      <c r="B13" s="304"/>
      <c r="C13" s="304"/>
      <c r="D13" s="304"/>
      <c r="E13" s="304"/>
      <c r="F13" s="304"/>
      <c r="G13" s="304"/>
      <c r="H13" s="304"/>
    </row>
    <row r="14" spans="1:12" ht="23.25" customHeight="1" x14ac:dyDescent="0.4">
      <c r="A14" s="265" t="s">
        <v>52</v>
      </c>
      <c r="B14" s="265"/>
      <c r="C14" s="265"/>
      <c r="D14" s="265"/>
      <c r="E14" s="265"/>
      <c r="F14" s="265"/>
      <c r="G14" s="265"/>
      <c r="H14" s="265"/>
      <c r="I14" s="265"/>
      <c r="J14" s="265"/>
      <c r="K14" s="265"/>
      <c r="L14" s="265"/>
    </row>
    <row r="15" spans="1:12" ht="23.25" customHeight="1" x14ac:dyDescent="0.25">
      <c r="A15" s="266" t="s">
        <v>496</v>
      </c>
      <c r="B15" s="266"/>
      <c r="C15" s="266"/>
      <c r="D15" s="266"/>
      <c r="E15" s="266"/>
      <c r="F15" s="266"/>
      <c r="G15" s="266"/>
      <c r="H15" s="266"/>
      <c r="I15" s="266"/>
      <c r="J15" s="266"/>
      <c r="K15" s="266"/>
      <c r="L15" s="266"/>
    </row>
    <row r="16" spans="1:12" ht="18.75" customHeight="1" x14ac:dyDescent="0.25">
      <c r="A16" s="266"/>
      <c r="B16" s="266"/>
      <c r="C16" s="266"/>
      <c r="D16" s="266"/>
      <c r="E16" s="266"/>
      <c r="F16" s="266"/>
      <c r="G16" s="266"/>
      <c r="H16" s="266"/>
      <c r="I16" s="266"/>
      <c r="J16" s="266"/>
      <c r="K16" s="266"/>
      <c r="L16" s="266"/>
    </row>
    <row r="18" spans="1:12" ht="23.25" x14ac:dyDescent="0.35">
      <c r="A18" s="48" t="s">
        <v>495</v>
      </c>
      <c r="B18" s="14"/>
      <c r="C18" s="14"/>
      <c r="D18" s="14"/>
      <c r="E18" s="14"/>
      <c r="F18" s="14"/>
      <c r="G18" s="14"/>
      <c r="H18" s="14"/>
      <c r="I18" s="14"/>
      <c r="J18" s="14"/>
    </row>
    <row r="20" spans="1:12" ht="32.25" customHeight="1" x14ac:dyDescent="0.25">
      <c r="A20" s="45" t="s">
        <v>53</v>
      </c>
      <c r="B20" s="27"/>
      <c r="C20" s="46"/>
      <c r="D20" s="45" t="s">
        <v>486</v>
      </c>
      <c r="E20" s="27"/>
      <c r="G20" s="142" t="s">
        <v>54</v>
      </c>
      <c r="H20" s="144"/>
      <c r="J20" s="305" t="s">
        <v>484</v>
      </c>
      <c r="K20" s="306"/>
      <c r="L20" s="27"/>
    </row>
    <row r="21" spans="1:12" ht="18.75" x14ac:dyDescent="0.3">
      <c r="A21" s="10"/>
      <c r="B21" s="44"/>
      <c r="C21" s="44"/>
      <c r="D21" s="44"/>
      <c r="E21" s="44"/>
      <c r="F21" s="44"/>
    </row>
    <row r="22" spans="1:12" ht="48.75" customHeight="1" x14ac:dyDescent="0.25">
      <c r="A22" s="47" t="s">
        <v>345</v>
      </c>
      <c r="B22" s="27"/>
      <c r="C22" s="44"/>
      <c r="D22" s="292" t="s">
        <v>485</v>
      </c>
      <c r="E22" s="292"/>
      <c r="F22" s="292"/>
      <c r="G22" s="145"/>
      <c r="H22" s="290"/>
      <c r="I22" s="291"/>
    </row>
    <row r="23" spans="1:12" ht="18.75" x14ac:dyDescent="0.3">
      <c r="A23" s="15"/>
      <c r="B23" s="9"/>
      <c r="C23" s="9"/>
      <c r="I23" s="9"/>
      <c r="J23" s="9"/>
    </row>
    <row r="24" spans="1:12" ht="26.25" customHeight="1" x14ac:dyDescent="0.25">
      <c r="A24" s="272" t="s">
        <v>454</v>
      </c>
      <c r="B24" s="273"/>
      <c r="C24" s="273"/>
      <c r="D24" s="273"/>
      <c r="E24" s="273"/>
      <c r="F24" s="273"/>
      <c r="G24" s="273"/>
      <c r="H24" s="273"/>
      <c r="I24" s="273"/>
      <c r="J24" s="273"/>
    </row>
    <row r="25" spans="1:12" ht="75.75" customHeight="1" x14ac:dyDescent="0.25">
      <c r="A25" s="274"/>
      <c r="B25" s="275"/>
      <c r="C25" s="275"/>
      <c r="D25" s="275"/>
      <c r="E25" s="275"/>
      <c r="F25" s="275"/>
      <c r="G25" s="275"/>
      <c r="H25" s="275"/>
      <c r="I25" s="275"/>
      <c r="J25" s="276"/>
    </row>
    <row r="26" spans="1:12" ht="18.75" x14ac:dyDescent="0.3">
      <c r="A26" s="10"/>
      <c r="B26" s="10"/>
      <c r="C26" s="16"/>
      <c r="D26" s="9"/>
      <c r="E26" s="9"/>
    </row>
    <row r="27" spans="1:12" ht="23.25" x14ac:dyDescent="0.35">
      <c r="A27" s="48" t="s">
        <v>458</v>
      </c>
      <c r="B27" s="14"/>
      <c r="C27" s="14"/>
      <c r="D27" s="14"/>
      <c r="E27" s="14"/>
    </row>
    <row r="28" spans="1:12" ht="37.5" customHeight="1" x14ac:dyDescent="0.3">
      <c r="A28" s="233" t="s">
        <v>445</v>
      </c>
      <c r="B28" s="234"/>
      <c r="C28" s="279" t="s">
        <v>446</v>
      </c>
      <c r="D28" s="280"/>
      <c r="E28" s="281"/>
      <c r="F28" s="18"/>
      <c r="G28" s="18"/>
      <c r="H28" s="9"/>
      <c r="I28" s="9"/>
      <c r="J28" s="9"/>
    </row>
    <row r="29" spans="1:12" ht="19.5" thickBot="1" x14ac:dyDescent="0.35">
      <c r="A29" s="237">
        <v>1</v>
      </c>
      <c r="B29" s="238"/>
      <c r="C29" s="237">
        <v>2</v>
      </c>
      <c r="D29" s="239"/>
      <c r="E29" s="238"/>
      <c r="F29" s="19"/>
      <c r="G29" s="19"/>
      <c r="H29" s="9"/>
      <c r="I29" s="9"/>
      <c r="J29" s="9"/>
    </row>
    <row r="30" spans="1:12" ht="18.75" x14ac:dyDescent="0.3">
      <c r="A30" s="240">
        <f>E58</f>
        <v>0</v>
      </c>
      <c r="B30" s="241"/>
      <c r="C30" s="240">
        <f>E57</f>
        <v>0</v>
      </c>
      <c r="D30" s="242"/>
      <c r="E30" s="241"/>
      <c r="F30" s="13"/>
      <c r="G30" s="5"/>
      <c r="H30" s="9"/>
      <c r="I30" s="9"/>
      <c r="J30" s="9"/>
    </row>
    <row r="32" spans="1:12" ht="23.25" x14ac:dyDescent="0.35">
      <c r="A32" s="48" t="s">
        <v>459</v>
      </c>
      <c r="B32" s="14"/>
      <c r="C32" s="20"/>
      <c r="D32" s="14"/>
      <c r="E32" s="14"/>
      <c r="F32" s="14"/>
      <c r="G32" s="14"/>
      <c r="H32" s="14"/>
      <c r="I32" s="14"/>
      <c r="J32" s="14"/>
    </row>
    <row r="33" spans="1:10" ht="18.75" x14ac:dyDescent="0.25">
      <c r="A33" s="243" t="s">
        <v>482</v>
      </c>
      <c r="B33" s="244"/>
      <c r="C33" s="244"/>
      <c r="D33" s="244"/>
      <c r="E33" s="244"/>
      <c r="F33" s="244"/>
      <c r="G33" s="244"/>
      <c r="H33" s="245"/>
      <c r="I33" s="18"/>
      <c r="J33" s="18"/>
    </row>
    <row r="34" spans="1:10" ht="18.75" customHeight="1" x14ac:dyDescent="0.25">
      <c r="A34" s="202" t="s">
        <v>55</v>
      </c>
      <c r="B34" s="301" t="s">
        <v>387</v>
      </c>
      <c r="C34" s="301"/>
      <c r="D34" s="301"/>
      <c r="E34" s="202" t="s">
        <v>447</v>
      </c>
      <c r="F34" s="202" t="s">
        <v>448</v>
      </c>
      <c r="G34" s="180" t="s">
        <v>388</v>
      </c>
      <c r="H34" s="180"/>
      <c r="I34" s="21"/>
      <c r="J34" s="21"/>
    </row>
    <row r="35" spans="1:10" ht="63.75" customHeight="1" x14ac:dyDescent="0.25">
      <c r="A35" s="232"/>
      <c r="B35" s="302"/>
      <c r="C35" s="302"/>
      <c r="D35" s="302"/>
      <c r="E35" s="232"/>
      <c r="F35" s="232"/>
      <c r="G35" s="303"/>
      <c r="H35" s="303"/>
      <c r="I35" s="21"/>
      <c r="J35" s="21"/>
    </row>
    <row r="36" spans="1:10" ht="18.75" x14ac:dyDescent="0.25">
      <c r="A36" s="232"/>
      <c r="B36" s="302"/>
      <c r="C36" s="302"/>
      <c r="D36" s="302"/>
      <c r="E36" s="232"/>
      <c r="F36" s="232"/>
      <c r="G36" s="30" t="s">
        <v>56</v>
      </c>
      <c r="H36" s="30" t="s">
        <v>57</v>
      </c>
      <c r="I36" s="21"/>
      <c r="J36" s="21"/>
    </row>
    <row r="37" spans="1:10" ht="15.75" thickBot="1" x14ac:dyDescent="0.3">
      <c r="A37" s="1">
        <v>1</v>
      </c>
      <c r="B37" s="283">
        <v>2</v>
      </c>
      <c r="C37" s="283"/>
      <c r="D37" s="283"/>
      <c r="E37" s="1">
        <v>3</v>
      </c>
      <c r="F37" s="1">
        <v>4</v>
      </c>
      <c r="G37" s="1">
        <v>5</v>
      </c>
      <c r="H37" s="1">
        <v>6</v>
      </c>
      <c r="I37" s="22"/>
      <c r="J37" s="22"/>
    </row>
    <row r="38" spans="1:10" ht="20.100000000000001" customHeight="1" x14ac:dyDescent="0.25">
      <c r="A38" s="37">
        <v>1</v>
      </c>
      <c r="B38" s="284"/>
      <c r="C38" s="284"/>
      <c r="D38" s="284"/>
      <c r="E38" s="42"/>
      <c r="F38" s="42"/>
      <c r="G38" s="39"/>
      <c r="H38" s="39"/>
    </row>
    <row r="39" spans="1:10" ht="20.100000000000001" customHeight="1" x14ac:dyDescent="0.25">
      <c r="A39" s="40">
        <v>2</v>
      </c>
      <c r="B39" s="226"/>
      <c r="C39" s="226"/>
      <c r="D39" s="226"/>
      <c r="E39" s="43"/>
      <c r="F39" s="43"/>
      <c r="G39" s="39"/>
      <c r="H39" s="39"/>
    </row>
    <row r="40" spans="1:10" ht="20.100000000000001" customHeight="1" x14ac:dyDescent="0.25">
      <c r="A40" s="40">
        <v>3</v>
      </c>
      <c r="B40" s="226"/>
      <c r="C40" s="226"/>
      <c r="D40" s="226"/>
      <c r="E40" s="43"/>
      <c r="F40" s="43"/>
      <c r="G40" s="39"/>
      <c r="H40" s="39"/>
    </row>
    <row r="41" spans="1:10" ht="20.100000000000001" customHeight="1" x14ac:dyDescent="0.25">
      <c r="A41" s="40">
        <v>4</v>
      </c>
      <c r="B41" s="226"/>
      <c r="C41" s="226"/>
      <c r="D41" s="226"/>
      <c r="E41" s="43"/>
      <c r="F41" s="43"/>
      <c r="G41" s="39"/>
      <c r="H41" s="39"/>
    </row>
    <row r="42" spans="1:10" ht="20.100000000000001" customHeight="1" x14ac:dyDescent="0.25">
      <c r="A42" s="40">
        <v>5</v>
      </c>
      <c r="B42" s="246"/>
      <c r="C42" s="247"/>
      <c r="D42" s="248"/>
      <c r="E42" s="43"/>
      <c r="F42" s="43"/>
      <c r="G42" s="39"/>
      <c r="H42" s="61"/>
    </row>
    <row r="43" spans="1:10" ht="20.100000000000001" customHeight="1" x14ac:dyDescent="0.25">
      <c r="A43" s="40">
        <v>6</v>
      </c>
      <c r="B43" s="246"/>
      <c r="C43" s="247"/>
      <c r="D43" s="248"/>
      <c r="E43" s="43"/>
      <c r="F43" s="43"/>
      <c r="G43" s="39"/>
      <c r="H43" s="61"/>
    </row>
    <row r="44" spans="1:10" ht="20.100000000000001" customHeight="1" x14ac:dyDescent="0.25">
      <c r="A44" s="40">
        <v>7</v>
      </c>
      <c r="B44" s="246"/>
      <c r="C44" s="247"/>
      <c r="D44" s="248"/>
      <c r="E44" s="43"/>
      <c r="F44" s="43"/>
      <c r="G44" s="39"/>
      <c r="H44" s="61"/>
    </row>
    <row r="45" spans="1:10" ht="20.100000000000001" customHeight="1" x14ac:dyDescent="0.25">
      <c r="A45" s="40">
        <v>8</v>
      </c>
      <c r="B45" s="246"/>
      <c r="C45" s="247"/>
      <c r="D45" s="248"/>
      <c r="E45" s="43"/>
      <c r="F45" s="43"/>
      <c r="G45" s="39"/>
      <c r="H45" s="61"/>
    </row>
    <row r="46" spans="1:10" ht="20.100000000000001" customHeight="1" x14ac:dyDescent="0.25">
      <c r="A46" s="40">
        <v>9</v>
      </c>
      <c r="B46" s="246"/>
      <c r="C46" s="247"/>
      <c r="D46" s="248"/>
      <c r="E46" s="43"/>
      <c r="F46" s="43"/>
      <c r="G46" s="39"/>
      <c r="H46" s="61"/>
    </row>
    <row r="47" spans="1:10" ht="20.100000000000001" customHeight="1" x14ac:dyDescent="0.25">
      <c r="A47" s="40">
        <v>10</v>
      </c>
      <c r="B47" s="246"/>
      <c r="C47" s="247"/>
      <c r="D47" s="248"/>
      <c r="E47" s="43"/>
      <c r="F47" s="43"/>
      <c r="G47" s="39"/>
      <c r="H47" s="61"/>
    </row>
    <row r="48" spans="1:10" ht="20.100000000000001" customHeight="1" x14ac:dyDescent="0.25">
      <c r="A48" s="40">
        <v>11</v>
      </c>
      <c r="B48" s="246"/>
      <c r="C48" s="247"/>
      <c r="D48" s="248"/>
      <c r="E48" s="43"/>
      <c r="F48" s="43"/>
      <c r="G48" s="39"/>
      <c r="H48" s="61"/>
    </row>
    <row r="49" spans="1:10" ht="20.100000000000001" customHeight="1" x14ac:dyDescent="0.25">
      <c r="A49" s="40">
        <v>12</v>
      </c>
      <c r="B49" s="246"/>
      <c r="C49" s="247"/>
      <c r="D49" s="248"/>
      <c r="E49" s="43"/>
      <c r="F49" s="43"/>
      <c r="G49" s="39"/>
      <c r="H49" s="61"/>
    </row>
    <row r="50" spans="1:10" ht="20.100000000000001" customHeight="1" x14ac:dyDescent="0.25">
      <c r="A50" s="40">
        <v>13</v>
      </c>
      <c r="B50" s="226"/>
      <c r="C50" s="226"/>
      <c r="D50" s="226"/>
      <c r="E50" s="43"/>
      <c r="F50" s="43"/>
      <c r="G50" s="39"/>
      <c r="H50" s="61"/>
    </row>
    <row r="51" spans="1:10" ht="20.100000000000001" customHeight="1" x14ac:dyDescent="0.25">
      <c r="A51" s="40">
        <v>14</v>
      </c>
      <c r="B51" s="226"/>
      <c r="C51" s="226"/>
      <c r="D51" s="226"/>
      <c r="E51" s="43"/>
      <c r="F51" s="43"/>
      <c r="G51" s="39"/>
      <c r="H51" s="61"/>
    </row>
    <row r="52" spans="1:10" ht="20.100000000000001" customHeight="1" x14ac:dyDescent="0.25">
      <c r="A52" s="40">
        <v>15</v>
      </c>
      <c r="B52" s="226"/>
      <c r="C52" s="226"/>
      <c r="D52" s="226"/>
      <c r="E52" s="43"/>
      <c r="F52" s="43"/>
      <c r="G52" s="39"/>
      <c r="H52" s="61"/>
    </row>
    <row r="53" spans="1:10" ht="20.100000000000001" customHeight="1" x14ac:dyDescent="0.25">
      <c r="A53" s="40">
        <v>16</v>
      </c>
      <c r="B53" s="226"/>
      <c r="C53" s="226"/>
      <c r="D53" s="226"/>
      <c r="E53" s="43"/>
      <c r="F53" s="43"/>
      <c r="G53" s="39"/>
      <c r="H53" s="61"/>
    </row>
    <row r="54" spans="1:10" ht="20.100000000000001" customHeight="1" x14ac:dyDescent="0.25">
      <c r="A54" s="40">
        <v>17</v>
      </c>
      <c r="B54" s="226"/>
      <c r="C54" s="226"/>
      <c r="D54" s="226"/>
      <c r="E54" s="43"/>
      <c r="F54" s="43"/>
      <c r="G54" s="39"/>
      <c r="H54" s="61"/>
    </row>
    <row r="55" spans="1:10" ht="20.100000000000001" customHeight="1" x14ac:dyDescent="0.25">
      <c r="A55" s="40">
        <v>18</v>
      </c>
      <c r="B55" s="226"/>
      <c r="C55" s="226"/>
      <c r="D55" s="226"/>
      <c r="E55" s="43"/>
      <c r="F55" s="43"/>
      <c r="G55" s="39"/>
      <c r="H55" s="61"/>
    </row>
    <row r="56" spans="1:10" ht="20.100000000000001" customHeight="1" x14ac:dyDescent="0.25">
      <c r="A56" s="40">
        <v>19</v>
      </c>
      <c r="B56" s="226"/>
      <c r="C56" s="226"/>
      <c r="D56" s="226"/>
      <c r="E56" s="43"/>
      <c r="F56" s="43"/>
      <c r="G56" s="39"/>
      <c r="H56" s="61"/>
    </row>
    <row r="57" spans="1:10" ht="26.25" customHeight="1" x14ac:dyDescent="0.25">
      <c r="A57" s="23"/>
      <c r="B57" s="23"/>
      <c r="C57" s="23"/>
      <c r="D57" s="94" t="s">
        <v>10</v>
      </c>
      <c r="E57" s="95">
        <f>SUM(E38:E56)</f>
        <v>0</v>
      </c>
      <c r="F57" s="95">
        <f>SUM(F38:F56)</f>
        <v>0</v>
      </c>
      <c r="G57" s="97" t="s">
        <v>59</v>
      </c>
      <c r="H57" s="23"/>
    </row>
    <row r="58" spans="1:10" ht="28.5" customHeight="1" x14ac:dyDescent="0.25">
      <c r="A58" s="23"/>
      <c r="B58" s="23"/>
      <c r="C58" s="23"/>
      <c r="D58" s="96" t="s">
        <v>58</v>
      </c>
      <c r="E58" s="227">
        <f>SUM(E57:F57)</f>
        <v>0</v>
      </c>
      <c r="F58" s="227"/>
      <c r="G58" s="97" t="s">
        <v>59</v>
      </c>
      <c r="H58" s="23"/>
    </row>
    <row r="60" spans="1:10" ht="57.75" customHeight="1" x14ac:dyDescent="0.25">
      <c r="A60" s="270" t="s">
        <v>327</v>
      </c>
      <c r="B60" s="271"/>
      <c r="C60" s="271"/>
      <c r="D60" s="271"/>
      <c r="E60" s="271"/>
      <c r="F60" s="17"/>
      <c r="G60" s="17"/>
      <c r="H60" s="17"/>
      <c r="I60" s="17"/>
      <c r="J60" s="17"/>
    </row>
    <row r="61" spans="1:10" ht="18.75" x14ac:dyDescent="0.25">
      <c r="A61" s="228" t="s">
        <v>483</v>
      </c>
      <c r="B61" s="229"/>
      <c r="C61" s="230"/>
      <c r="D61" s="18"/>
      <c r="E61" s="18"/>
      <c r="F61" s="18"/>
      <c r="G61" s="18"/>
      <c r="H61" s="18"/>
      <c r="I61" s="18"/>
      <c r="J61" s="18"/>
    </row>
    <row r="62" spans="1:10" ht="47.25" x14ac:dyDescent="0.25">
      <c r="A62" s="31" t="s">
        <v>55</v>
      </c>
      <c r="B62" s="28" t="s">
        <v>386</v>
      </c>
      <c r="C62" s="28" t="s">
        <v>60</v>
      </c>
      <c r="D62" s="24"/>
      <c r="E62" s="24"/>
      <c r="F62" s="21"/>
      <c r="G62" s="17"/>
      <c r="H62" s="17"/>
    </row>
    <row r="63" spans="1:10" ht="19.5" thickBot="1" x14ac:dyDescent="0.3">
      <c r="A63" s="32">
        <v>1</v>
      </c>
      <c r="B63" s="32">
        <v>2</v>
      </c>
      <c r="C63" s="32">
        <v>3</v>
      </c>
      <c r="D63" s="18"/>
      <c r="E63" s="18"/>
      <c r="F63" s="18"/>
      <c r="G63" s="18"/>
      <c r="H63" s="18"/>
      <c r="I63" s="18"/>
      <c r="J63" s="18"/>
    </row>
    <row r="64" spans="1:10" ht="18.75" x14ac:dyDescent="0.25">
      <c r="A64" s="37">
        <v>1</v>
      </c>
      <c r="B64" s="38"/>
      <c r="C64" s="39"/>
      <c r="F64" s="21"/>
      <c r="G64" s="17"/>
      <c r="H64" s="17"/>
    </row>
    <row r="65" spans="1:16" ht="18.75" x14ac:dyDescent="0.25">
      <c r="A65" s="40">
        <v>2</v>
      </c>
      <c r="B65" s="41"/>
      <c r="C65" s="39"/>
      <c r="D65" s="18"/>
      <c r="E65" s="18"/>
      <c r="F65" s="18"/>
      <c r="G65" s="18"/>
      <c r="H65" s="18"/>
      <c r="I65" s="18"/>
      <c r="J65" s="18"/>
    </row>
    <row r="66" spans="1:16" ht="18.75" x14ac:dyDescent="0.25">
      <c r="A66" s="40">
        <v>3</v>
      </c>
      <c r="B66" s="41"/>
      <c r="C66" s="39"/>
      <c r="F66" s="21"/>
      <c r="G66" s="17"/>
      <c r="H66" s="17"/>
    </row>
    <row r="67" spans="1:16" ht="18.75" x14ac:dyDescent="0.25">
      <c r="A67" s="40">
        <v>4</v>
      </c>
      <c r="B67" s="41"/>
      <c r="C67" s="39"/>
      <c r="D67" s="18"/>
      <c r="E67" s="18"/>
      <c r="F67" s="18"/>
      <c r="G67" s="18"/>
      <c r="H67" s="18"/>
      <c r="I67" s="18"/>
      <c r="J67" s="18"/>
    </row>
    <row r="68" spans="1:16" ht="18.75" x14ac:dyDescent="0.25">
      <c r="A68" s="40">
        <v>5</v>
      </c>
      <c r="B68" s="70"/>
      <c r="C68" s="71"/>
      <c r="F68" s="21"/>
      <c r="G68" s="17"/>
      <c r="H68" s="17"/>
    </row>
    <row r="69" spans="1:16" ht="22.5" customHeight="1" x14ac:dyDescent="0.3">
      <c r="A69" s="69" t="s">
        <v>10</v>
      </c>
      <c r="B69" s="127">
        <f>SUM(B64:B68)</f>
        <v>0</v>
      </c>
      <c r="C69" s="68" t="s">
        <v>59</v>
      </c>
      <c r="D69" s="9"/>
      <c r="E69" s="9"/>
      <c r="F69" s="9"/>
      <c r="G69" s="23"/>
      <c r="H69" s="23"/>
    </row>
    <row r="70" spans="1:16" ht="18.75" x14ac:dyDescent="0.3">
      <c r="A70" s="5"/>
      <c r="B70" s="175"/>
      <c r="C70" s="175"/>
      <c r="D70" s="9"/>
      <c r="E70" s="9"/>
      <c r="F70" s="9"/>
      <c r="G70" s="23"/>
      <c r="H70" s="23"/>
    </row>
    <row r="71" spans="1:16" ht="73.5" customHeight="1" x14ac:dyDescent="0.25">
      <c r="A71" s="267" t="s">
        <v>460</v>
      </c>
      <c r="B71" s="267"/>
      <c r="C71" s="267"/>
      <c r="D71" s="267"/>
      <c r="E71" s="267"/>
      <c r="F71" s="267"/>
      <c r="G71" s="267"/>
      <c r="H71" s="267"/>
      <c r="I71" s="267"/>
      <c r="J71" s="267"/>
      <c r="K71" s="267"/>
      <c r="L71" s="267"/>
    </row>
    <row r="72" spans="1:16" ht="27.75" customHeight="1" x14ac:dyDescent="0.3">
      <c r="A72" s="48" t="s">
        <v>461</v>
      </c>
      <c r="B72" s="3"/>
    </row>
    <row r="73" spans="1:16" ht="56.25" customHeight="1" x14ac:dyDescent="0.25">
      <c r="A73" s="183" t="s">
        <v>462</v>
      </c>
      <c r="B73" s="183"/>
      <c r="C73" s="183"/>
      <c r="D73" s="183"/>
      <c r="E73" s="183"/>
      <c r="F73" s="183"/>
      <c r="G73" s="183"/>
      <c r="H73" s="183"/>
    </row>
    <row r="74" spans="1:16" ht="97.5" customHeight="1" x14ac:dyDescent="0.25">
      <c r="A74" s="172" t="s">
        <v>2</v>
      </c>
      <c r="B74" s="232" t="s">
        <v>3</v>
      </c>
      <c r="C74" s="217" t="s">
        <v>21</v>
      </c>
      <c r="D74" s="205" t="s">
        <v>385</v>
      </c>
      <c r="E74" s="206"/>
      <c r="F74" s="233" t="s">
        <v>453</v>
      </c>
      <c r="G74" s="234"/>
      <c r="H74" s="179" t="s">
        <v>455</v>
      </c>
    </row>
    <row r="75" spans="1:16" ht="51" customHeight="1" x14ac:dyDescent="0.25">
      <c r="A75" s="172"/>
      <c r="B75" s="232"/>
      <c r="C75" s="202"/>
      <c r="D75" s="35" t="s">
        <v>389</v>
      </c>
      <c r="E75" s="35" t="s">
        <v>358</v>
      </c>
      <c r="F75" s="235"/>
      <c r="G75" s="236"/>
      <c r="H75" s="180"/>
    </row>
    <row r="76" spans="1:16" ht="15.75" thickBot="1" x14ac:dyDescent="0.3">
      <c r="A76" s="1">
        <v>1</v>
      </c>
      <c r="B76" s="2">
        <v>2</v>
      </c>
      <c r="C76" s="1">
        <v>3</v>
      </c>
      <c r="D76" s="1">
        <v>4</v>
      </c>
      <c r="E76" s="2">
        <v>5</v>
      </c>
      <c r="F76" s="2">
        <v>6</v>
      </c>
      <c r="G76" s="2">
        <v>7</v>
      </c>
      <c r="H76" s="1"/>
      <c r="M76" t="s">
        <v>401</v>
      </c>
      <c r="N76" t="s">
        <v>402</v>
      </c>
    </row>
    <row r="77" spans="1:16" x14ac:dyDescent="0.25">
      <c r="A77" s="211">
        <v>1</v>
      </c>
      <c r="B77" s="58" t="s">
        <v>0</v>
      </c>
      <c r="C77" s="147"/>
      <c r="D77" s="59"/>
      <c r="E77" s="59"/>
      <c r="F77" s="56"/>
      <c r="G77" s="56"/>
      <c r="H77" s="128"/>
      <c r="M77" s="104">
        <f>IF(C77="R - remont / przebudowa (istniejącego elementu drogi)",D77+E77,0)</f>
        <v>0</v>
      </c>
      <c r="N77" s="104">
        <f>IF(C77="R - remont / przebudowa (istniejącego elementu drogi)",0,D77+E77)</f>
        <v>0</v>
      </c>
      <c r="O77" s="93" t="str">
        <f>IF(AND(OR(D77="",E77="",F77="",G77="",H77=""),NOT(C77="")),"WYPEŁNIJ WSZYSTKIE KOMÓRKI W WIERSZU!","")</f>
        <v/>
      </c>
      <c r="P77">
        <f>IF(O77="WYPEŁNIJ WSZYSTKIE KOMÓRKI W WIERSZU!",1,0)</f>
        <v>0</v>
      </c>
    </row>
    <row r="78" spans="1:16" x14ac:dyDescent="0.25">
      <c r="A78" s="212"/>
      <c r="B78" s="60" t="s">
        <v>1</v>
      </c>
      <c r="C78" s="147"/>
      <c r="D78" s="59"/>
      <c r="E78" s="59"/>
      <c r="F78" s="56"/>
      <c r="G78" s="56"/>
      <c r="H78" s="129"/>
      <c r="M78" s="104">
        <f t="shared" ref="M78:M90" si="0">IF(C78="R - remont / przebudowa (istniejącego elementu drogi)",D78+E78,0)</f>
        <v>0</v>
      </c>
      <c r="N78" s="104">
        <f t="shared" ref="N78:N90" si="1">IF(C78="R - remont / przebudowa (istniejącego elementu drogi)",0,D78+E78)</f>
        <v>0</v>
      </c>
      <c r="O78" s="93" t="str">
        <f t="shared" ref="O78:O90" si="2">IF(AND(OR(D78="",E78="",F78="",G78="",H78=""),NOT(C78="")),"WYPEŁNIJ WSZYSTKIE KOMÓRKI W WIERSZU!","")</f>
        <v/>
      </c>
      <c r="P78">
        <f t="shared" ref="P78:P90" si="3">IF(O78="WYPEŁNIJ WSZYSTKIE KOMÓRKI W WIERSZU!",1,0)</f>
        <v>0</v>
      </c>
    </row>
    <row r="79" spans="1:16" x14ac:dyDescent="0.25">
      <c r="A79" s="211">
        <v>2</v>
      </c>
      <c r="B79" s="58" t="s">
        <v>0</v>
      </c>
      <c r="C79" s="147"/>
      <c r="D79" s="59"/>
      <c r="E79" s="59"/>
      <c r="F79" s="56"/>
      <c r="G79" s="56"/>
      <c r="H79" s="129"/>
      <c r="M79" s="104">
        <f t="shared" si="0"/>
        <v>0</v>
      </c>
      <c r="N79" s="104">
        <f t="shared" si="1"/>
        <v>0</v>
      </c>
      <c r="O79" s="93" t="str">
        <f t="shared" si="2"/>
        <v/>
      </c>
      <c r="P79">
        <f t="shared" si="3"/>
        <v>0</v>
      </c>
    </row>
    <row r="80" spans="1:16" x14ac:dyDescent="0.25">
      <c r="A80" s="212"/>
      <c r="B80" s="60" t="s">
        <v>1</v>
      </c>
      <c r="C80" s="147"/>
      <c r="D80" s="59"/>
      <c r="E80" s="59"/>
      <c r="F80" s="56"/>
      <c r="G80" s="56"/>
      <c r="H80" s="129"/>
      <c r="M80" s="104">
        <f t="shared" si="0"/>
        <v>0</v>
      </c>
      <c r="N80" s="104">
        <f t="shared" si="1"/>
        <v>0</v>
      </c>
      <c r="O80" s="93" t="str">
        <f t="shared" si="2"/>
        <v/>
      </c>
      <c r="P80">
        <f t="shared" si="3"/>
        <v>0</v>
      </c>
    </row>
    <row r="81" spans="1:16" x14ac:dyDescent="0.25">
      <c r="A81" s="211">
        <v>3</v>
      </c>
      <c r="B81" s="58" t="s">
        <v>0</v>
      </c>
      <c r="C81" s="147"/>
      <c r="D81" s="59"/>
      <c r="E81" s="59"/>
      <c r="F81" s="56"/>
      <c r="G81" s="56"/>
      <c r="H81" s="129"/>
      <c r="M81" s="104">
        <f t="shared" si="0"/>
        <v>0</v>
      </c>
      <c r="N81" s="104">
        <f t="shared" si="1"/>
        <v>0</v>
      </c>
      <c r="O81" s="93" t="str">
        <f t="shared" si="2"/>
        <v/>
      </c>
      <c r="P81">
        <f t="shared" si="3"/>
        <v>0</v>
      </c>
    </row>
    <row r="82" spans="1:16" x14ac:dyDescent="0.25">
      <c r="A82" s="212"/>
      <c r="B82" s="60" t="s">
        <v>1</v>
      </c>
      <c r="C82" s="147"/>
      <c r="D82" s="59"/>
      <c r="E82" s="59"/>
      <c r="F82" s="56"/>
      <c r="G82" s="56"/>
      <c r="H82" s="129"/>
      <c r="M82" s="104">
        <f t="shared" si="0"/>
        <v>0</v>
      </c>
      <c r="N82" s="104">
        <f t="shared" si="1"/>
        <v>0</v>
      </c>
      <c r="O82" s="93" t="str">
        <f t="shared" si="2"/>
        <v/>
      </c>
      <c r="P82">
        <f t="shared" si="3"/>
        <v>0</v>
      </c>
    </row>
    <row r="83" spans="1:16" x14ac:dyDescent="0.25">
      <c r="A83" s="211">
        <v>4</v>
      </c>
      <c r="B83" s="58" t="s">
        <v>0</v>
      </c>
      <c r="C83" s="147"/>
      <c r="D83" s="59"/>
      <c r="E83" s="59"/>
      <c r="F83" s="56"/>
      <c r="G83" s="56"/>
      <c r="H83" s="129"/>
      <c r="M83" s="104">
        <f t="shared" si="0"/>
        <v>0</v>
      </c>
      <c r="N83" s="104">
        <f t="shared" si="1"/>
        <v>0</v>
      </c>
      <c r="O83" s="93" t="str">
        <f t="shared" si="2"/>
        <v/>
      </c>
      <c r="P83">
        <f t="shared" si="3"/>
        <v>0</v>
      </c>
    </row>
    <row r="84" spans="1:16" x14ac:dyDescent="0.25">
      <c r="A84" s="212"/>
      <c r="B84" s="60" t="s">
        <v>1</v>
      </c>
      <c r="C84" s="147"/>
      <c r="D84" s="59"/>
      <c r="E84" s="59"/>
      <c r="F84" s="56"/>
      <c r="G84" s="56"/>
      <c r="H84" s="129"/>
      <c r="M84" s="104">
        <f t="shared" si="0"/>
        <v>0</v>
      </c>
      <c r="N84" s="104">
        <f t="shared" si="1"/>
        <v>0</v>
      </c>
      <c r="O84" s="93" t="str">
        <f t="shared" si="2"/>
        <v/>
      </c>
      <c r="P84">
        <f t="shared" si="3"/>
        <v>0</v>
      </c>
    </row>
    <row r="85" spans="1:16" x14ac:dyDescent="0.25">
      <c r="A85" s="211">
        <v>5</v>
      </c>
      <c r="B85" s="58" t="s">
        <v>0</v>
      </c>
      <c r="C85" s="147"/>
      <c r="D85" s="59"/>
      <c r="E85" s="59"/>
      <c r="F85" s="56"/>
      <c r="G85" s="56"/>
      <c r="H85" s="129"/>
      <c r="M85" s="104">
        <f t="shared" si="0"/>
        <v>0</v>
      </c>
      <c r="N85" s="104">
        <f t="shared" si="1"/>
        <v>0</v>
      </c>
      <c r="O85" s="93" t="str">
        <f t="shared" si="2"/>
        <v/>
      </c>
      <c r="P85">
        <f t="shared" si="3"/>
        <v>0</v>
      </c>
    </row>
    <row r="86" spans="1:16" x14ac:dyDescent="0.25">
      <c r="A86" s="212"/>
      <c r="B86" s="60" t="s">
        <v>1</v>
      </c>
      <c r="C86" s="147"/>
      <c r="D86" s="59"/>
      <c r="E86" s="59"/>
      <c r="F86" s="56"/>
      <c r="G86" s="56"/>
      <c r="H86" s="129"/>
      <c r="M86" s="104">
        <f t="shared" si="0"/>
        <v>0</v>
      </c>
      <c r="N86" s="104">
        <f t="shared" si="1"/>
        <v>0</v>
      </c>
      <c r="O86" s="93" t="str">
        <f t="shared" si="2"/>
        <v/>
      </c>
      <c r="P86">
        <f t="shared" si="3"/>
        <v>0</v>
      </c>
    </row>
    <row r="87" spans="1:16" x14ac:dyDescent="0.25">
      <c r="A87" s="211">
        <v>6</v>
      </c>
      <c r="B87" s="58" t="s">
        <v>0</v>
      </c>
      <c r="C87" s="147"/>
      <c r="D87" s="59"/>
      <c r="E87" s="59"/>
      <c r="F87" s="56"/>
      <c r="G87" s="56"/>
      <c r="H87" s="129"/>
      <c r="M87" s="104">
        <f t="shared" si="0"/>
        <v>0</v>
      </c>
      <c r="N87" s="104">
        <f t="shared" si="1"/>
        <v>0</v>
      </c>
      <c r="O87" s="93" t="str">
        <f t="shared" si="2"/>
        <v/>
      </c>
      <c r="P87">
        <f t="shared" si="3"/>
        <v>0</v>
      </c>
    </row>
    <row r="88" spans="1:16" x14ac:dyDescent="0.25">
      <c r="A88" s="212"/>
      <c r="B88" s="60" t="s">
        <v>1</v>
      </c>
      <c r="C88" s="147"/>
      <c r="D88" s="59"/>
      <c r="E88" s="59"/>
      <c r="F88" s="56"/>
      <c r="G88" s="56"/>
      <c r="H88" s="129"/>
      <c r="M88" s="104">
        <f t="shared" si="0"/>
        <v>0</v>
      </c>
      <c r="N88" s="104">
        <f t="shared" si="1"/>
        <v>0</v>
      </c>
      <c r="O88" s="93" t="str">
        <f t="shared" si="2"/>
        <v/>
      </c>
      <c r="P88">
        <f t="shared" si="3"/>
        <v>0</v>
      </c>
    </row>
    <row r="89" spans="1:16" x14ac:dyDescent="0.25">
      <c r="A89" s="211">
        <v>7</v>
      </c>
      <c r="B89" s="58" t="s">
        <v>0</v>
      </c>
      <c r="C89" s="147"/>
      <c r="D89" s="59"/>
      <c r="E89" s="59"/>
      <c r="F89" s="56"/>
      <c r="G89" s="56"/>
      <c r="H89" s="129"/>
      <c r="M89" s="104">
        <f t="shared" si="0"/>
        <v>0</v>
      </c>
      <c r="N89" s="104">
        <f t="shared" si="1"/>
        <v>0</v>
      </c>
      <c r="O89" s="93" t="str">
        <f t="shared" si="2"/>
        <v/>
      </c>
      <c r="P89">
        <f t="shared" si="3"/>
        <v>0</v>
      </c>
    </row>
    <row r="90" spans="1:16" x14ac:dyDescent="0.25">
      <c r="A90" s="212"/>
      <c r="B90" s="60" t="s">
        <v>1</v>
      </c>
      <c r="C90" s="147"/>
      <c r="D90" s="59"/>
      <c r="E90" s="59"/>
      <c r="F90" s="56"/>
      <c r="G90" s="56"/>
      <c r="H90" s="129"/>
      <c r="M90" s="104">
        <f t="shared" si="0"/>
        <v>0</v>
      </c>
      <c r="N90" s="104">
        <f t="shared" si="1"/>
        <v>0</v>
      </c>
      <c r="O90" s="93" t="str">
        <f t="shared" si="2"/>
        <v/>
      </c>
      <c r="P90">
        <f t="shared" si="3"/>
        <v>0</v>
      </c>
    </row>
    <row r="91" spans="1:16" ht="16.5" customHeight="1" x14ac:dyDescent="0.25">
      <c r="A91" s="49"/>
      <c r="B91" s="50"/>
      <c r="C91" s="50"/>
      <c r="D91" s="51" t="s">
        <v>10</v>
      </c>
      <c r="E91" s="52">
        <f>SUM(D77:E90)</f>
        <v>0</v>
      </c>
      <c r="F91" s="53" t="s">
        <v>11</v>
      </c>
      <c r="G91" s="50"/>
      <c r="H91" s="50"/>
      <c r="M91" s="51">
        <f>SUM(M77:M90)</f>
        <v>0</v>
      </c>
      <c r="N91" s="51">
        <f>SUM(N77:N90)</f>
        <v>0</v>
      </c>
    </row>
    <row r="92" spans="1:16" ht="40.5" customHeight="1" x14ac:dyDescent="0.25">
      <c r="A92" s="204" t="s">
        <v>359</v>
      </c>
      <c r="B92" s="204"/>
      <c r="C92" s="204"/>
      <c r="D92" s="204"/>
      <c r="E92" s="204"/>
      <c r="F92" s="204"/>
      <c r="G92" s="204"/>
      <c r="H92" s="204"/>
    </row>
    <row r="93" spans="1:16" ht="16.5" customHeight="1" x14ac:dyDescent="0.25"/>
    <row r="94" spans="1:16" ht="45.75" customHeight="1" x14ac:dyDescent="0.25">
      <c r="A94" s="183" t="s">
        <v>463</v>
      </c>
      <c r="B94" s="183"/>
      <c r="C94" s="183"/>
      <c r="D94" s="183"/>
      <c r="E94" s="183"/>
      <c r="F94" s="183"/>
      <c r="G94" s="183"/>
      <c r="H94" s="183"/>
    </row>
    <row r="95" spans="1:16" ht="96" customHeight="1" x14ac:dyDescent="0.25">
      <c r="A95" s="172" t="s">
        <v>2</v>
      </c>
      <c r="B95" s="232" t="s">
        <v>3</v>
      </c>
      <c r="C95" s="217" t="s">
        <v>21</v>
      </c>
      <c r="D95" s="205" t="s">
        <v>385</v>
      </c>
      <c r="E95" s="206"/>
      <c r="F95" s="233" t="s">
        <v>453</v>
      </c>
      <c r="G95" s="234"/>
      <c r="H95" s="179" t="s">
        <v>455</v>
      </c>
    </row>
    <row r="96" spans="1:16" ht="47.25" x14ac:dyDescent="0.25">
      <c r="A96" s="172"/>
      <c r="B96" s="232"/>
      <c r="C96" s="202"/>
      <c r="D96" s="35" t="s">
        <v>390</v>
      </c>
      <c r="E96" s="35" t="s">
        <v>358</v>
      </c>
      <c r="F96" s="235"/>
      <c r="G96" s="236"/>
      <c r="H96" s="180"/>
    </row>
    <row r="97" spans="1:16" ht="15.75" thickBot="1" x14ac:dyDescent="0.3">
      <c r="A97" s="1">
        <v>1</v>
      </c>
      <c r="B97" s="2">
        <v>2</v>
      </c>
      <c r="C97" s="1">
        <v>3</v>
      </c>
      <c r="D97" s="1">
        <v>4</v>
      </c>
      <c r="E97" s="2">
        <v>5</v>
      </c>
      <c r="F97" s="2">
        <v>6</v>
      </c>
      <c r="G97" s="2">
        <v>7</v>
      </c>
      <c r="H97" s="1">
        <v>8</v>
      </c>
      <c r="M97" t="s">
        <v>401</v>
      </c>
      <c r="N97" t="s">
        <v>402</v>
      </c>
    </row>
    <row r="98" spans="1:16" x14ac:dyDescent="0.25">
      <c r="A98" s="211">
        <v>1</v>
      </c>
      <c r="B98" s="58" t="s">
        <v>0</v>
      </c>
      <c r="C98" s="147"/>
      <c r="D98" s="59"/>
      <c r="E98" s="59"/>
      <c r="F98" s="56"/>
      <c r="G98" s="56"/>
      <c r="H98" s="128"/>
      <c r="M98" s="104">
        <f>IF(C98="R - remont / przebudowa (istniejącego elementu drogi)",D98+E98,0)</f>
        <v>0</v>
      </c>
      <c r="N98" s="104">
        <f>IF(C98="R - remont / przebudowa (istniejącego elementu drogi)",0,D98+E98)</f>
        <v>0</v>
      </c>
      <c r="O98" s="93" t="str">
        <f>IF(AND(OR(D98="",E98="",F98="",G98="",H98=""),NOT(C98="")),"WYPEŁNIJ WSZYSTKIE KOMÓRKI W WIERSZU!","")</f>
        <v/>
      </c>
      <c r="P98">
        <f>IF(O98="WYPEŁNIJ WSZYSTKIE KOMÓRKI W WIERSZU!",1,0)</f>
        <v>0</v>
      </c>
    </row>
    <row r="99" spans="1:16" x14ac:dyDescent="0.25">
      <c r="A99" s="212"/>
      <c r="B99" s="60" t="s">
        <v>1</v>
      </c>
      <c r="C99" s="147"/>
      <c r="D99" s="59"/>
      <c r="E99" s="59"/>
      <c r="F99" s="56"/>
      <c r="G99" s="56"/>
      <c r="H99" s="129"/>
      <c r="M99" s="104">
        <f t="shared" ref="M99:M111" si="4">IF(C99="R - remont / przebudowa (istniejącego elementu drogi)",D99+E99,0)</f>
        <v>0</v>
      </c>
      <c r="N99" s="104">
        <f t="shared" ref="N99:N111" si="5">IF(C99="R - remont / przebudowa (istniejącego elementu drogi)",0,D99+E99)</f>
        <v>0</v>
      </c>
      <c r="O99" s="93" t="str">
        <f t="shared" ref="O99:O111" si="6">IF(AND(OR(D99="",E99="",F99="",G99="",H99=""),NOT(C99="")),"WYPEŁNIJ WSZYSTKIE KOMÓRKI W WIERSZU!","")</f>
        <v/>
      </c>
      <c r="P99">
        <f t="shared" ref="P99:P111" si="7">IF(O99="WYPEŁNIJ WSZYSTKIE KOMÓRKI W WIERSZU!",1,0)</f>
        <v>0</v>
      </c>
    </row>
    <row r="100" spans="1:16" x14ac:dyDescent="0.25">
      <c r="A100" s="211">
        <v>2</v>
      </c>
      <c r="B100" s="58" t="s">
        <v>0</v>
      </c>
      <c r="C100" s="147"/>
      <c r="D100" s="59"/>
      <c r="E100" s="59"/>
      <c r="F100" s="56"/>
      <c r="G100" s="56"/>
      <c r="H100" s="129"/>
      <c r="M100" s="104">
        <f t="shared" si="4"/>
        <v>0</v>
      </c>
      <c r="N100" s="104">
        <f t="shared" si="5"/>
        <v>0</v>
      </c>
      <c r="O100" s="93" t="str">
        <f t="shared" si="6"/>
        <v/>
      </c>
      <c r="P100">
        <f t="shared" si="7"/>
        <v>0</v>
      </c>
    </row>
    <row r="101" spans="1:16" x14ac:dyDescent="0.25">
      <c r="A101" s="212"/>
      <c r="B101" s="60" t="s">
        <v>1</v>
      </c>
      <c r="C101" s="147"/>
      <c r="D101" s="59"/>
      <c r="E101" s="59"/>
      <c r="F101" s="56"/>
      <c r="G101" s="56"/>
      <c r="H101" s="129"/>
      <c r="M101" s="104">
        <f t="shared" si="4"/>
        <v>0</v>
      </c>
      <c r="N101" s="104">
        <f t="shared" si="5"/>
        <v>0</v>
      </c>
      <c r="O101" s="93" t="str">
        <f t="shared" si="6"/>
        <v/>
      </c>
      <c r="P101">
        <f t="shared" si="7"/>
        <v>0</v>
      </c>
    </row>
    <row r="102" spans="1:16" x14ac:dyDescent="0.25">
      <c r="A102" s="211">
        <v>3</v>
      </c>
      <c r="B102" s="58" t="s">
        <v>0</v>
      </c>
      <c r="C102" s="147"/>
      <c r="D102" s="59"/>
      <c r="E102" s="59"/>
      <c r="F102" s="56"/>
      <c r="G102" s="56"/>
      <c r="H102" s="129"/>
      <c r="M102" s="104">
        <f t="shared" si="4"/>
        <v>0</v>
      </c>
      <c r="N102" s="104">
        <f t="shared" si="5"/>
        <v>0</v>
      </c>
      <c r="O102" s="93" t="str">
        <f t="shared" si="6"/>
        <v/>
      </c>
      <c r="P102">
        <f t="shared" si="7"/>
        <v>0</v>
      </c>
    </row>
    <row r="103" spans="1:16" x14ac:dyDescent="0.25">
      <c r="A103" s="212"/>
      <c r="B103" s="60" t="s">
        <v>1</v>
      </c>
      <c r="C103" s="147"/>
      <c r="D103" s="59"/>
      <c r="E103" s="59"/>
      <c r="F103" s="56"/>
      <c r="G103" s="56"/>
      <c r="H103" s="129"/>
      <c r="M103" s="104">
        <f t="shared" si="4"/>
        <v>0</v>
      </c>
      <c r="N103" s="104">
        <f t="shared" si="5"/>
        <v>0</v>
      </c>
      <c r="O103" s="93" t="str">
        <f t="shared" si="6"/>
        <v/>
      </c>
      <c r="P103">
        <f t="shared" si="7"/>
        <v>0</v>
      </c>
    </row>
    <row r="104" spans="1:16" x14ac:dyDescent="0.25">
      <c r="A104" s="211">
        <v>4</v>
      </c>
      <c r="B104" s="58" t="s">
        <v>0</v>
      </c>
      <c r="C104" s="147"/>
      <c r="D104" s="59"/>
      <c r="E104" s="59"/>
      <c r="F104" s="56"/>
      <c r="G104" s="56"/>
      <c r="H104" s="129"/>
      <c r="M104" s="104">
        <f t="shared" si="4"/>
        <v>0</v>
      </c>
      <c r="N104" s="104">
        <f t="shared" si="5"/>
        <v>0</v>
      </c>
      <c r="O104" s="93" t="str">
        <f t="shared" si="6"/>
        <v/>
      </c>
      <c r="P104">
        <f t="shared" si="7"/>
        <v>0</v>
      </c>
    </row>
    <row r="105" spans="1:16" x14ac:dyDescent="0.25">
      <c r="A105" s="212"/>
      <c r="B105" s="60" t="s">
        <v>1</v>
      </c>
      <c r="C105" s="147"/>
      <c r="D105" s="59"/>
      <c r="E105" s="59"/>
      <c r="F105" s="56"/>
      <c r="G105" s="56"/>
      <c r="H105" s="129"/>
      <c r="M105" s="104">
        <f t="shared" si="4"/>
        <v>0</v>
      </c>
      <c r="N105" s="104">
        <f t="shared" si="5"/>
        <v>0</v>
      </c>
      <c r="O105" s="93" t="str">
        <f t="shared" si="6"/>
        <v/>
      </c>
      <c r="P105">
        <f t="shared" si="7"/>
        <v>0</v>
      </c>
    </row>
    <row r="106" spans="1:16" x14ac:dyDescent="0.25">
      <c r="A106" s="211">
        <v>5</v>
      </c>
      <c r="B106" s="58" t="s">
        <v>0</v>
      </c>
      <c r="C106" s="147"/>
      <c r="D106" s="59"/>
      <c r="E106" s="59"/>
      <c r="F106" s="56"/>
      <c r="G106" s="56"/>
      <c r="H106" s="129"/>
      <c r="M106" s="104">
        <f t="shared" si="4"/>
        <v>0</v>
      </c>
      <c r="N106" s="104">
        <f t="shared" si="5"/>
        <v>0</v>
      </c>
      <c r="O106" s="93" t="str">
        <f t="shared" si="6"/>
        <v/>
      </c>
      <c r="P106">
        <f t="shared" si="7"/>
        <v>0</v>
      </c>
    </row>
    <row r="107" spans="1:16" x14ac:dyDescent="0.25">
      <c r="A107" s="212"/>
      <c r="B107" s="60" t="s">
        <v>1</v>
      </c>
      <c r="C107" s="147"/>
      <c r="D107" s="59"/>
      <c r="E107" s="59"/>
      <c r="F107" s="56"/>
      <c r="G107" s="56"/>
      <c r="H107" s="129"/>
      <c r="M107" s="104">
        <f t="shared" si="4"/>
        <v>0</v>
      </c>
      <c r="N107" s="104">
        <f t="shared" si="5"/>
        <v>0</v>
      </c>
      <c r="O107" s="93" t="str">
        <f t="shared" si="6"/>
        <v/>
      </c>
      <c r="P107">
        <f t="shared" si="7"/>
        <v>0</v>
      </c>
    </row>
    <row r="108" spans="1:16" x14ac:dyDescent="0.25">
      <c r="A108" s="211">
        <v>6</v>
      </c>
      <c r="B108" s="58" t="s">
        <v>0</v>
      </c>
      <c r="C108" s="147"/>
      <c r="D108" s="59"/>
      <c r="E108" s="59"/>
      <c r="F108" s="56"/>
      <c r="G108" s="56"/>
      <c r="H108" s="129"/>
      <c r="M108" s="104">
        <f t="shared" si="4"/>
        <v>0</v>
      </c>
      <c r="N108" s="104">
        <f t="shared" si="5"/>
        <v>0</v>
      </c>
      <c r="O108" s="93" t="str">
        <f t="shared" si="6"/>
        <v/>
      </c>
      <c r="P108">
        <f t="shared" si="7"/>
        <v>0</v>
      </c>
    </row>
    <row r="109" spans="1:16" x14ac:dyDescent="0.25">
      <c r="A109" s="212"/>
      <c r="B109" s="60" t="s">
        <v>1</v>
      </c>
      <c r="C109" s="147"/>
      <c r="D109" s="59"/>
      <c r="E109" s="59"/>
      <c r="F109" s="56"/>
      <c r="G109" s="56"/>
      <c r="H109" s="129"/>
      <c r="M109" s="104">
        <f t="shared" si="4"/>
        <v>0</v>
      </c>
      <c r="N109" s="104">
        <f t="shared" si="5"/>
        <v>0</v>
      </c>
      <c r="O109" s="93" t="str">
        <f t="shared" si="6"/>
        <v/>
      </c>
      <c r="P109">
        <f t="shared" si="7"/>
        <v>0</v>
      </c>
    </row>
    <row r="110" spans="1:16" x14ac:dyDescent="0.25">
      <c r="A110" s="211">
        <v>7</v>
      </c>
      <c r="B110" s="58" t="s">
        <v>0</v>
      </c>
      <c r="C110" s="147"/>
      <c r="D110" s="59"/>
      <c r="E110" s="59"/>
      <c r="F110" s="56"/>
      <c r="G110" s="56"/>
      <c r="H110" s="129"/>
      <c r="M110" s="104">
        <f t="shared" si="4"/>
        <v>0</v>
      </c>
      <c r="N110" s="104">
        <f t="shared" si="5"/>
        <v>0</v>
      </c>
      <c r="O110" s="93" t="str">
        <f t="shared" si="6"/>
        <v/>
      </c>
      <c r="P110">
        <f t="shared" si="7"/>
        <v>0</v>
      </c>
    </row>
    <row r="111" spans="1:16" x14ac:dyDescent="0.25">
      <c r="A111" s="212"/>
      <c r="B111" s="60" t="s">
        <v>1</v>
      </c>
      <c r="C111" s="147"/>
      <c r="D111" s="59"/>
      <c r="E111" s="59"/>
      <c r="F111" s="56"/>
      <c r="G111" s="56"/>
      <c r="H111" s="129"/>
      <c r="M111" s="104">
        <f t="shared" si="4"/>
        <v>0</v>
      </c>
      <c r="N111" s="104">
        <f t="shared" si="5"/>
        <v>0</v>
      </c>
      <c r="O111" s="93" t="str">
        <f t="shared" si="6"/>
        <v/>
      </c>
      <c r="P111">
        <f t="shared" si="7"/>
        <v>0</v>
      </c>
    </row>
    <row r="112" spans="1:16" ht="19.5" customHeight="1" x14ac:dyDescent="0.25">
      <c r="A112" s="44"/>
      <c r="B112" s="44"/>
      <c r="C112" s="44"/>
      <c r="D112" s="51" t="s">
        <v>10</v>
      </c>
      <c r="E112" s="52">
        <f>SUM(D98:E111)</f>
        <v>0</v>
      </c>
      <c r="F112" s="53" t="s">
        <v>11</v>
      </c>
      <c r="G112" s="44"/>
      <c r="H112" s="44"/>
      <c r="M112" s="51">
        <f>SUM(M98:M111)</f>
        <v>0</v>
      </c>
      <c r="N112" s="51">
        <f>SUM(N98:N111)</f>
        <v>0</v>
      </c>
    </row>
    <row r="113" spans="1:16" ht="41.25" customHeight="1" x14ac:dyDescent="0.25">
      <c r="A113" s="204" t="s">
        <v>359</v>
      </c>
      <c r="B113" s="204"/>
      <c r="C113" s="204"/>
      <c r="D113" s="204"/>
      <c r="E113" s="204"/>
      <c r="F113" s="204"/>
      <c r="G113" s="204"/>
      <c r="H113" s="204"/>
    </row>
    <row r="114" spans="1:16" ht="53.25" customHeight="1" x14ac:dyDescent="0.25">
      <c r="A114" s="183" t="s">
        <v>464</v>
      </c>
      <c r="B114" s="183"/>
      <c r="C114" s="183"/>
      <c r="D114" s="183"/>
      <c r="E114" s="183"/>
      <c r="F114" s="183"/>
      <c r="G114" s="183"/>
      <c r="H114" s="183"/>
    </row>
    <row r="115" spans="1:16" ht="93.75" customHeight="1" x14ac:dyDescent="0.25">
      <c r="A115" s="172" t="s">
        <v>2</v>
      </c>
      <c r="B115" s="232" t="s">
        <v>3</v>
      </c>
      <c r="C115" s="217" t="s">
        <v>21</v>
      </c>
      <c r="D115" s="205" t="s">
        <v>385</v>
      </c>
      <c r="E115" s="206"/>
      <c r="F115" s="233" t="s">
        <v>453</v>
      </c>
      <c r="G115" s="234"/>
      <c r="H115" s="179" t="s">
        <v>455</v>
      </c>
    </row>
    <row r="116" spans="1:16" ht="45" x14ac:dyDescent="0.25">
      <c r="A116" s="172"/>
      <c r="B116" s="232"/>
      <c r="C116" s="202"/>
      <c r="D116" s="36" t="s">
        <v>391</v>
      </c>
      <c r="E116" s="36" t="s">
        <v>358</v>
      </c>
      <c r="F116" s="235"/>
      <c r="G116" s="236"/>
      <c r="H116" s="180"/>
    </row>
    <row r="117" spans="1:16" ht="15.75" thickBot="1" x14ac:dyDescent="0.3">
      <c r="A117" s="1">
        <v>1</v>
      </c>
      <c r="B117" s="2">
        <v>2</v>
      </c>
      <c r="C117" s="1">
        <v>3</v>
      </c>
      <c r="D117" s="1">
        <v>4</v>
      </c>
      <c r="E117" s="2">
        <v>5</v>
      </c>
      <c r="F117" s="2">
        <v>6</v>
      </c>
      <c r="G117" s="2">
        <v>7</v>
      </c>
      <c r="H117" s="1">
        <v>8</v>
      </c>
      <c r="M117" t="s">
        <v>401</v>
      </c>
      <c r="N117" t="s">
        <v>402</v>
      </c>
    </row>
    <row r="118" spans="1:16" x14ac:dyDescent="0.25">
      <c r="A118" s="211">
        <v>1</v>
      </c>
      <c r="B118" s="58" t="s">
        <v>0</v>
      </c>
      <c r="C118" s="147"/>
      <c r="D118" s="59"/>
      <c r="E118" s="59"/>
      <c r="F118" s="56"/>
      <c r="G118" s="56"/>
      <c r="H118" s="130"/>
      <c r="M118" s="104">
        <f>IF(C118="R - remont / przebudowa (istniejącego elementu drogi)",D118+E118,0)</f>
        <v>0</v>
      </c>
      <c r="N118" s="104">
        <f>IF(C118="R - remont / przebudowa (istniejącego elementu drogi)",0,D118+E118)</f>
        <v>0</v>
      </c>
      <c r="O118" s="93" t="str">
        <f>IF(AND(OR(D118="",E118="",F118="",G118="",H118=""),NOT(C118="")),"WYPEŁNIJ WSZYSTKIE KOMÓRKI W WIERSZU!","")</f>
        <v/>
      </c>
      <c r="P118">
        <f>IF(O118="WYPEŁNIJ WSZYSTKIE KOMÓRKI W WIERSZU!",1,0)</f>
        <v>0</v>
      </c>
    </row>
    <row r="119" spans="1:16" x14ac:dyDescent="0.25">
      <c r="A119" s="212"/>
      <c r="B119" s="60" t="s">
        <v>1</v>
      </c>
      <c r="C119" s="147"/>
      <c r="D119" s="59"/>
      <c r="E119" s="59"/>
      <c r="F119" s="56"/>
      <c r="G119" s="56"/>
      <c r="H119" s="131"/>
      <c r="M119" s="104">
        <f t="shared" ref="M119:M131" si="8">IF(C119="R - remont / przebudowa (istniejącego elementu drogi)",D119+E119,0)</f>
        <v>0</v>
      </c>
      <c r="N119" s="104">
        <f t="shared" ref="N119:N131" si="9">IF(C119="R - remont / przebudowa (istniejącego elementu drogi)",0,D119+E119)</f>
        <v>0</v>
      </c>
      <c r="O119" s="93" t="str">
        <f t="shared" ref="O119:O131" si="10">IF(AND(OR(D119="",E119="",F119="",G119="",H119=""),NOT(C119="")),"WYPEŁNIJ WSZYSTKIE KOMÓRKI W WIERSZU!","")</f>
        <v/>
      </c>
      <c r="P119">
        <f t="shared" ref="P119:P131" si="11">IF(O119="WYPEŁNIJ WSZYSTKIE KOMÓRKI W WIERSZU!",1,0)</f>
        <v>0</v>
      </c>
    </row>
    <row r="120" spans="1:16" x14ac:dyDescent="0.25">
      <c r="A120" s="211">
        <v>2</v>
      </c>
      <c r="B120" s="58" t="s">
        <v>0</v>
      </c>
      <c r="C120" s="147"/>
      <c r="D120" s="59"/>
      <c r="E120" s="59"/>
      <c r="F120" s="56"/>
      <c r="G120" s="56"/>
      <c r="H120" s="131"/>
      <c r="M120" s="104">
        <f t="shared" si="8"/>
        <v>0</v>
      </c>
      <c r="N120" s="104">
        <f t="shared" si="9"/>
        <v>0</v>
      </c>
      <c r="O120" s="93" t="str">
        <f t="shared" si="10"/>
        <v/>
      </c>
      <c r="P120">
        <f t="shared" si="11"/>
        <v>0</v>
      </c>
    </row>
    <row r="121" spans="1:16" x14ac:dyDescent="0.25">
      <c r="A121" s="212"/>
      <c r="B121" s="60" t="s">
        <v>1</v>
      </c>
      <c r="C121" s="147"/>
      <c r="D121" s="59"/>
      <c r="E121" s="59"/>
      <c r="F121" s="56"/>
      <c r="G121" s="56"/>
      <c r="H121" s="131"/>
      <c r="M121" s="104">
        <f t="shared" si="8"/>
        <v>0</v>
      </c>
      <c r="N121" s="104">
        <f t="shared" si="9"/>
        <v>0</v>
      </c>
      <c r="O121" s="93" t="str">
        <f t="shared" si="10"/>
        <v/>
      </c>
      <c r="P121">
        <f t="shared" si="11"/>
        <v>0</v>
      </c>
    </row>
    <row r="122" spans="1:16" x14ac:dyDescent="0.25">
      <c r="A122" s="211">
        <v>3</v>
      </c>
      <c r="B122" s="58" t="s">
        <v>0</v>
      </c>
      <c r="C122" s="147"/>
      <c r="D122" s="59"/>
      <c r="E122" s="59"/>
      <c r="F122" s="56"/>
      <c r="G122" s="56"/>
      <c r="H122" s="131"/>
      <c r="M122" s="104">
        <f t="shared" si="8"/>
        <v>0</v>
      </c>
      <c r="N122" s="104">
        <f t="shared" si="9"/>
        <v>0</v>
      </c>
      <c r="O122" s="93" t="str">
        <f t="shared" si="10"/>
        <v/>
      </c>
      <c r="P122">
        <f t="shared" si="11"/>
        <v>0</v>
      </c>
    </row>
    <row r="123" spans="1:16" x14ac:dyDescent="0.25">
      <c r="A123" s="212"/>
      <c r="B123" s="60" t="s">
        <v>1</v>
      </c>
      <c r="C123" s="147"/>
      <c r="D123" s="59"/>
      <c r="E123" s="59"/>
      <c r="F123" s="56"/>
      <c r="G123" s="56"/>
      <c r="H123" s="131"/>
      <c r="M123" s="104">
        <f t="shared" si="8"/>
        <v>0</v>
      </c>
      <c r="N123" s="104">
        <f t="shared" si="9"/>
        <v>0</v>
      </c>
      <c r="O123" s="93" t="str">
        <f t="shared" si="10"/>
        <v/>
      </c>
      <c r="P123">
        <f t="shared" si="11"/>
        <v>0</v>
      </c>
    </row>
    <row r="124" spans="1:16" x14ac:dyDescent="0.25">
      <c r="A124" s="211">
        <v>4</v>
      </c>
      <c r="B124" s="58" t="s">
        <v>0</v>
      </c>
      <c r="C124" s="147"/>
      <c r="D124" s="59"/>
      <c r="E124" s="59"/>
      <c r="F124" s="56"/>
      <c r="G124" s="56"/>
      <c r="H124" s="131"/>
      <c r="M124" s="104">
        <f t="shared" si="8"/>
        <v>0</v>
      </c>
      <c r="N124" s="104">
        <f t="shared" si="9"/>
        <v>0</v>
      </c>
      <c r="O124" s="93" t="str">
        <f t="shared" si="10"/>
        <v/>
      </c>
      <c r="P124">
        <f t="shared" si="11"/>
        <v>0</v>
      </c>
    </row>
    <row r="125" spans="1:16" x14ac:dyDescent="0.25">
      <c r="A125" s="212"/>
      <c r="B125" s="60" t="s">
        <v>1</v>
      </c>
      <c r="C125" s="147"/>
      <c r="D125" s="59"/>
      <c r="E125" s="59"/>
      <c r="F125" s="56"/>
      <c r="G125" s="56"/>
      <c r="H125" s="131"/>
      <c r="M125" s="104">
        <f t="shared" si="8"/>
        <v>0</v>
      </c>
      <c r="N125" s="104">
        <f t="shared" si="9"/>
        <v>0</v>
      </c>
      <c r="O125" s="93" t="str">
        <f t="shared" si="10"/>
        <v/>
      </c>
      <c r="P125">
        <f t="shared" si="11"/>
        <v>0</v>
      </c>
    </row>
    <row r="126" spans="1:16" x14ac:dyDescent="0.25">
      <c r="A126" s="211">
        <v>5</v>
      </c>
      <c r="B126" s="58" t="s">
        <v>0</v>
      </c>
      <c r="C126" s="147"/>
      <c r="D126" s="59"/>
      <c r="E126" s="59"/>
      <c r="F126" s="56"/>
      <c r="G126" s="56"/>
      <c r="H126" s="131"/>
      <c r="M126" s="104">
        <f t="shared" si="8"/>
        <v>0</v>
      </c>
      <c r="N126" s="104">
        <f t="shared" si="9"/>
        <v>0</v>
      </c>
      <c r="O126" s="93" t="str">
        <f t="shared" si="10"/>
        <v/>
      </c>
      <c r="P126">
        <f t="shared" si="11"/>
        <v>0</v>
      </c>
    </row>
    <row r="127" spans="1:16" x14ac:dyDescent="0.25">
      <c r="A127" s="212"/>
      <c r="B127" s="60" t="s">
        <v>1</v>
      </c>
      <c r="C127" s="147"/>
      <c r="D127" s="59"/>
      <c r="E127" s="59"/>
      <c r="F127" s="56"/>
      <c r="G127" s="56"/>
      <c r="H127" s="131"/>
      <c r="M127" s="104">
        <f t="shared" si="8"/>
        <v>0</v>
      </c>
      <c r="N127" s="104">
        <f t="shared" si="9"/>
        <v>0</v>
      </c>
      <c r="O127" s="93" t="str">
        <f t="shared" si="10"/>
        <v/>
      </c>
      <c r="P127">
        <f t="shared" si="11"/>
        <v>0</v>
      </c>
    </row>
    <row r="128" spans="1:16" x14ac:dyDescent="0.25">
      <c r="A128" s="211">
        <v>6</v>
      </c>
      <c r="B128" s="58" t="s">
        <v>0</v>
      </c>
      <c r="C128" s="147"/>
      <c r="D128" s="59"/>
      <c r="E128" s="59"/>
      <c r="F128" s="56"/>
      <c r="G128" s="56"/>
      <c r="H128" s="131"/>
      <c r="M128" s="104">
        <f t="shared" si="8"/>
        <v>0</v>
      </c>
      <c r="N128" s="104">
        <f t="shared" si="9"/>
        <v>0</v>
      </c>
      <c r="O128" s="93" t="str">
        <f t="shared" si="10"/>
        <v/>
      </c>
      <c r="P128">
        <f t="shared" si="11"/>
        <v>0</v>
      </c>
    </row>
    <row r="129" spans="1:16" x14ac:dyDescent="0.25">
      <c r="A129" s="212"/>
      <c r="B129" s="60" t="s">
        <v>1</v>
      </c>
      <c r="C129" s="147"/>
      <c r="D129" s="59"/>
      <c r="E129" s="59"/>
      <c r="F129" s="56"/>
      <c r="G129" s="56"/>
      <c r="H129" s="131"/>
      <c r="M129" s="104">
        <f t="shared" si="8"/>
        <v>0</v>
      </c>
      <c r="N129" s="104">
        <f t="shared" si="9"/>
        <v>0</v>
      </c>
      <c r="O129" s="93" t="str">
        <f t="shared" si="10"/>
        <v/>
      </c>
      <c r="P129">
        <f t="shared" si="11"/>
        <v>0</v>
      </c>
    </row>
    <row r="130" spans="1:16" x14ac:dyDescent="0.25">
      <c r="A130" s="211">
        <v>7</v>
      </c>
      <c r="B130" s="58" t="s">
        <v>0</v>
      </c>
      <c r="C130" s="147"/>
      <c r="D130" s="59"/>
      <c r="E130" s="59"/>
      <c r="F130" s="56"/>
      <c r="G130" s="56"/>
      <c r="H130" s="131"/>
      <c r="M130" s="104">
        <f t="shared" si="8"/>
        <v>0</v>
      </c>
      <c r="N130" s="104">
        <f t="shared" si="9"/>
        <v>0</v>
      </c>
      <c r="O130" s="93" t="str">
        <f t="shared" si="10"/>
        <v/>
      </c>
      <c r="P130">
        <f t="shared" si="11"/>
        <v>0</v>
      </c>
    </row>
    <row r="131" spans="1:16" x14ac:dyDescent="0.25">
      <c r="A131" s="212"/>
      <c r="B131" s="60" t="s">
        <v>1</v>
      </c>
      <c r="C131" s="147"/>
      <c r="D131" s="59"/>
      <c r="E131" s="59"/>
      <c r="F131" s="56"/>
      <c r="G131" s="56"/>
      <c r="H131" s="131"/>
      <c r="M131" s="104">
        <f t="shared" si="8"/>
        <v>0</v>
      </c>
      <c r="N131" s="104">
        <f t="shared" si="9"/>
        <v>0</v>
      </c>
      <c r="O131" s="93" t="str">
        <f t="shared" si="10"/>
        <v/>
      </c>
      <c r="P131">
        <f t="shared" si="11"/>
        <v>0</v>
      </c>
    </row>
    <row r="132" spans="1:16" ht="28.5" customHeight="1" x14ac:dyDescent="0.25">
      <c r="A132" s="44"/>
      <c r="B132" s="44"/>
      <c r="C132" s="44"/>
      <c r="D132" s="51" t="s">
        <v>10</v>
      </c>
      <c r="E132" s="52">
        <f>SUM(D118:E131)</f>
        <v>0</v>
      </c>
      <c r="F132" s="53" t="s">
        <v>11</v>
      </c>
      <c r="G132" s="44"/>
      <c r="H132" s="44"/>
      <c r="M132" s="51">
        <f>SUM(M118:M131)</f>
        <v>0</v>
      </c>
      <c r="N132" s="51">
        <f>SUM(N118:N131)</f>
        <v>0</v>
      </c>
    </row>
    <row r="133" spans="1:16" ht="49.5" customHeight="1" x14ac:dyDescent="0.25">
      <c r="A133" s="204" t="s">
        <v>359</v>
      </c>
      <c r="B133" s="204"/>
      <c r="C133" s="204"/>
      <c r="D133" s="204"/>
      <c r="E133" s="204"/>
      <c r="F133" s="204"/>
      <c r="G133" s="204"/>
      <c r="H133" s="204"/>
    </row>
    <row r="134" spans="1:16" ht="29.25" customHeight="1" x14ac:dyDescent="0.25"/>
    <row r="135" spans="1:16" ht="50.25" customHeight="1" x14ac:dyDescent="0.25">
      <c r="A135" s="187" t="s">
        <v>465</v>
      </c>
      <c r="B135" s="187"/>
      <c r="C135" s="187"/>
      <c r="D135" s="187"/>
      <c r="E135" s="187"/>
      <c r="F135" s="187"/>
      <c r="G135" s="187"/>
      <c r="H135" s="17"/>
    </row>
    <row r="136" spans="1:16" ht="87.75" customHeight="1" x14ac:dyDescent="0.25">
      <c r="A136" s="213" t="s">
        <v>2</v>
      </c>
      <c r="B136" s="214" t="s">
        <v>21</v>
      </c>
      <c r="C136" s="215" t="s">
        <v>385</v>
      </c>
      <c r="D136" s="216"/>
      <c r="E136" s="233" t="s">
        <v>453</v>
      </c>
      <c r="F136" s="234"/>
      <c r="G136" s="179" t="s">
        <v>455</v>
      </c>
    </row>
    <row r="137" spans="1:16" ht="54.75" customHeight="1" x14ac:dyDescent="0.25">
      <c r="A137" s="172"/>
      <c r="B137" s="202"/>
      <c r="C137" s="36" t="s">
        <v>4</v>
      </c>
      <c r="D137" s="36" t="s">
        <v>358</v>
      </c>
      <c r="E137" s="235"/>
      <c r="F137" s="236"/>
      <c r="G137" s="180"/>
    </row>
    <row r="138" spans="1:16" ht="15.75" customHeight="1" thickBot="1" x14ac:dyDescent="0.3">
      <c r="A138" s="1">
        <v>1</v>
      </c>
      <c r="B138" s="1">
        <v>3</v>
      </c>
      <c r="C138" s="1">
        <v>4</v>
      </c>
      <c r="D138" s="2">
        <v>5</v>
      </c>
      <c r="E138" s="2">
        <v>6</v>
      </c>
      <c r="F138" s="2">
        <v>7</v>
      </c>
      <c r="G138" s="1">
        <v>8</v>
      </c>
      <c r="M138" t="s">
        <v>401</v>
      </c>
      <c r="N138" t="s">
        <v>402</v>
      </c>
    </row>
    <row r="139" spans="1:16" x14ac:dyDescent="0.25">
      <c r="A139" s="55">
        <v>1</v>
      </c>
      <c r="B139" s="147"/>
      <c r="C139" s="59"/>
      <c r="D139" s="59"/>
      <c r="E139" s="56"/>
      <c r="F139" s="56"/>
      <c r="G139" s="130"/>
      <c r="M139" s="104">
        <f>IF(B139="R - remont / przebudowa (istniejącego elementu drogi)",C139+D139,0)</f>
        <v>0</v>
      </c>
      <c r="N139" s="104">
        <f>IF(B139="R - remont / przebudowa (istniejącego elementu drogi)",0,C139+D139)</f>
        <v>0</v>
      </c>
      <c r="O139" s="93" t="str">
        <f>IF(AND(OR(C139="",D139="",E139="",F139="",G139=""),NOT(B139="")),"WYPEŁNIJ WSZYSTKIE KOMÓRKI W WIERSZU!","")</f>
        <v/>
      </c>
      <c r="P139">
        <f>IF(O139="WYPEŁNIJ WSZYSTKIE KOMÓRKI W WIERSZU!",1,0)</f>
        <v>0</v>
      </c>
    </row>
    <row r="140" spans="1:16" x14ac:dyDescent="0.25">
      <c r="A140" s="57">
        <v>2</v>
      </c>
      <c r="B140" s="147"/>
      <c r="C140" s="59"/>
      <c r="D140" s="59"/>
      <c r="E140" s="56"/>
      <c r="F140" s="56"/>
      <c r="G140" s="131"/>
      <c r="M140" s="104">
        <f t="shared" ref="M140:M148" si="12">IF(B140="R - remont / przebudowa (istniejącego elementu drogi)",C140+D140,0)</f>
        <v>0</v>
      </c>
      <c r="N140" s="104">
        <f t="shared" ref="N140:N148" si="13">IF(B140="R - remont / przebudowa (istniejącego elementu drogi)",0,C140+D140)</f>
        <v>0</v>
      </c>
      <c r="O140" s="93" t="str">
        <f t="shared" ref="O140:O148" si="14">IF(AND(OR(C140="",D140="",E140="",F140="",G140=""),NOT(B140="")),"WYPEŁNIJ WSZYSTKIE KOMÓRKI W WIERSZU!","")</f>
        <v/>
      </c>
      <c r="P140">
        <f t="shared" ref="P140:P148" si="15">IF(O140="WYPEŁNIJ WSZYSTKIE KOMÓRKI W WIERSZU!",1,0)</f>
        <v>0</v>
      </c>
    </row>
    <row r="141" spans="1:16" x14ac:dyDescent="0.25">
      <c r="A141" s="55">
        <v>3</v>
      </c>
      <c r="B141" s="147"/>
      <c r="C141" s="59"/>
      <c r="D141" s="59"/>
      <c r="E141" s="56"/>
      <c r="F141" s="56"/>
      <c r="G141" s="131"/>
      <c r="M141" s="104">
        <f t="shared" si="12"/>
        <v>0</v>
      </c>
      <c r="N141" s="104">
        <f t="shared" si="13"/>
        <v>0</v>
      </c>
      <c r="O141" s="93" t="str">
        <f t="shared" si="14"/>
        <v/>
      </c>
      <c r="P141">
        <f t="shared" si="15"/>
        <v>0</v>
      </c>
    </row>
    <row r="142" spans="1:16" x14ac:dyDescent="0.25">
      <c r="A142" s="57">
        <v>4</v>
      </c>
      <c r="B142" s="147"/>
      <c r="C142" s="59"/>
      <c r="D142" s="59"/>
      <c r="E142" s="56"/>
      <c r="F142" s="56"/>
      <c r="G142" s="131"/>
      <c r="M142" s="104">
        <f t="shared" si="12"/>
        <v>0</v>
      </c>
      <c r="N142" s="104">
        <f t="shared" si="13"/>
        <v>0</v>
      </c>
      <c r="O142" s="93" t="str">
        <f t="shared" si="14"/>
        <v/>
      </c>
      <c r="P142">
        <f t="shared" si="15"/>
        <v>0</v>
      </c>
    </row>
    <row r="143" spans="1:16" x14ac:dyDescent="0.25">
      <c r="A143" s="55">
        <v>5</v>
      </c>
      <c r="B143" s="147"/>
      <c r="C143" s="59"/>
      <c r="D143" s="59"/>
      <c r="E143" s="56"/>
      <c r="F143" s="56"/>
      <c r="G143" s="131"/>
      <c r="M143" s="104">
        <f t="shared" si="12"/>
        <v>0</v>
      </c>
      <c r="N143" s="104">
        <f t="shared" si="13"/>
        <v>0</v>
      </c>
      <c r="O143" s="93" t="str">
        <f t="shared" si="14"/>
        <v/>
      </c>
      <c r="P143">
        <f t="shared" si="15"/>
        <v>0</v>
      </c>
    </row>
    <row r="144" spans="1:16" x14ac:dyDescent="0.25">
      <c r="A144" s="57">
        <v>6</v>
      </c>
      <c r="B144" s="147"/>
      <c r="C144" s="59"/>
      <c r="D144" s="59"/>
      <c r="E144" s="56"/>
      <c r="F144" s="56"/>
      <c r="G144" s="131"/>
      <c r="M144" s="104">
        <f t="shared" si="12"/>
        <v>0</v>
      </c>
      <c r="N144" s="104">
        <f t="shared" si="13"/>
        <v>0</v>
      </c>
      <c r="O144" s="93" t="str">
        <f t="shared" si="14"/>
        <v/>
      </c>
      <c r="P144">
        <f t="shared" si="15"/>
        <v>0</v>
      </c>
    </row>
    <row r="145" spans="1:16" x14ac:dyDescent="0.25">
      <c r="A145" s="55">
        <v>7</v>
      </c>
      <c r="B145" s="147"/>
      <c r="C145" s="59"/>
      <c r="D145" s="59"/>
      <c r="E145" s="56"/>
      <c r="F145" s="56"/>
      <c r="G145" s="131"/>
      <c r="M145" s="104">
        <f t="shared" si="12"/>
        <v>0</v>
      </c>
      <c r="N145" s="104">
        <f t="shared" si="13"/>
        <v>0</v>
      </c>
      <c r="O145" s="93" t="str">
        <f t="shared" si="14"/>
        <v/>
      </c>
      <c r="P145">
        <f t="shared" si="15"/>
        <v>0</v>
      </c>
    </row>
    <row r="146" spans="1:16" x14ac:dyDescent="0.25">
      <c r="A146" s="57">
        <v>8</v>
      </c>
      <c r="B146" s="147"/>
      <c r="C146" s="59"/>
      <c r="D146" s="59"/>
      <c r="E146" s="56"/>
      <c r="F146" s="56"/>
      <c r="G146" s="131"/>
      <c r="M146" s="104">
        <f t="shared" si="12"/>
        <v>0</v>
      </c>
      <c r="N146" s="104">
        <f t="shared" si="13"/>
        <v>0</v>
      </c>
      <c r="O146" s="93" t="str">
        <f t="shared" si="14"/>
        <v/>
      </c>
      <c r="P146">
        <f t="shared" si="15"/>
        <v>0</v>
      </c>
    </row>
    <row r="147" spans="1:16" x14ac:dyDescent="0.25">
      <c r="A147" s="55">
        <v>9</v>
      </c>
      <c r="B147" s="147"/>
      <c r="C147" s="59"/>
      <c r="D147" s="59"/>
      <c r="E147" s="56"/>
      <c r="F147" s="56"/>
      <c r="G147" s="131"/>
      <c r="M147" s="104">
        <f t="shared" si="12"/>
        <v>0</v>
      </c>
      <c r="N147" s="104">
        <f t="shared" si="13"/>
        <v>0</v>
      </c>
      <c r="O147" s="93" t="str">
        <f t="shared" si="14"/>
        <v/>
      </c>
      <c r="P147">
        <f t="shared" si="15"/>
        <v>0</v>
      </c>
    </row>
    <row r="148" spans="1:16" x14ac:dyDescent="0.25">
      <c r="A148" s="57">
        <v>10</v>
      </c>
      <c r="B148" s="147"/>
      <c r="C148" s="59"/>
      <c r="D148" s="59"/>
      <c r="E148" s="56"/>
      <c r="F148" s="56"/>
      <c r="G148" s="131"/>
      <c r="M148" s="104">
        <f t="shared" si="12"/>
        <v>0</v>
      </c>
      <c r="N148" s="104">
        <f t="shared" si="13"/>
        <v>0</v>
      </c>
      <c r="O148" s="93" t="str">
        <f t="shared" si="14"/>
        <v/>
      </c>
      <c r="P148">
        <f t="shared" si="15"/>
        <v>0</v>
      </c>
    </row>
    <row r="149" spans="1:16" ht="15.75" x14ac:dyDescent="0.25">
      <c r="A149" s="44"/>
      <c r="B149" s="44"/>
      <c r="C149" s="44"/>
      <c r="D149" s="51" t="s">
        <v>10</v>
      </c>
      <c r="E149" s="52">
        <f>SUM(C139:D148)</f>
        <v>0</v>
      </c>
      <c r="F149" s="53" t="s">
        <v>11</v>
      </c>
      <c r="G149" s="44"/>
      <c r="H149" s="44"/>
      <c r="M149" s="51">
        <f>SUM(M139:M148)</f>
        <v>0</v>
      </c>
      <c r="N149" s="51">
        <f>SUM(N139:N148)</f>
        <v>0</v>
      </c>
      <c r="O149" s="93"/>
    </row>
    <row r="150" spans="1:16" ht="51" customHeight="1" x14ac:dyDescent="0.25">
      <c r="A150" s="204" t="s">
        <v>359</v>
      </c>
      <c r="B150" s="204"/>
      <c r="C150" s="204"/>
      <c r="D150" s="204"/>
      <c r="E150" s="204"/>
      <c r="F150" s="204"/>
      <c r="G150" s="204"/>
      <c r="H150" s="204"/>
    </row>
    <row r="151" spans="1:16" ht="19.5" customHeight="1" x14ac:dyDescent="0.25"/>
    <row r="152" spans="1:16" ht="46.5" customHeight="1" x14ac:dyDescent="0.25">
      <c r="A152" s="183" t="s">
        <v>466</v>
      </c>
      <c r="B152" s="183"/>
      <c r="C152" s="183"/>
      <c r="D152" s="183"/>
      <c r="E152" s="183"/>
      <c r="F152" s="183"/>
      <c r="G152" s="183"/>
      <c r="H152" s="183"/>
    </row>
    <row r="153" spans="1:16" ht="90" customHeight="1" x14ac:dyDescent="0.25">
      <c r="A153" s="172" t="s">
        <v>2</v>
      </c>
      <c r="B153" s="232" t="s">
        <v>7</v>
      </c>
      <c r="C153" s="217" t="s">
        <v>21</v>
      </c>
      <c r="D153" s="205" t="s">
        <v>385</v>
      </c>
      <c r="E153" s="206"/>
      <c r="F153" s="233" t="s">
        <v>453</v>
      </c>
      <c r="G153" s="234"/>
      <c r="H153" s="179" t="s">
        <v>455</v>
      </c>
    </row>
    <row r="154" spans="1:16" ht="45" x14ac:dyDescent="0.25">
      <c r="A154" s="172"/>
      <c r="B154" s="232"/>
      <c r="C154" s="202"/>
      <c r="D154" s="36" t="s">
        <v>5</v>
      </c>
      <c r="E154" s="36" t="s">
        <v>358</v>
      </c>
      <c r="F154" s="235"/>
      <c r="G154" s="236"/>
      <c r="H154" s="180"/>
    </row>
    <row r="155" spans="1:16" ht="15.75" thickBot="1" x14ac:dyDescent="0.3">
      <c r="A155" s="32">
        <v>1</v>
      </c>
      <c r="B155" s="34">
        <v>2</v>
      </c>
      <c r="C155" s="32">
        <v>3</v>
      </c>
      <c r="D155" s="32">
        <v>4</v>
      </c>
      <c r="E155" s="34">
        <v>5</v>
      </c>
      <c r="F155" s="34">
        <v>6</v>
      </c>
      <c r="G155" s="34">
        <v>7</v>
      </c>
      <c r="H155" s="32">
        <v>8</v>
      </c>
      <c r="M155" t="s">
        <v>401</v>
      </c>
      <c r="N155" t="s">
        <v>402</v>
      </c>
    </row>
    <row r="156" spans="1:16" x14ac:dyDescent="0.25">
      <c r="A156" s="211">
        <v>1</v>
      </c>
      <c r="B156" s="58" t="s">
        <v>0</v>
      </c>
      <c r="C156" s="147"/>
      <c r="D156" s="131"/>
      <c r="E156" s="131"/>
      <c r="F156" s="132"/>
      <c r="G156" s="132"/>
      <c r="H156" s="131"/>
      <c r="M156" s="104">
        <f>IF(C156="R - remont / przebudowa (istniejącego elementu drogi)",D156+E156,0)</f>
        <v>0</v>
      </c>
      <c r="N156" s="104">
        <f>IF(C156="R - remont / przebudowa (istniejącego elementu drogi)",0,D156+E156)</f>
        <v>0</v>
      </c>
      <c r="O156" s="93" t="str">
        <f>IF(AND(OR(D156="",E156="",F156="",G156="",H156=""),NOT(C156="")),"WYPEŁNIJ WSZYSTKIE KOMÓRKI W WIERSZU!","")</f>
        <v/>
      </c>
      <c r="P156">
        <f>IF(O156="WYPEŁNIJ WSZYSTKIE KOMÓRKI W WIERSZU!",1,0)</f>
        <v>0</v>
      </c>
    </row>
    <row r="157" spans="1:16" x14ac:dyDescent="0.25">
      <c r="A157" s="212"/>
      <c r="B157" s="60" t="s">
        <v>1</v>
      </c>
      <c r="C157" s="147"/>
      <c r="D157" s="131"/>
      <c r="E157" s="131"/>
      <c r="F157" s="132"/>
      <c r="G157" s="132"/>
      <c r="H157" s="131"/>
      <c r="M157" s="104">
        <f t="shared" ref="M157:M169" si="16">IF(C157="R - remont / przebudowa (istniejącego elementu drogi)",D157+E157,0)</f>
        <v>0</v>
      </c>
      <c r="N157" s="104">
        <f t="shared" ref="N157:N169" si="17">IF(C157="R - remont / przebudowa (istniejącego elementu drogi)",0,D157+E157)</f>
        <v>0</v>
      </c>
      <c r="O157" s="93" t="str">
        <f t="shared" ref="O157:O169" si="18">IF(AND(OR(D157="",E157="",F157="",G157="",H157=""),NOT(C157="")),"WYPEŁNIJ WSZYSTKIE KOMÓRKI W WIERSZU!","")</f>
        <v/>
      </c>
      <c r="P157">
        <f t="shared" ref="P157:P169" si="19">IF(O157="WYPEŁNIJ WSZYSTKIE KOMÓRKI W WIERSZU!",1,0)</f>
        <v>0</v>
      </c>
    </row>
    <row r="158" spans="1:16" x14ac:dyDescent="0.25">
      <c r="A158" s="211">
        <v>2</v>
      </c>
      <c r="B158" s="58" t="s">
        <v>0</v>
      </c>
      <c r="C158" s="147"/>
      <c r="D158" s="131"/>
      <c r="E158" s="131"/>
      <c r="F158" s="132"/>
      <c r="G158" s="132"/>
      <c r="H158" s="131"/>
      <c r="M158" s="104">
        <f t="shared" si="16"/>
        <v>0</v>
      </c>
      <c r="N158" s="104">
        <f t="shared" si="17"/>
        <v>0</v>
      </c>
      <c r="O158" s="93" t="str">
        <f t="shared" si="18"/>
        <v/>
      </c>
      <c r="P158">
        <f t="shared" si="19"/>
        <v>0</v>
      </c>
    </row>
    <row r="159" spans="1:16" x14ac:dyDescent="0.25">
      <c r="A159" s="212"/>
      <c r="B159" s="60" t="s">
        <v>1</v>
      </c>
      <c r="C159" s="147"/>
      <c r="D159" s="131"/>
      <c r="E159" s="131"/>
      <c r="F159" s="132"/>
      <c r="G159" s="132"/>
      <c r="H159" s="131"/>
      <c r="M159" s="104">
        <f t="shared" si="16"/>
        <v>0</v>
      </c>
      <c r="N159" s="104">
        <f t="shared" si="17"/>
        <v>0</v>
      </c>
      <c r="O159" s="93" t="str">
        <f t="shared" si="18"/>
        <v/>
      </c>
      <c r="P159">
        <f t="shared" si="19"/>
        <v>0</v>
      </c>
    </row>
    <row r="160" spans="1:16" x14ac:dyDescent="0.25">
      <c r="A160" s="211">
        <v>3</v>
      </c>
      <c r="B160" s="58" t="s">
        <v>0</v>
      </c>
      <c r="C160" s="147"/>
      <c r="D160" s="131"/>
      <c r="E160" s="131"/>
      <c r="F160" s="132"/>
      <c r="G160" s="132"/>
      <c r="H160" s="131"/>
      <c r="M160" s="104">
        <f t="shared" si="16"/>
        <v>0</v>
      </c>
      <c r="N160" s="104">
        <f t="shared" si="17"/>
        <v>0</v>
      </c>
      <c r="O160" s="93" t="str">
        <f t="shared" si="18"/>
        <v/>
      </c>
      <c r="P160">
        <f t="shared" si="19"/>
        <v>0</v>
      </c>
    </row>
    <row r="161" spans="1:16" x14ac:dyDescent="0.25">
      <c r="A161" s="212"/>
      <c r="B161" s="60" t="s">
        <v>1</v>
      </c>
      <c r="C161" s="147"/>
      <c r="D161" s="131"/>
      <c r="E161" s="131"/>
      <c r="F161" s="132"/>
      <c r="G161" s="132"/>
      <c r="H161" s="131"/>
      <c r="M161" s="104">
        <f t="shared" si="16"/>
        <v>0</v>
      </c>
      <c r="N161" s="104">
        <f t="shared" si="17"/>
        <v>0</v>
      </c>
      <c r="O161" s="93" t="str">
        <f t="shared" si="18"/>
        <v/>
      </c>
      <c r="P161">
        <f t="shared" si="19"/>
        <v>0</v>
      </c>
    </row>
    <row r="162" spans="1:16" x14ac:dyDescent="0.25">
      <c r="A162" s="211">
        <v>4</v>
      </c>
      <c r="B162" s="58" t="s">
        <v>0</v>
      </c>
      <c r="C162" s="147"/>
      <c r="D162" s="131"/>
      <c r="E162" s="131"/>
      <c r="F162" s="132"/>
      <c r="G162" s="132"/>
      <c r="H162" s="131"/>
      <c r="M162" s="104">
        <f t="shared" si="16"/>
        <v>0</v>
      </c>
      <c r="N162" s="104">
        <f t="shared" si="17"/>
        <v>0</v>
      </c>
      <c r="O162" s="93" t="str">
        <f t="shared" si="18"/>
        <v/>
      </c>
      <c r="P162">
        <f t="shared" si="19"/>
        <v>0</v>
      </c>
    </row>
    <row r="163" spans="1:16" x14ac:dyDescent="0.25">
      <c r="A163" s="212"/>
      <c r="B163" s="60" t="s">
        <v>1</v>
      </c>
      <c r="C163" s="147"/>
      <c r="D163" s="131"/>
      <c r="E163" s="131"/>
      <c r="F163" s="132"/>
      <c r="G163" s="132"/>
      <c r="H163" s="131"/>
      <c r="M163" s="104">
        <f t="shared" si="16"/>
        <v>0</v>
      </c>
      <c r="N163" s="104">
        <f t="shared" si="17"/>
        <v>0</v>
      </c>
      <c r="O163" s="93" t="str">
        <f t="shared" si="18"/>
        <v/>
      </c>
      <c r="P163">
        <f t="shared" si="19"/>
        <v>0</v>
      </c>
    </row>
    <row r="164" spans="1:16" x14ac:dyDescent="0.25">
      <c r="A164" s="211">
        <v>5</v>
      </c>
      <c r="B164" s="58" t="s">
        <v>0</v>
      </c>
      <c r="C164" s="147"/>
      <c r="D164" s="131"/>
      <c r="E164" s="131"/>
      <c r="F164" s="132"/>
      <c r="G164" s="132"/>
      <c r="H164" s="131"/>
      <c r="M164" s="104">
        <f t="shared" si="16"/>
        <v>0</v>
      </c>
      <c r="N164" s="104">
        <f t="shared" si="17"/>
        <v>0</v>
      </c>
      <c r="O164" s="93" t="str">
        <f t="shared" si="18"/>
        <v/>
      </c>
      <c r="P164">
        <f t="shared" si="19"/>
        <v>0</v>
      </c>
    </row>
    <row r="165" spans="1:16" x14ac:dyDescent="0.25">
      <c r="A165" s="212"/>
      <c r="B165" s="60" t="s">
        <v>1</v>
      </c>
      <c r="C165" s="147"/>
      <c r="D165" s="131"/>
      <c r="E165" s="131"/>
      <c r="F165" s="132"/>
      <c r="G165" s="132"/>
      <c r="H165" s="131"/>
      <c r="M165" s="104">
        <f t="shared" si="16"/>
        <v>0</v>
      </c>
      <c r="N165" s="104">
        <f t="shared" si="17"/>
        <v>0</v>
      </c>
      <c r="O165" s="93" t="str">
        <f t="shared" si="18"/>
        <v/>
      </c>
      <c r="P165">
        <f t="shared" si="19"/>
        <v>0</v>
      </c>
    </row>
    <row r="166" spans="1:16" x14ac:dyDescent="0.25">
      <c r="A166" s="211">
        <v>6</v>
      </c>
      <c r="B166" s="58" t="s">
        <v>0</v>
      </c>
      <c r="C166" s="147"/>
      <c r="D166" s="131"/>
      <c r="E166" s="131"/>
      <c r="F166" s="132"/>
      <c r="G166" s="132"/>
      <c r="H166" s="131"/>
      <c r="M166" s="104">
        <f t="shared" si="16"/>
        <v>0</v>
      </c>
      <c r="N166" s="104">
        <f t="shared" si="17"/>
        <v>0</v>
      </c>
      <c r="O166" s="93" t="str">
        <f t="shared" si="18"/>
        <v/>
      </c>
      <c r="P166">
        <f t="shared" si="19"/>
        <v>0</v>
      </c>
    </row>
    <row r="167" spans="1:16" x14ac:dyDescent="0.25">
      <c r="A167" s="212"/>
      <c r="B167" s="60" t="s">
        <v>1</v>
      </c>
      <c r="C167" s="147"/>
      <c r="D167" s="131"/>
      <c r="E167" s="131"/>
      <c r="F167" s="132"/>
      <c r="G167" s="132"/>
      <c r="H167" s="131"/>
      <c r="M167" s="104">
        <f t="shared" si="16"/>
        <v>0</v>
      </c>
      <c r="N167" s="104">
        <f t="shared" si="17"/>
        <v>0</v>
      </c>
      <c r="O167" s="93" t="str">
        <f t="shared" si="18"/>
        <v/>
      </c>
      <c r="P167">
        <f t="shared" si="19"/>
        <v>0</v>
      </c>
    </row>
    <row r="168" spans="1:16" x14ac:dyDescent="0.25">
      <c r="A168" s="211">
        <v>7</v>
      </c>
      <c r="B168" s="58" t="s">
        <v>0</v>
      </c>
      <c r="C168" s="147"/>
      <c r="D168" s="131"/>
      <c r="E168" s="131"/>
      <c r="F168" s="132"/>
      <c r="G168" s="132"/>
      <c r="H168" s="131"/>
      <c r="M168" s="104">
        <f t="shared" si="16"/>
        <v>0</v>
      </c>
      <c r="N168" s="104">
        <f t="shared" si="17"/>
        <v>0</v>
      </c>
      <c r="O168" s="93" t="str">
        <f t="shared" si="18"/>
        <v/>
      </c>
      <c r="P168">
        <f t="shared" si="19"/>
        <v>0</v>
      </c>
    </row>
    <row r="169" spans="1:16" x14ac:dyDescent="0.25">
      <c r="A169" s="212"/>
      <c r="B169" s="60" t="s">
        <v>1</v>
      </c>
      <c r="C169" s="147"/>
      <c r="D169" s="131"/>
      <c r="E169" s="131"/>
      <c r="F169" s="132"/>
      <c r="G169" s="132"/>
      <c r="H169" s="131"/>
      <c r="M169" s="104">
        <f t="shared" si="16"/>
        <v>0</v>
      </c>
      <c r="N169" s="104">
        <f t="shared" si="17"/>
        <v>0</v>
      </c>
      <c r="O169" s="93" t="str">
        <f t="shared" si="18"/>
        <v/>
      </c>
      <c r="P169">
        <f t="shared" si="19"/>
        <v>0</v>
      </c>
    </row>
    <row r="170" spans="1:16" ht="15.75" x14ac:dyDescent="0.25">
      <c r="A170" s="44"/>
      <c r="B170" s="44"/>
      <c r="C170" s="44"/>
      <c r="D170" s="51" t="s">
        <v>10</v>
      </c>
      <c r="E170" s="52">
        <f>SUM(D156:E169)</f>
        <v>0</v>
      </c>
      <c r="F170" s="53" t="s">
        <v>11</v>
      </c>
      <c r="G170" s="44"/>
      <c r="H170" s="44"/>
      <c r="M170" s="51">
        <f>SUM(M156:M169)</f>
        <v>0</v>
      </c>
      <c r="N170" s="51">
        <f>SUM(N156:N169)</f>
        <v>0</v>
      </c>
    </row>
    <row r="171" spans="1:16" ht="57.75" customHeight="1" x14ac:dyDescent="0.25">
      <c r="A171" s="204" t="s">
        <v>359</v>
      </c>
      <c r="B171" s="204"/>
      <c r="C171" s="204"/>
      <c r="D171" s="204"/>
      <c r="E171" s="204"/>
      <c r="F171" s="204"/>
      <c r="G171" s="204"/>
      <c r="H171" s="204"/>
    </row>
    <row r="173" spans="1:16" ht="27" customHeight="1" x14ac:dyDescent="0.25">
      <c r="A173" s="282" t="s">
        <v>467</v>
      </c>
      <c r="B173" s="282"/>
      <c r="C173" s="282"/>
      <c r="D173" s="282"/>
      <c r="E173" s="282"/>
      <c r="F173" s="282"/>
      <c r="G173" s="282"/>
    </row>
    <row r="174" spans="1:16" ht="48" customHeight="1" x14ac:dyDescent="0.25">
      <c r="A174" s="297" t="s">
        <v>2</v>
      </c>
      <c r="B174" s="298" t="s">
        <v>7</v>
      </c>
      <c r="C174" s="299" t="s">
        <v>355</v>
      </c>
      <c r="D174" s="288" t="s">
        <v>44</v>
      </c>
      <c r="E174" s="233" t="s">
        <v>453</v>
      </c>
      <c r="F174" s="234"/>
      <c r="G174" s="179" t="s">
        <v>455</v>
      </c>
    </row>
    <row r="175" spans="1:16" ht="88.5" customHeight="1" x14ac:dyDescent="0.25">
      <c r="A175" s="297"/>
      <c r="B175" s="298"/>
      <c r="C175" s="300"/>
      <c r="D175" s="289"/>
      <c r="E175" s="235"/>
      <c r="F175" s="236"/>
      <c r="G175" s="180"/>
    </row>
    <row r="176" spans="1:16" ht="15.75" thickBot="1" x14ac:dyDescent="0.3">
      <c r="A176" s="1">
        <v>1</v>
      </c>
      <c r="B176" s="2">
        <v>2</v>
      </c>
      <c r="C176" s="1">
        <v>3</v>
      </c>
      <c r="D176" s="146">
        <v>4</v>
      </c>
      <c r="E176" s="2">
        <v>5</v>
      </c>
      <c r="F176" s="2">
        <v>6</v>
      </c>
      <c r="G176" s="1">
        <v>7</v>
      </c>
      <c r="M176" t="s">
        <v>401</v>
      </c>
      <c r="N176" t="s">
        <v>402</v>
      </c>
    </row>
    <row r="177" spans="1:16" x14ac:dyDescent="0.25">
      <c r="A177" s="211">
        <v>1</v>
      </c>
      <c r="B177" s="58" t="s">
        <v>0</v>
      </c>
      <c r="C177" s="148"/>
      <c r="D177" s="138"/>
      <c r="E177" s="132"/>
      <c r="F177" s="132"/>
      <c r="G177" s="131"/>
      <c r="M177" s="104">
        <f>IF(C177="R - remont / przebudowa (istniejącego elementu drogi)",D177+E177,0)</f>
        <v>0</v>
      </c>
      <c r="N177" s="104">
        <f>IF(C177="R - remont / przebudowa (istniejącego elementu drogi)",0,D177+E177)</f>
        <v>0</v>
      </c>
      <c r="O177" s="93" t="str">
        <f>IF(AND(OR(D177="",E177="",F177="",G177=""),NOT(C177="")),"WYPEŁNIJ WSZYSTKIE KOMÓRKI W WIERSZU!","")</f>
        <v/>
      </c>
      <c r="P177">
        <f>IF(O177="WYPEŁNIJ WSZYSTKIE KOMÓRKI W WIERSZU!",1,0)</f>
        <v>0</v>
      </c>
    </row>
    <row r="178" spans="1:16" x14ac:dyDescent="0.25">
      <c r="A178" s="212"/>
      <c r="B178" s="60" t="s">
        <v>1</v>
      </c>
      <c r="C178" s="147"/>
      <c r="D178" s="133"/>
      <c r="E178" s="132"/>
      <c r="F178" s="132"/>
      <c r="G178" s="131"/>
      <c r="M178" s="104">
        <f t="shared" ref="M178:M190" si="20">IF(C178="R - remont / przebudowa (istniejącego elementu drogi)",D178+E178,0)</f>
        <v>0</v>
      </c>
      <c r="N178" s="104">
        <f t="shared" ref="N178:N190" si="21">IF(C178="R - remont / przebudowa (istniejącego elementu drogi)",0,D178+E178)</f>
        <v>0</v>
      </c>
      <c r="O178" s="93" t="str">
        <f t="shared" ref="O178:O190" si="22">IF(AND(OR(D178="",E178="",F178="",G178=""),NOT(C178="")),"WYPEŁNIJ WSZYSTKIE KOMÓRKI W WIERSZU!","")</f>
        <v/>
      </c>
      <c r="P178">
        <f t="shared" ref="P178:P190" si="23">IF(O178="WYPEŁNIJ WSZYSTKIE KOMÓRKI W WIERSZU!",1,0)</f>
        <v>0</v>
      </c>
    </row>
    <row r="179" spans="1:16" x14ac:dyDescent="0.25">
      <c r="A179" s="211">
        <v>2</v>
      </c>
      <c r="B179" s="58" t="s">
        <v>0</v>
      </c>
      <c r="C179" s="147"/>
      <c r="D179" s="133"/>
      <c r="E179" s="132"/>
      <c r="F179" s="132"/>
      <c r="G179" s="131"/>
      <c r="M179" s="104">
        <f t="shared" si="20"/>
        <v>0</v>
      </c>
      <c r="N179" s="104">
        <f t="shared" si="21"/>
        <v>0</v>
      </c>
      <c r="O179" s="93" t="str">
        <f t="shared" si="22"/>
        <v/>
      </c>
      <c r="P179">
        <f t="shared" si="23"/>
        <v>0</v>
      </c>
    </row>
    <row r="180" spans="1:16" x14ac:dyDescent="0.25">
      <c r="A180" s="212"/>
      <c r="B180" s="60" t="s">
        <v>1</v>
      </c>
      <c r="C180" s="147"/>
      <c r="D180" s="133"/>
      <c r="E180" s="132"/>
      <c r="F180" s="132"/>
      <c r="G180" s="131"/>
      <c r="M180" s="104">
        <f t="shared" si="20"/>
        <v>0</v>
      </c>
      <c r="N180" s="104">
        <f t="shared" si="21"/>
        <v>0</v>
      </c>
      <c r="O180" s="93" t="str">
        <f t="shared" si="22"/>
        <v/>
      </c>
      <c r="P180">
        <f t="shared" si="23"/>
        <v>0</v>
      </c>
    </row>
    <row r="181" spans="1:16" x14ac:dyDescent="0.25">
      <c r="A181" s="211">
        <v>3</v>
      </c>
      <c r="B181" s="58" t="s">
        <v>0</v>
      </c>
      <c r="C181" s="147"/>
      <c r="D181" s="133"/>
      <c r="E181" s="132"/>
      <c r="F181" s="132"/>
      <c r="G181" s="131"/>
      <c r="M181" s="104">
        <f t="shared" si="20"/>
        <v>0</v>
      </c>
      <c r="N181" s="104">
        <f t="shared" si="21"/>
        <v>0</v>
      </c>
      <c r="O181" s="93" t="str">
        <f t="shared" si="22"/>
        <v/>
      </c>
      <c r="P181">
        <f t="shared" si="23"/>
        <v>0</v>
      </c>
    </row>
    <row r="182" spans="1:16" x14ac:dyDescent="0.25">
      <c r="A182" s="212"/>
      <c r="B182" s="60" t="s">
        <v>1</v>
      </c>
      <c r="C182" s="147"/>
      <c r="D182" s="133"/>
      <c r="E182" s="132"/>
      <c r="F182" s="132"/>
      <c r="G182" s="131"/>
      <c r="M182" s="104">
        <f t="shared" si="20"/>
        <v>0</v>
      </c>
      <c r="N182" s="104">
        <f t="shared" si="21"/>
        <v>0</v>
      </c>
      <c r="O182" s="93" t="str">
        <f t="shared" si="22"/>
        <v/>
      </c>
      <c r="P182">
        <f t="shared" si="23"/>
        <v>0</v>
      </c>
    </row>
    <row r="183" spans="1:16" x14ac:dyDescent="0.25">
      <c r="A183" s="211">
        <v>4</v>
      </c>
      <c r="B183" s="58" t="s">
        <v>0</v>
      </c>
      <c r="C183" s="147"/>
      <c r="D183" s="133"/>
      <c r="E183" s="132"/>
      <c r="F183" s="132"/>
      <c r="G183" s="131"/>
      <c r="M183" s="104">
        <f t="shared" si="20"/>
        <v>0</v>
      </c>
      <c r="N183" s="104">
        <f t="shared" si="21"/>
        <v>0</v>
      </c>
      <c r="O183" s="93" t="str">
        <f t="shared" si="22"/>
        <v/>
      </c>
      <c r="P183">
        <f t="shared" si="23"/>
        <v>0</v>
      </c>
    </row>
    <row r="184" spans="1:16" x14ac:dyDescent="0.25">
      <c r="A184" s="212"/>
      <c r="B184" s="60" t="s">
        <v>1</v>
      </c>
      <c r="C184" s="147"/>
      <c r="D184" s="133"/>
      <c r="E184" s="132"/>
      <c r="F184" s="132"/>
      <c r="G184" s="131"/>
      <c r="M184" s="104">
        <f t="shared" si="20"/>
        <v>0</v>
      </c>
      <c r="N184" s="104">
        <f t="shared" si="21"/>
        <v>0</v>
      </c>
      <c r="O184" s="93" t="str">
        <f t="shared" si="22"/>
        <v/>
      </c>
      <c r="P184">
        <f t="shared" si="23"/>
        <v>0</v>
      </c>
    </row>
    <row r="185" spans="1:16" x14ac:dyDescent="0.25">
      <c r="A185" s="211">
        <v>5</v>
      </c>
      <c r="B185" s="58" t="s">
        <v>0</v>
      </c>
      <c r="C185" s="147"/>
      <c r="D185" s="133"/>
      <c r="E185" s="132"/>
      <c r="F185" s="132"/>
      <c r="G185" s="131"/>
      <c r="M185" s="104">
        <f t="shared" si="20"/>
        <v>0</v>
      </c>
      <c r="N185" s="104">
        <f t="shared" si="21"/>
        <v>0</v>
      </c>
      <c r="O185" s="93" t="str">
        <f t="shared" si="22"/>
        <v/>
      </c>
      <c r="P185">
        <f t="shared" si="23"/>
        <v>0</v>
      </c>
    </row>
    <row r="186" spans="1:16" x14ac:dyDescent="0.25">
      <c r="A186" s="212"/>
      <c r="B186" s="60" t="s">
        <v>1</v>
      </c>
      <c r="C186" s="147"/>
      <c r="D186" s="133"/>
      <c r="E186" s="132"/>
      <c r="F186" s="132"/>
      <c r="G186" s="131"/>
      <c r="M186" s="104">
        <f t="shared" si="20"/>
        <v>0</v>
      </c>
      <c r="N186" s="104">
        <f t="shared" si="21"/>
        <v>0</v>
      </c>
      <c r="O186" s="93" t="str">
        <f t="shared" si="22"/>
        <v/>
      </c>
      <c r="P186">
        <f t="shared" si="23"/>
        <v>0</v>
      </c>
    </row>
    <row r="187" spans="1:16" x14ac:dyDescent="0.25">
      <c r="A187" s="211">
        <v>6</v>
      </c>
      <c r="B187" s="58" t="s">
        <v>0</v>
      </c>
      <c r="C187" s="147"/>
      <c r="D187" s="133"/>
      <c r="E187" s="132"/>
      <c r="F187" s="132"/>
      <c r="G187" s="131"/>
      <c r="M187" s="104">
        <f t="shared" si="20"/>
        <v>0</v>
      </c>
      <c r="N187" s="104">
        <f t="shared" si="21"/>
        <v>0</v>
      </c>
      <c r="O187" s="93" t="str">
        <f t="shared" si="22"/>
        <v/>
      </c>
      <c r="P187">
        <f t="shared" si="23"/>
        <v>0</v>
      </c>
    </row>
    <row r="188" spans="1:16" x14ac:dyDescent="0.25">
      <c r="A188" s="212"/>
      <c r="B188" s="60" t="s">
        <v>1</v>
      </c>
      <c r="C188" s="147"/>
      <c r="D188" s="133"/>
      <c r="E188" s="132"/>
      <c r="F188" s="132"/>
      <c r="G188" s="131"/>
      <c r="M188" s="104">
        <f t="shared" si="20"/>
        <v>0</v>
      </c>
      <c r="N188" s="104">
        <f t="shared" si="21"/>
        <v>0</v>
      </c>
      <c r="O188" s="93" t="str">
        <f t="shared" si="22"/>
        <v/>
      </c>
      <c r="P188">
        <f t="shared" si="23"/>
        <v>0</v>
      </c>
    </row>
    <row r="189" spans="1:16" x14ac:dyDescent="0.25">
      <c r="A189" s="211">
        <v>7</v>
      </c>
      <c r="B189" s="58" t="s">
        <v>0</v>
      </c>
      <c r="C189" s="147"/>
      <c r="D189" s="133"/>
      <c r="E189" s="132"/>
      <c r="F189" s="132"/>
      <c r="G189" s="131"/>
      <c r="M189" s="104">
        <f t="shared" si="20"/>
        <v>0</v>
      </c>
      <c r="N189" s="104">
        <f t="shared" si="21"/>
        <v>0</v>
      </c>
      <c r="O189" s="93" t="str">
        <f t="shared" si="22"/>
        <v/>
      </c>
      <c r="P189">
        <f t="shared" si="23"/>
        <v>0</v>
      </c>
    </row>
    <row r="190" spans="1:16" x14ac:dyDescent="0.25">
      <c r="A190" s="212"/>
      <c r="B190" s="60" t="s">
        <v>1</v>
      </c>
      <c r="C190" s="147"/>
      <c r="D190" s="133"/>
      <c r="E190" s="132"/>
      <c r="F190" s="132"/>
      <c r="G190" s="131"/>
      <c r="M190" s="104">
        <f t="shared" si="20"/>
        <v>0</v>
      </c>
      <c r="N190" s="104">
        <f t="shared" si="21"/>
        <v>0</v>
      </c>
      <c r="O190" s="93" t="str">
        <f t="shared" si="22"/>
        <v/>
      </c>
      <c r="P190">
        <f t="shared" si="23"/>
        <v>0</v>
      </c>
    </row>
    <row r="191" spans="1:16" ht="33.75" customHeight="1" x14ac:dyDescent="0.25">
      <c r="A191" s="44"/>
      <c r="B191" s="44"/>
      <c r="C191" s="44"/>
      <c r="D191" s="51" t="s">
        <v>10</v>
      </c>
      <c r="E191" s="134">
        <f>SUM(D177:D190)</f>
        <v>0</v>
      </c>
      <c r="F191" s="135" t="s">
        <v>11</v>
      </c>
      <c r="G191" s="44"/>
      <c r="H191" s="44"/>
      <c r="M191" s="51">
        <f>SUM(M177:M190)</f>
        <v>0</v>
      </c>
      <c r="N191" s="51">
        <f>SUM(N177:N190)</f>
        <v>0</v>
      </c>
    </row>
    <row r="192" spans="1:16" ht="37.5" customHeight="1" x14ac:dyDescent="0.25">
      <c r="A192" s="282" t="s">
        <v>468</v>
      </c>
      <c r="B192" s="282"/>
      <c r="C192" s="282"/>
      <c r="D192" s="282"/>
      <c r="E192" s="282"/>
      <c r="F192" s="282"/>
      <c r="G192" s="282"/>
      <c r="H192" s="282"/>
    </row>
    <row r="193" spans="1:16" ht="93.75" customHeight="1" x14ac:dyDescent="0.25">
      <c r="A193" s="172" t="s">
        <v>2</v>
      </c>
      <c r="B193" s="232" t="s">
        <v>7</v>
      </c>
      <c r="C193" s="217" t="s">
        <v>21</v>
      </c>
      <c r="D193" s="205" t="s">
        <v>385</v>
      </c>
      <c r="E193" s="206"/>
      <c r="F193" s="233" t="s">
        <v>453</v>
      </c>
      <c r="G193" s="234"/>
      <c r="H193" s="179" t="s">
        <v>455</v>
      </c>
    </row>
    <row r="194" spans="1:16" ht="81.75" customHeight="1" x14ac:dyDescent="0.25">
      <c r="A194" s="172"/>
      <c r="B194" s="232"/>
      <c r="C194" s="202"/>
      <c r="D194" s="103" t="s">
        <v>372</v>
      </c>
      <c r="E194" s="103" t="s">
        <v>46</v>
      </c>
      <c r="F194" s="235"/>
      <c r="G194" s="236"/>
      <c r="H194" s="180"/>
    </row>
    <row r="195" spans="1:16" ht="15.75" thickBot="1" x14ac:dyDescent="0.3">
      <c r="A195" s="1">
        <v>1</v>
      </c>
      <c r="B195" s="2">
        <v>2</v>
      </c>
      <c r="C195" s="1">
        <v>3</v>
      </c>
      <c r="D195" s="1">
        <v>5</v>
      </c>
      <c r="E195" s="1">
        <v>6</v>
      </c>
      <c r="F195" s="1">
        <v>7</v>
      </c>
      <c r="G195" s="1">
        <v>8</v>
      </c>
      <c r="H195" s="1">
        <v>9</v>
      </c>
      <c r="M195" t="s">
        <v>401</v>
      </c>
      <c r="N195" t="s">
        <v>402</v>
      </c>
    </row>
    <row r="196" spans="1:16" x14ac:dyDescent="0.25">
      <c r="A196" s="211">
        <v>1</v>
      </c>
      <c r="B196" s="58" t="s">
        <v>0</v>
      </c>
      <c r="C196" s="147"/>
      <c r="D196" s="131"/>
      <c r="E196" s="131"/>
      <c r="F196" s="132"/>
      <c r="G196" s="132"/>
      <c r="H196" s="131"/>
      <c r="M196" s="104">
        <f>IF(C196="R - remont / przebudowa (istniejącego elementu drogi)",D196+E196,0)</f>
        <v>0</v>
      </c>
      <c r="N196" s="104">
        <f>IF(C196="R - remont / przebudowa (istniejącego elementu drogi)",0,D196+E196)</f>
        <v>0</v>
      </c>
      <c r="O196" s="93" t="str">
        <f>IF(AND(OR(D196="",E196="",F196="",G196="",H196=""),NOT(C196="")),"WYPEŁNIJ WSZYSTKIE KOMÓRKI W WIERSZU!","")</f>
        <v/>
      </c>
      <c r="P196">
        <f>IF(O196="WYPEŁNIJ WSZYSTKIE KOMÓRKI W WIERSZU!",1,0)</f>
        <v>0</v>
      </c>
    </row>
    <row r="197" spans="1:16" x14ac:dyDescent="0.25">
      <c r="A197" s="212"/>
      <c r="B197" s="60" t="s">
        <v>1</v>
      </c>
      <c r="C197" s="147"/>
      <c r="D197" s="131"/>
      <c r="E197" s="131"/>
      <c r="F197" s="132"/>
      <c r="G197" s="132"/>
      <c r="H197" s="131"/>
      <c r="M197" s="104">
        <f t="shared" ref="M197:M209" si="24">IF(C197="R - remont / przebudowa (istniejącego elementu drogi)",D197+E197,0)</f>
        <v>0</v>
      </c>
      <c r="N197" s="104">
        <f t="shared" ref="N197:N209" si="25">IF(C197="R - remont / przebudowa (istniejącego elementu drogi)",0,D197+E197)</f>
        <v>0</v>
      </c>
      <c r="O197" s="93" t="str">
        <f t="shared" ref="O197:O209" si="26">IF(AND(OR(D197="",E197="",F197="",G197="",H197=""),NOT(C197="")),"WYPEŁNIJ WSZYSTKIE KOMÓRKI W WIERSZU!","")</f>
        <v/>
      </c>
      <c r="P197">
        <f t="shared" ref="P197:P209" si="27">IF(O197="WYPEŁNIJ WSZYSTKIE KOMÓRKI W WIERSZU!",1,0)</f>
        <v>0</v>
      </c>
    </row>
    <row r="198" spans="1:16" x14ac:dyDescent="0.25">
      <c r="A198" s="211">
        <v>2</v>
      </c>
      <c r="B198" s="58" t="s">
        <v>0</v>
      </c>
      <c r="C198" s="147"/>
      <c r="D198" s="131"/>
      <c r="E198" s="131"/>
      <c r="F198" s="132"/>
      <c r="G198" s="132"/>
      <c r="H198" s="131"/>
      <c r="M198" s="104">
        <f t="shared" si="24"/>
        <v>0</v>
      </c>
      <c r="N198" s="104">
        <f t="shared" si="25"/>
        <v>0</v>
      </c>
      <c r="O198" s="93" t="str">
        <f t="shared" si="26"/>
        <v/>
      </c>
      <c r="P198">
        <f t="shared" si="27"/>
        <v>0</v>
      </c>
    </row>
    <row r="199" spans="1:16" x14ac:dyDescent="0.25">
      <c r="A199" s="212"/>
      <c r="B199" s="60" t="s">
        <v>1</v>
      </c>
      <c r="C199" s="147"/>
      <c r="D199" s="131"/>
      <c r="E199" s="131"/>
      <c r="F199" s="132"/>
      <c r="G199" s="132"/>
      <c r="H199" s="131"/>
      <c r="M199" s="104">
        <f t="shared" si="24"/>
        <v>0</v>
      </c>
      <c r="N199" s="104">
        <f t="shared" si="25"/>
        <v>0</v>
      </c>
      <c r="O199" s="93" t="str">
        <f t="shared" si="26"/>
        <v/>
      </c>
      <c r="P199">
        <f t="shared" si="27"/>
        <v>0</v>
      </c>
    </row>
    <row r="200" spans="1:16" x14ac:dyDescent="0.25">
      <c r="A200" s="211">
        <v>3</v>
      </c>
      <c r="B200" s="58" t="s">
        <v>0</v>
      </c>
      <c r="C200" s="147"/>
      <c r="D200" s="131"/>
      <c r="E200" s="131"/>
      <c r="F200" s="132"/>
      <c r="G200" s="132"/>
      <c r="H200" s="131"/>
      <c r="M200" s="104">
        <f t="shared" si="24"/>
        <v>0</v>
      </c>
      <c r="N200" s="104">
        <f t="shared" si="25"/>
        <v>0</v>
      </c>
      <c r="O200" s="93" t="str">
        <f t="shared" si="26"/>
        <v/>
      </c>
      <c r="P200">
        <f t="shared" si="27"/>
        <v>0</v>
      </c>
    </row>
    <row r="201" spans="1:16" x14ac:dyDescent="0.25">
      <c r="A201" s="212"/>
      <c r="B201" s="60" t="s">
        <v>1</v>
      </c>
      <c r="C201" s="147"/>
      <c r="D201" s="131"/>
      <c r="E201" s="131"/>
      <c r="F201" s="132"/>
      <c r="G201" s="132"/>
      <c r="H201" s="131"/>
      <c r="M201" s="104">
        <f t="shared" si="24"/>
        <v>0</v>
      </c>
      <c r="N201" s="104">
        <f t="shared" si="25"/>
        <v>0</v>
      </c>
      <c r="O201" s="93" t="str">
        <f t="shared" si="26"/>
        <v/>
      </c>
      <c r="P201">
        <f t="shared" si="27"/>
        <v>0</v>
      </c>
    </row>
    <row r="202" spans="1:16" x14ac:dyDescent="0.25">
      <c r="A202" s="211">
        <v>4</v>
      </c>
      <c r="B202" s="58" t="s">
        <v>0</v>
      </c>
      <c r="C202" s="147"/>
      <c r="D202" s="131"/>
      <c r="E202" s="131"/>
      <c r="F202" s="132"/>
      <c r="G202" s="132"/>
      <c r="H202" s="131"/>
      <c r="M202" s="104">
        <f t="shared" si="24"/>
        <v>0</v>
      </c>
      <c r="N202" s="104">
        <f t="shared" si="25"/>
        <v>0</v>
      </c>
      <c r="O202" s="93" t="str">
        <f t="shared" si="26"/>
        <v/>
      </c>
      <c r="P202">
        <f t="shared" si="27"/>
        <v>0</v>
      </c>
    </row>
    <row r="203" spans="1:16" x14ac:dyDescent="0.25">
      <c r="A203" s="212"/>
      <c r="B203" s="60" t="s">
        <v>1</v>
      </c>
      <c r="C203" s="147"/>
      <c r="D203" s="131"/>
      <c r="E203" s="131"/>
      <c r="F203" s="132"/>
      <c r="G203" s="132"/>
      <c r="H203" s="131"/>
      <c r="M203" s="104">
        <f t="shared" si="24"/>
        <v>0</v>
      </c>
      <c r="N203" s="104">
        <f t="shared" si="25"/>
        <v>0</v>
      </c>
      <c r="O203" s="93" t="str">
        <f t="shared" si="26"/>
        <v/>
      </c>
      <c r="P203">
        <f t="shared" si="27"/>
        <v>0</v>
      </c>
    </row>
    <row r="204" spans="1:16" x14ac:dyDescent="0.25">
      <c r="A204" s="211">
        <v>5</v>
      </c>
      <c r="B204" s="58" t="s">
        <v>0</v>
      </c>
      <c r="C204" s="147"/>
      <c r="D204" s="131"/>
      <c r="E204" s="131"/>
      <c r="F204" s="132"/>
      <c r="G204" s="132"/>
      <c r="H204" s="131"/>
      <c r="M204" s="104">
        <f t="shared" si="24"/>
        <v>0</v>
      </c>
      <c r="N204" s="104">
        <f t="shared" si="25"/>
        <v>0</v>
      </c>
      <c r="O204" s="93" t="str">
        <f t="shared" si="26"/>
        <v/>
      </c>
      <c r="P204">
        <f t="shared" si="27"/>
        <v>0</v>
      </c>
    </row>
    <row r="205" spans="1:16" x14ac:dyDescent="0.25">
      <c r="A205" s="212"/>
      <c r="B205" s="60" t="s">
        <v>1</v>
      </c>
      <c r="C205" s="147"/>
      <c r="D205" s="131"/>
      <c r="E205" s="131"/>
      <c r="F205" s="132"/>
      <c r="G205" s="132"/>
      <c r="H205" s="131"/>
      <c r="M205" s="104">
        <f t="shared" si="24"/>
        <v>0</v>
      </c>
      <c r="N205" s="104">
        <f t="shared" si="25"/>
        <v>0</v>
      </c>
      <c r="O205" s="93" t="str">
        <f t="shared" si="26"/>
        <v/>
      </c>
      <c r="P205">
        <f t="shared" si="27"/>
        <v>0</v>
      </c>
    </row>
    <row r="206" spans="1:16" x14ac:dyDescent="0.25">
      <c r="A206" s="211">
        <v>6</v>
      </c>
      <c r="B206" s="58" t="s">
        <v>0</v>
      </c>
      <c r="C206" s="147"/>
      <c r="D206" s="131"/>
      <c r="E206" s="131"/>
      <c r="F206" s="132"/>
      <c r="G206" s="132"/>
      <c r="H206" s="131"/>
      <c r="M206" s="104">
        <f t="shared" si="24"/>
        <v>0</v>
      </c>
      <c r="N206" s="104">
        <f t="shared" si="25"/>
        <v>0</v>
      </c>
      <c r="O206" s="93" t="str">
        <f t="shared" si="26"/>
        <v/>
      </c>
      <c r="P206">
        <f t="shared" si="27"/>
        <v>0</v>
      </c>
    </row>
    <row r="207" spans="1:16" x14ac:dyDescent="0.25">
      <c r="A207" s="212"/>
      <c r="B207" s="60" t="s">
        <v>1</v>
      </c>
      <c r="C207" s="147"/>
      <c r="D207" s="131"/>
      <c r="E207" s="131"/>
      <c r="F207" s="132"/>
      <c r="G207" s="132"/>
      <c r="H207" s="131"/>
      <c r="M207" s="104">
        <f t="shared" si="24"/>
        <v>0</v>
      </c>
      <c r="N207" s="104">
        <f t="shared" si="25"/>
        <v>0</v>
      </c>
      <c r="O207" s="93" t="str">
        <f t="shared" si="26"/>
        <v/>
      </c>
      <c r="P207">
        <f t="shared" si="27"/>
        <v>0</v>
      </c>
    </row>
    <row r="208" spans="1:16" x14ac:dyDescent="0.25">
      <c r="A208" s="211">
        <v>7</v>
      </c>
      <c r="B208" s="58" t="s">
        <v>0</v>
      </c>
      <c r="C208" s="147"/>
      <c r="D208" s="131"/>
      <c r="E208" s="131"/>
      <c r="F208" s="132"/>
      <c r="G208" s="132"/>
      <c r="H208" s="131"/>
      <c r="M208" s="104">
        <f t="shared" si="24"/>
        <v>0</v>
      </c>
      <c r="N208" s="104">
        <f t="shared" si="25"/>
        <v>0</v>
      </c>
      <c r="O208" s="93" t="str">
        <f t="shared" si="26"/>
        <v/>
      </c>
      <c r="P208">
        <f t="shared" si="27"/>
        <v>0</v>
      </c>
    </row>
    <row r="209" spans="1:20" x14ac:dyDescent="0.25">
      <c r="A209" s="212"/>
      <c r="B209" s="60" t="s">
        <v>1</v>
      </c>
      <c r="C209" s="147"/>
      <c r="D209" s="131"/>
      <c r="E209" s="131"/>
      <c r="F209" s="132"/>
      <c r="G209" s="132"/>
      <c r="H209" s="131"/>
      <c r="M209" s="104">
        <f t="shared" si="24"/>
        <v>0</v>
      </c>
      <c r="N209" s="104">
        <f t="shared" si="25"/>
        <v>0</v>
      </c>
      <c r="O209" s="93" t="str">
        <f t="shared" si="26"/>
        <v/>
      </c>
      <c r="P209">
        <f t="shared" si="27"/>
        <v>0</v>
      </c>
    </row>
    <row r="210" spans="1:20" ht="21" customHeight="1" x14ac:dyDescent="0.25">
      <c r="A210" s="44"/>
      <c r="B210" s="44"/>
      <c r="C210" s="51" t="s">
        <v>10</v>
      </c>
      <c r="D210" s="51">
        <f>SUM(D196:D209)</f>
        <v>0</v>
      </c>
      <c r="E210" s="51">
        <f>SUM(E196:E209)</f>
        <v>0</v>
      </c>
      <c r="F210" s="53" t="s">
        <v>11</v>
      </c>
      <c r="G210" s="44"/>
      <c r="H210" s="44"/>
      <c r="M210" s="51">
        <f>SUM(M196:M209)</f>
        <v>0</v>
      </c>
      <c r="N210" s="51">
        <f>SUM(N196:N209)</f>
        <v>0</v>
      </c>
    </row>
    <row r="211" spans="1:20" ht="18.75" customHeight="1" x14ac:dyDescent="0.3">
      <c r="B211" s="3"/>
    </row>
    <row r="212" spans="1:20" ht="25.5" customHeight="1" x14ac:dyDescent="0.3">
      <c r="A212" s="54" t="s">
        <v>469</v>
      </c>
      <c r="B212" s="3"/>
    </row>
    <row r="213" spans="1:20" ht="132" customHeight="1" x14ac:dyDescent="0.25">
      <c r="A213" s="268" t="s">
        <v>9</v>
      </c>
      <c r="B213" s="268"/>
      <c r="C213" s="268"/>
      <c r="D213" s="268"/>
      <c r="E213" s="268"/>
      <c r="F213" s="268"/>
      <c r="G213" s="268"/>
      <c r="H213" s="268"/>
      <c r="I213" s="268"/>
      <c r="J213" s="268"/>
      <c r="K213" s="268"/>
      <c r="L213" s="268"/>
    </row>
    <row r="214" spans="1:20" ht="18.75" x14ac:dyDescent="0.25">
      <c r="A214" s="187" t="s">
        <v>470</v>
      </c>
      <c r="B214" s="187"/>
      <c r="C214" s="187"/>
      <c r="D214" s="187"/>
      <c r="E214" s="187"/>
      <c r="F214" s="187"/>
      <c r="G214" s="187"/>
      <c r="H214" s="187"/>
    </row>
    <row r="215" spans="1:20" ht="32.25" customHeight="1" x14ac:dyDescent="0.25">
      <c r="A215" s="172" t="s">
        <v>2</v>
      </c>
      <c r="B215" s="217" t="s">
        <v>6</v>
      </c>
      <c r="C215" s="217" t="s">
        <v>381</v>
      </c>
      <c r="D215" s="217" t="s">
        <v>377</v>
      </c>
      <c r="E215" s="285" t="s">
        <v>441</v>
      </c>
      <c r="F215" s="286"/>
      <c r="G215" s="286"/>
      <c r="H215" s="287"/>
      <c r="I215" s="217" t="s">
        <v>356</v>
      </c>
      <c r="J215" s="217" t="s">
        <v>383</v>
      </c>
      <c r="K215" s="179" t="s">
        <v>455</v>
      </c>
      <c r="L215" s="269" t="s">
        <v>457</v>
      </c>
    </row>
    <row r="216" spans="1:20" ht="107.25" customHeight="1" x14ac:dyDescent="0.25">
      <c r="A216" s="172"/>
      <c r="B216" s="202"/>
      <c r="C216" s="202"/>
      <c r="D216" s="202"/>
      <c r="E216" s="91" t="s">
        <v>378</v>
      </c>
      <c r="F216" s="91" t="s">
        <v>380</v>
      </c>
      <c r="G216" s="91" t="s">
        <v>379</v>
      </c>
      <c r="H216" s="91" t="s">
        <v>442</v>
      </c>
      <c r="I216" s="202"/>
      <c r="J216" s="202"/>
      <c r="K216" s="180"/>
      <c r="L216" s="210"/>
    </row>
    <row r="217" spans="1:20" ht="15.75" thickBot="1" x14ac:dyDescent="0.3">
      <c r="A217" s="32">
        <v>1</v>
      </c>
      <c r="B217" s="33">
        <v>2</v>
      </c>
      <c r="C217" s="32">
        <v>3</v>
      </c>
      <c r="D217" s="32">
        <v>4</v>
      </c>
      <c r="E217" s="33">
        <v>5</v>
      </c>
      <c r="F217" s="32">
        <v>6</v>
      </c>
      <c r="G217" s="32">
        <v>7</v>
      </c>
      <c r="H217" s="33">
        <v>8</v>
      </c>
      <c r="I217" s="32">
        <v>9</v>
      </c>
      <c r="J217" s="32">
        <v>10</v>
      </c>
      <c r="K217" s="32">
        <v>11</v>
      </c>
      <c r="L217" s="32">
        <v>12</v>
      </c>
      <c r="M217" s="77" t="s">
        <v>377</v>
      </c>
      <c r="N217" s="78" t="s">
        <v>370</v>
      </c>
    </row>
    <row r="218" spans="1:20" s="100" customFormat="1" x14ac:dyDescent="0.25">
      <c r="A218" s="98">
        <v>1</v>
      </c>
      <c r="B218" s="147"/>
      <c r="C218" s="147"/>
      <c r="D218" s="147"/>
      <c r="E218" s="147"/>
      <c r="F218" s="147"/>
      <c r="G218" s="147"/>
      <c r="H218" s="147"/>
      <c r="I218" s="147"/>
      <c r="J218" s="149"/>
      <c r="K218" s="136"/>
      <c r="L218" s="137"/>
      <c r="M218" s="99">
        <f>IF(D218="projektowana - dotychczas nieistniejąca",15,0)</f>
        <v>0</v>
      </c>
      <c r="N218" s="99">
        <f>IF(E218="projektowane - dotychczas nieistniejące (w całości lub w części)",5,0)</f>
        <v>0</v>
      </c>
      <c r="O218" s="93" t="str">
        <f>IF(AND(OR(C218="",D218="",E218="",F218="",G218="",H218="",I218="",J218="",K218="",L218=""),NOT(B218="")),"WYPEŁNIJ WSZYSTKIE KOMÓRKI W WIERSZU!","")</f>
        <v/>
      </c>
      <c r="P218">
        <f>IF(O218="WYPEŁNIJ WSZYSTKIE KOMÓRKI W WIERSZU!",1,0)</f>
        <v>0</v>
      </c>
      <c r="T218" s="101"/>
    </row>
    <row r="219" spans="1:20" s="100" customFormat="1" x14ac:dyDescent="0.25">
      <c r="A219" s="102">
        <v>2</v>
      </c>
      <c r="B219" s="147"/>
      <c r="C219" s="147"/>
      <c r="D219" s="147"/>
      <c r="E219" s="147"/>
      <c r="F219" s="147"/>
      <c r="G219" s="147"/>
      <c r="H219" s="147"/>
      <c r="I219" s="147"/>
      <c r="J219" s="149"/>
      <c r="K219" s="136"/>
      <c r="L219" s="137"/>
      <c r="M219" s="99">
        <f t="shared" ref="M219:M227" si="28">IF(D219="projektowana - dotychczas nieistniejąca",15,0)</f>
        <v>0</v>
      </c>
      <c r="N219" s="99">
        <f t="shared" ref="N219:N227" si="29">IF(E219="projektowane - dotychczas nieistniejące (w całości lub w części)",5,0)</f>
        <v>0</v>
      </c>
      <c r="O219" s="93" t="str">
        <f t="shared" ref="O219:O227" si="30">IF(AND(OR(C219="",D219="",E219="",F219="",G219="",H219="",I219="",J219="",K219="",L219=""),NOT(B219="")),"WYPEŁNIJ WSZYSTKIE KOMÓRKI W WIERSZU!","")</f>
        <v/>
      </c>
      <c r="P219">
        <f t="shared" ref="P219:P227" si="31">IF(O219="WYPEŁNIJ WSZYSTKIE KOMÓRKI W WIERSZU!",1,0)</f>
        <v>0</v>
      </c>
    </row>
    <row r="220" spans="1:20" s="100" customFormat="1" x14ac:dyDescent="0.25">
      <c r="A220" s="98">
        <v>3</v>
      </c>
      <c r="B220" s="147"/>
      <c r="C220" s="147"/>
      <c r="D220" s="147"/>
      <c r="E220" s="147"/>
      <c r="F220" s="147"/>
      <c r="G220" s="147"/>
      <c r="H220" s="147"/>
      <c r="I220" s="147"/>
      <c r="J220" s="149"/>
      <c r="K220" s="136"/>
      <c r="L220" s="137"/>
      <c r="M220" s="99">
        <f t="shared" si="28"/>
        <v>0</v>
      </c>
      <c r="N220" s="99">
        <f t="shared" si="29"/>
        <v>0</v>
      </c>
      <c r="O220" s="93" t="str">
        <f t="shared" si="30"/>
        <v/>
      </c>
      <c r="P220">
        <f t="shared" si="31"/>
        <v>0</v>
      </c>
    </row>
    <row r="221" spans="1:20" s="100" customFormat="1" x14ac:dyDescent="0.25">
      <c r="A221" s="98">
        <v>4</v>
      </c>
      <c r="B221" s="147"/>
      <c r="C221" s="147"/>
      <c r="D221" s="147"/>
      <c r="E221" s="147"/>
      <c r="F221" s="147"/>
      <c r="G221" s="147"/>
      <c r="H221" s="147"/>
      <c r="I221" s="147"/>
      <c r="J221" s="149"/>
      <c r="K221" s="136"/>
      <c r="L221" s="137"/>
      <c r="M221" s="99">
        <f t="shared" si="28"/>
        <v>0</v>
      </c>
      <c r="N221" s="99">
        <f t="shared" si="29"/>
        <v>0</v>
      </c>
      <c r="O221" s="93" t="str">
        <f t="shared" si="30"/>
        <v/>
      </c>
      <c r="P221">
        <f t="shared" si="31"/>
        <v>0</v>
      </c>
    </row>
    <row r="222" spans="1:20" s="100" customFormat="1" x14ac:dyDescent="0.25">
      <c r="A222" s="102">
        <v>5</v>
      </c>
      <c r="B222" s="147"/>
      <c r="C222" s="147"/>
      <c r="D222" s="147"/>
      <c r="E222" s="147"/>
      <c r="F222" s="147"/>
      <c r="G222" s="147"/>
      <c r="H222" s="147"/>
      <c r="I222" s="147"/>
      <c r="J222" s="149"/>
      <c r="K222" s="136"/>
      <c r="L222" s="137"/>
      <c r="M222" s="99">
        <f t="shared" si="28"/>
        <v>0</v>
      </c>
      <c r="N222" s="99">
        <f t="shared" si="29"/>
        <v>0</v>
      </c>
      <c r="O222" s="93" t="str">
        <f t="shared" si="30"/>
        <v/>
      </c>
      <c r="P222">
        <f t="shared" si="31"/>
        <v>0</v>
      </c>
    </row>
    <row r="223" spans="1:20" s="100" customFormat="1" x14ac:dyDescent="0.25">
      <c r="A223" s="98">
        <v>6</v>
      </c>
      <c r="B223" s="147"/>
      <c r="C223" s="147"/>
      <c r="D223" s="147"/>
      <c r="E223" s="147"/>
      <c r="F223" s="147"/>
      <c r="G223" s="147"/>
      <c r="H223" s="147"/>
      <c r="I223" s="147"/>
      <c r="J223" s="149"/>
      <c r="K223" s="136"/>
      <c r="L223" s="137"/>
      <c r="M223" s="99">
        <f t="shared" si="28"/>
        <v>0</v>
      </c>
      <c r="N223" s="99">
        <f t="shared" si="29"/>
        <v>0</v>
      </c>
      <c r="O223" s="93" t="str">
        <f t="shared" si="30"/>
        <v/>
      </c>
      <c r="P223">
        <f t="shared" si="31"/>
        <v>0</v>
      </c>
    </row>
    <row r="224" spans="1:20" s="100" customFormat="1" x14ac:dyDescent="0.25">
      <c r="A224" s="98">
        <v>7</v>
      </c>
      <c r="B224" s="147"/>
      <c r="C224" s="147"/>
      <c r="D224" s="147"/>
      <c r="E224" s="147"/>
      <c r="F224" s="147"/>
      <c r="G224" s="147"/>
      <c r="H224" s="147"/>
      <c r="I224" s="147"/>
      <c r="J224" s="149"/>
      <c r="K224" s="136"/>
      <c r="L224" s="137"/>
      <c r="M224" s="99">
        <f t="shared" si="28"/>
        <v>0</v>
      </c>
      <c r="N224" s="99">
        <f t="shared" si="29"/>
        <v>0</v>
      </c>
      <c r="O224" s="93" t="str">
        <f t="shared" si="30"/>
        <v/>
      </c>
      <c r="P224">
        <f t="shared" si="31"/>
        <v>0</v>
      </c>
    </row>
    <row r="225" spans="1:16" s="100" customFormat="1" x14ac:dyDescent="0.25">
      <c r="A225" s="102">
        <v>8</v>
      </c>
      <c r="B225" s="147"/>
      <c r="C225" s="147"/>
      <c r="D225" s="147"/>
      <c r="E225" s="147"/>
      <c r="F225" s="147"/>
      <c r="G225" s="147"/>
      <c r="H225" s="147"/>
      <c r="I225" s="147"/>
      <c r="J225" s="149"/>
      <c r="K225" s="136"/>
      <c r="L225" s="137"/>
      <c r="M225" s="99">
        <f t="shared" si="28"/>
        <v>0</v>
      </c>
      <c r="N225" s="99">
        <f t="shared" si="29"/>
        <v>0</v>
      </c>
      <c r="O225" s="93" t="str">
        <f t="shared" si="30"/>
        <v/>
      </c>
      <c r="P225">
        <f t="shared" si="31"/>
        <v>0</v>
      </c>
    </row>
    <row r="226" spans="1:16" s="100" customFormat="1" x14ac:dyDescent="0.25">
      <c r="A226" s="98">
        <v>9</v>
      </c>
      <c r="B226" s="147"/>
      <c r="C226" s="147"/>
      <c r="D226" s="147"/>
      <c r="E226" s="147"/>
      <c r="F226" s="147"/>
      <c r="G226" s="147"/>
      <c r="H226" s="147"/>
      <c r="I226" s="147"/>
      <c r="J226" s="149"/>
      <c r="K226" s="136"/>
      <c r="L226" s="137"/>
      <c r="M226" s="99">
        <f t="shared" si="28"/>
        <v>0</v>
      </c>
      <c r="N226" s="99">
        <f t="shared" si="29"/>
        <v>0</v>
      </c>
      <c r="O226" s="93" t="str">
        <f t="shared" si="30"/>
        <v/>
      </c>
      <c r="P226">
        <f t="shared" si="31"/>
        <v>0</v>
      </c>
    </row>
    <row r="227" spans="1:16" s="100" customFormat="1" x14ac:dyDescent="0.25">
      <c r="A227" s="98">
        <v>10</v>
      </c>
      <c r="B227" s="147"/>
      <c r="C227" s="147"/>
      <c r="D227" s="147"/>
      <c r="E227" s="147"/>
      <c r="F227" s="147"/>
      <c r="G227" s="147"/>
      <c r="H227" s="147"/>
      <c r="I227" s="147"/>
      <c r="J227" s="149"/>
      <c r="K227" s="136"/>
      <c r="L227" s="137"/>
      <c r="M227" s="99">
        <f t="shared" si="28"/>
        <v>0</v>
      </c>
      <c r="N227" s="99">
        <f t="shared" si="29"/>
        <v>0</v>
      </c>
      <c r="O227" s="93" t="str">
        <f t="shared" si="30"/>
        <v/>
      </c>
      <c r="P227">
        <f t="shared" si="31"/>
        <v>0</v>
      </c>
    </row>
    <row r="229" spans="1:16" ht="113.25" customHeight="1" x14ac:dyDescent="0.25">
      <c r="A229" s="183" t="s">
        <v>471</v>
      </c>
      <c r="B229" s="183"/>
      <c r="C229" s="183"/>
      <c r="D229" s="183"/>
      <c r="E229" s="183"/>
      <c r="F229" s="183"/>
      <c r="G229" s="183"/>
      <c r="H229" s="183"/>
      <c r="I229" s="183"/>
      <c r="J229" s="183"/>
      <c r="K229" s="183"/>
      <c r="L229" s="183"/>
    </row>
    <row r="230" spans="1:16" ht="33" customHeight="1" x14ac:dyDescent="0.25">
      <c r="A230" s="221" t="s">
        <v>2</v>
      </c>
      <c r="B230" s="217" t="s">
        <v>6</v>
      </c>
      <c r="C230" s="217" t="s">
        <v>381</v>
      </c>
      <c r="D230" s="217" t="s">
        <v>377</v>
      </c>
      <c r="E230" s="285" t="s">
        <v>439</v>
      </c>
      <c r="F230" s="286"/>
      <c r="G230" s="286"/>
      <c r="H230" s="287"/>
      <c r="I230" s="217" t="s">
        <v>356</v>
      </c>
      <c r="J230" s="217" t="s">
        <v>383</v>
      </c>
      <c r="K230" s="179" t="s">
        <v>455</v>
      </c>
      <c r="L230" s="269" t="s">
        <v>457</v>
      </c>
    </row>
    <row r="231" spans="1:16" ht="100.5" customHeight="1" x14ac:dyDescent="0.25">
      <c r="A231" s="221"/>
      <c r="B231" s="202"/>
      <c r="C231" s="202"/>
      <c r="D231" s="202"/>
      <c r="E231" s="91" t="s">
        <v>378</v>
      </c>
      <c r="F231" s="91" t="s">
        <v>380</v>
      </c>
      <c r="G231" s="91" t="s">
        <v>379</v>
      </c>
      <c r="H231" s="91" t="s">
        <v>442</v>
      </c>
      <c r="I231" s="202"/>
      <c r="J231" s="202"/>
      <c r="K231" s="180"/>
      <c r="L231" s="210"/>
    </row>
    <row r="232" spans="1:16" ht="15.75" thickBot="1" x14ac:dyDescent="0.3">
      <c r="A232" s="1">
        <v>1</v>
      </c>
      <c r="B232" s="4">
        <v>2</v>
      </c>
      <c r="C232" s="1">
        <v>3</v>
      </c>
      <c r="D232" s="32">
        <v>4</v>
      </c>
      <c r="E232" s="33">
        <v>5</v>
      </c>
      <c r="F232" s="32">
        <v>6</v>
      </c>
      <c r="G232" s="32">
        <v>7</v>
      </c>
      <c r="H232" s="33">
        <v>8</v>
      </c>
      <c r="I232" s="32">
        <v>9</v>
      </c>
      <c r="J232" s="32">
        <v>10</v>
      </c>
      <c r="K232" s="32">
        <v>11</v>
      </c>
      <c r="L232" s="32">
        <v>12</v>
      </c>
      <c r="M232" s="77" t="s">
        <v>377</v>
      </c>
      <c r="N232" s="78" t="s">
        <v>370</v>
      </c>
    </row>
    <row r="233" spans="1:16" x14ac:dyDescent="0.25">
      <c r="A233" s="57">
        <v>1</v>
      </c>
      <c r="B233" s="147"/>
      <c r="C233" s="147"/>
      <c r="D233" s="147"/>
      <c r="E233" s="147"/>
      <c r="F233" s="147"/>
      <c r="G233" s="147"/>
      <c r="H233" s="147"/>
      <c r="I233" s="147" t="s">
        <v>61</v>
      </c>
      <c r="J233" s="149" t="s">
        <v>61</v>
      </c>
      <c r="K233" s="129"/>
      <c r="L233" s="132"/>
      <c r="M233" s="76">
        <f>IF(D233="projektowana - dotychczas nieistniejąca",15,0)</f>
        <v>0</v>
      </c>
      <c r="N233" s="76">
        <f>IF(E233="projektowane - dotychczas nieistniejące (w całości lub w części)",5,0)</f>
        <v>0</v>
      </c>
      <c r="O233" s="93" t="str">
        <f>IF(AND(OR(C233="",D233="",E233="",F233="",G233="",H233="",I233="",J233="",K233="",L233=""),NOT(B233="")),"WYPEŁNIJ WSZYSTKIE KOMÓRKI W WIERSZU!","")</f>
        <v/>
      </c>
      <c r="P233">
        <f>IF(O233="WYPEŁNIJ WSZYSTKIE KOMÓRKI W WIERSZU!",1,0)</f>
        <v>0</v>
      </c>
    </row>
    <row r="234" spans="1:16" x14ac:dyDescent="0.25">
      <c r="A234" s="57">
        <v>2</v>
      </c>
      <c r="B234" s="147"/>
      <c r="C234" s="147"/>
      <c r="D234" s="147"/>
      <c r="E234" s="147"/>
      <c r="F234" s="147"/>
      <c r="G234" s="147"/>
      <c r="H234" s="147"/>
      <c r="I234" s="147" t="s">
        <v>61</v>
      </c>
      <c r="J234" s="149" t="s">
        <v>61</v>
      </c>
      <c r="K234" s="129"/>
      <c r="L234" s="132"/>
      <c r="M234" s="76">
        <f t="shared" ref="M234:M237" si="32">IF(D234="projektowana - dotychczas nieistniejąca",15,0)</f>
        <v>0</v>
      </c>
      <c r="N234" s="76">
        <f t="shared" ref="N234:N237" si="33">IF(E234="projektowane - dotychczas nieistniejące (w całości lub w części)",5,0)</f>
        <v>0</v>
      </c>
      <c r="O234" s="93" t="str">
        <f t="shared" ref="O234:O237" si="34">IF(AND(OR(C234="",D234="",E234="",F234="",G234="",H234="",I234="",J234="",K234="",L234=""),NOT(B234="")),"WYPEŁNIJ WSZYSTKIE KOMÓRKI W WIERSZU!","")</f>
        <v/>
      </c>
      <c r="P234">
        <f t="shared" ref="P234:P237" si="35">IF(O234="WYPEŁNIJ WSZYSTKIE KOMÓRKI W WIERSZU!",1,0)</f>
        <v>0</v>
      </c>
    </row>
    <row r="235" spans="1:16" x14ac:dyDescent="0.25">
      <c r="A235" s="55">
        <v>3</v>
      </c>
      <c r="B235" s="147"/>
      <c r="C235" s="147"/>
      <c r="D235" s="147"/>
      <c r="E235" s="147"/>
      <c r="F235" s="147"/>
      <c r="G235" s="147"/>
      <c r="H235" s="147"/>
      <c r="I235" s="147" t="s">
        <v>61</v>
      </c>
      <c r="J235" s="149" t="s">
        <v>61</v>
      </c>
      <c r="K235" s="129"/>
      <c r="L235" s="132"/>
      <c r="M235" s="76">
        <f t="shared" si="32"/>
        <v>0</v>
      </c>
      <c r="N235" s="76">
        <f t="shared" si="33"/>
        <v>0</v>
      </c>
      <c r="O235" s="93" t="str">
        <f t="shared" si="34"/>
        <v/>
      </c>
      <c r="P235">
        <f t="shared" si="35"/>
        <v>0</v>
      </c>
    </row>
    <row r="236" spans="1:16" x14ac:dyDescent="0.25">
      <c r="A236" s="55">
        <v>4</v>
      </c>
      <c r="B236" s="147"/>
      <c r="C236" s="147"/>
      <c r="D236" s="147"/>
      <c r="E236" s="147"/>
      <c r="F236" s="147"/>
      <c r="G236" s="147"/>
      <c r="H236" s="147"/>
      <c r="I236" s="147" t="s">
        <v>61</v>
      </c>
      <c r="J236" s="149" t="s">
        <v>61</v>
      </c>
      <c r="K236" s="129"/>
      <c r="L236" s="132"/>
      <c r="M236" s="76">
        <f t="shared" si="32"/>
        <v>0</v>
      </c>
      <c r="N236" s="76">
        <f t="shared" si="33"/>
        <v>0</v>
      </c>
      <c r="O236" s="93" t="str">
        <f t="shared" si="34"/>
        <v/>
      </c>
      <c r="P236">
        <f t="shared" si="35"/>
        <v>0</v>
      </c>
    </row>
    <row r="237" spans="1:16" x14ac:dyDescent="0.25">
      <c r="A237" s="57">
        <v>5</v>
      </c>
      <c r="B237" s="147"/>
      <c r="C237" s="147"/>
      <c r="D237" s="147"/>
      <c r="E237" s="147"/>
      <c r="F237" s="147"/>
      <c r="G237" s="147"/>
      <c r="H237" s="147"/>
      <c r="I237" s="147" t="s">
        <v>61</v>
      </c>
      <c r="J237" s="149" t="s">
        <v>61</v>
      </c>
      <c r="K237" s="129"/>
      <c r="L237" s="132"/>
      <c r="M237" s="76">
        <f t="shared" si="32"/>
        <v>0</v>
      </c>
      <c r="N237" s="76">
        <f t="shared" si="33"/>
        <v>0</v>
      </c>
      <c r="O237" s="93" t="str">
        <f t="shared" si="34"/>
        <v/>
      </c>
      <c r="P237">
        <f t="shared" si="35"/>
        <v>0</v>
      </c>
    </row>
    <row r="238" spans="1:16" ht="28.5" customHeight="1" x14ac:dyDescent="0.25">
      <c r="A238" s="296" t="s">
        <v>360</v>
      </c>
      <c r="B238" s="296"/>
      <c r="C238" s="296"/>
      <c r="D238" s="296"/>
      <c r="E238" s="296"/>
      <c r="F238" s="296"/>
      <c r="G238" s="296"/>
      <c r="H238" s="296"/>
      <c r="I238" s="296"/>
      <c r="J238" s="296"/>
      <c r="K238" s="296"/>
      <c r="L238" s="296"/>
    </row>
    <row r="240" spans="1:16" ht="39" customHeight="1" x14ac:dyDescent="0.25">
      <c r="A240" s="183" t="s">
        <v>472</v>
      </c>
      <c r="B240" s="183"/>
      <c r="C240" s="183"/>
      <c r="D240" s="183"/>
      <c r="E240" s="183"/>
      <c r="F240" s="183"/>
      <c r="G240" s="183"/>
      <c r="H240" s="183"/>
      <c r="I240" s="183"/>
      <c r="J240" s="17"/>
      <c r="K240" s="17"/>
      <c r="L240" s="17"/>
    </row>
    <row r="241" spans="1:16346" ht="54.75" customHeight="1" x14ac:dyDescent="0.25">
      <c r="A241" s="220" t="s">
        <v>2</v>
      </c>
      <c r="B241" s="201" t="s">
        <v>6</v>
      </c>
      <c r="C241" s="201" t="s">
        <v>381</v>
      </c>
      <c r="D241" s="201" t="s">
        <v>378</v>
      </c>
      <c r="E241" s="225" t="s">
        <v>450</v>
      </c>
      <c r="F241" s="201" t="s">
        <v>356</v>
      </c>
      <c r="G241" s="201" t="s">
        <v>383</v>
      </c>
      <c r="H241" s="203" t="s">
        <v>455</v>
      </c>
      <c r="I241" s="209" t="s">
        <v>457</v>
      </c>
      <c r="M241" s="178"/>
      <c r="N241" s="175"/>
      <c r="O241" s="178"/>
      <c r="P241" s="178"/>
      <c r="Q241" s="175"/>
      <c r="R241" s="176"/>
      <c r="S241" s="176"/>
      <c r="T241" s="176"/>
      <c r="U241" s="177"/>
      <c r="V241" s="177"/>
      <c r="W241" s="178"/>
      <c r="X241" s="178"/>
      <c r="Y241" s="178"/>
      <c r="Z241" s="175"/>
      <c r="AA241" s="176"/>
      <c r="AB241" s="176"/>
      <c r="AC241" s="176"/>
      <c r="AD241" s="177"/>
      <c r="AE241" s="177"/>
      <c r="AF241" s="178"/>
      <c r="AG241" s="178"/>
      <c r="AH241" s="178"/>
      <c r="AI241" s="175"/>
      <c r="AJ241" s="176"/>
      <c r="AK241" s="176"/>
      <c r="AL241" s="176"/>
      <c r="AM241" s="177"/>
      <c r="AN241" s="177"/>
      <c r="AO241" s="178"/>
      <c r="AP241" s="178"/>
      <c r="AQ241" s="178"/>
      <c r="AR241" s="175"/>
      <c r="AS241" s="176"/>
      <c r="AT241" s="176"/>
      <c r="AU241" s="176"/>
      <c r="AV241" s="177"/>
      <c r="AW241" s="177"/>
      <c r="AX241" s="178"/>
      <c r="AY241" s="178"/>
      <c r="AZ241" s="178"/>
      <c r="BA241" s="175"/>
      <c r="BB241" s="176"/>
      <c r="BC241" s="176"/>
      <c r="BD241" s="176"/>
      <c r="BE241" s="177"/>
      <c r="BF241" s="177"/>
      <c r="BG241" s="178"/>
      <c r="BH241" s="178"/>
      <c r="BI241" s="178"/>
      <c r="BJ241" s="175"/>
      <c r="BK241" s="176"/>
      <c r="BL241" s="176"/>
      <c r="BM241" s="176"/>
      <c r="BN241" s="177"/>
      <c r="BO241" s="177"/>
      <c r="BP241" s="178"/>
      <c r="BQ241" s="178"/>
      <c r="BR241" s="178"/>
      <c r="BS241" s="175"/>
      <c r="BT241" s="176"/>
      <c r="BU241" s="176"/>
      <c r="BV241" s="176"/>
      <c r="BW241" s="177"/>
      <c r="BX241" s="177"/>
      <c r="BY241" s="178"/>
      <c r="BZ241" s="178"/>
      <c r="CA241" s="178"/>
      <c r="CB241" s="175"/>
      <c r="CC241" s="176"/>
      <c r="CD241" s="176"/>
      <c r="CE241" s="176"/>
      <c r="CF241" s="177"/>
      <c r="CG241" s="177"/>
      <c r="CH241" s="178"/>
      <c r="CI241" s="178"/>
      <c r="CJ241" s="178"/>
      <c r="CK241" s="175"/>
      <c r="CL241" s="176"/>
      <c r="CM241" s="176"/>
      <c r="CN241" s="176"/>
      <c r="CO241" s="177"/>
      <c r="CP241" s="177"/>
      <c r="CQ241" s="178"/>
      <c r="CR241" s="178"/>
      <c r="CS241" s="178"/>
      <c r="CT241" s="175"/>
      <c r="CU241" s="176"/>
      <c r="CV241" s="176"/>
      <c r="CW241" s="176"/>
      <c r="CX241" s="177"/>
      <c r="CY241" s="177"/>
      <c r="CZ241" s="178"/>
      <c r="DA241" s="178"/>
      <c r="DB241" s="178"/>
      <c r="DC241" s="175"/>
      <c r="DD241" s="176"/>
      <c r="DE241" s="176"/>
      <c r="DF241" s="176"/>
      <c r="DG241" s="177"/>
      <c r="DH241" s="177"/>
      <c r="DI241" s="178"/>
      <c r="DJ241" s="178"/>
      <c r="DK241" s="178"/>
      <c r="DL241" s="175"/>
      <c r="DM241" s="176"/>
      <c r="DN241" s="176"/>
      <c r="DO241" s="176"/>
      <c r="DP241" s="177"/>
      <c r="DQ241" s="177"/>
      <c r="DR241" s="178"/>
      <c r="DS241" s="178"/>
      <c r="DT241" s="178"/>
      <c r="DU241" s="175"/>
      <c r="DV241" s="176"/>
      <c r="DW241" s="176"/>
      <c r="DX241" s="176"/>
      <c r="DY241" s="177"/>
      <c r="DZ241" s="177"/>
      <c r="EA241" s="178"/>
      <c r="EB241" s="178"/>
      <c r="EC241" s="178"/>
      <c r="ED241" s="175"/>
      <c r="EE241" s="176"/>
      <c r="EF241" s="176"/>
      <c r="EG241" s="176"/>
      <c r="EH241" s="177"/>
      <c r="EI241" s="177"/>
      <c r="EJ241" s="178"/>
      <c r="EK241" s="178"/>
      <c r="EL241" s="178"/>
      <c r="EM241" s="175"/>
      <c r="EN241" s="176"/>
      <c r="EO241" s="176"/>
      <c r="EP241" s="176"/>
      <c r="EQ241" s="177"/>
      <c r="ER241" s="177"/>
      <c r="ES241" s="178"/>
      <c r="ET241" s="178"/>
      <c r="EU241" s="178"/>
      <c r="EV241" s="175"/>
      <c r="EW241" s="176"/>
      <c r="EX241" s="176"/>
      <c r="EY241" s="176"/>
      <c r="EZ241" s="177"/>
      <c r="FA241" s="177"/>
      <c r="FB241" s="178"/>
      <c r="FC241" s="178"/>
      <c r="FD241" s="178"/>
      <c r="FE241" s="175"/>
      <c r="FF241" s="176"/>
      <c r="FG241" s="176"/>
      <c r="FH241" s="176"/>
      <c r="FI241" s="177"/>
      <c r="FJ241" s="177"/>
      <c r="FK241" s="178"/>
      <c r="FL241" s="178"/>
      <c r="FM241" s="178"/>
      <c r="FN241" s="175"/>
      <c r="FO241" s="176"/>
      <c r="FP241" s="176"/>
      <c r="FQ241" s="176"/>
      <c r="FR241" s="177"/>
      <c r="FS241" s="177"/>
      <c r="FT241" s="178"/>
      <c r="FU241" s="178"/>
      <c r="FV241" s="178"/>
      <c r="FW241" s="175"/>
      <c r="FX241" s="176"/>
      <c r="FY241" s="176"/>
      <c r="FZ241" s="176"/>
      <c r="GA241" s="177"/>
      <c r="GB241" s="177"/>
      <c r="GC241" s="178"/>
      <c r="GD241" s="178"/>
      <c r="GE241" s="178"/>
      <c r="GF241" s="175"/>
      <c r="GG241" s="176"/>
      <c r="GH241" s="176"/>
      <c r="GI241" s="176"/>
      <c r="GJ241" s="177"/>
      <c r="GK241" s="177"/>
      <c r="GL241" s="178"/>
      <c r="GM241" s="178"/>
      <c r="GN241" s="178"/>
      <c r="GO241" s="175"/>
      <c r="GP241" s="176"/>
      <c r="GQ241" s="176"/>
      <c r="GR241" s="176"/>
      <c r="GS241" s="177"/>
      <c r="GT241" s="177"/>
      <c r="GU241" s="178"/>
      <c r="GV241" s="178"/>
      <c r="GW241" s="178"/>
      <c r="GX241" s="175"/>
      <c r="GY241" s="176"/>
      <c r="GZ241" s="176"/>
      <c r="HA241" s="176"/>
      <c r="HB241" s="177"/>
      <c r="HC241" s="177"/>
      <c r="HD241" s="178"/>
      <c r="HE241" s="178"/>
      <c r="HF241" s="178"/>
      <c r="HG241" s="175"/>
      <c r="HH241" s="176"/>
      <c r="HI241" s="176"/>
      <c r="HJ241" s="176"/>
      <c r="HK241" s="177"/>
      <c r="HL241" s="177"/>
      <c r="HM241" s="178"/>
      <c r="HN241" s="178"/>
      <c r="HO241" s="178"/>
      <c r="HP241" s="175"/>
      <c r="HQ241" s="176"/>
      <c r="HR241" s="176"/>
      <c r="HS241" s="176"/>
      <c r="HT241" s="177"/>
      <c r="HU241" s="177"/>
      <c r="HV241" s="178"/>
      <c r="HW241" s="178"/>
      <c r="HX241" s="178"/>
      <c r="HY241" s="175"/>
      <c r="HZ241" s="176"/>
      <c r="IA241" s="176"/>
      <c r="IB241" s="176"/>
      <c r="IC241" s="177"/>
      <c r="ID241" s="177"/>
      <c r="IE241" s="178"/>
      <c r="IF241" s="178"/>
      <c r="IG241" s="178"/>
      <c r="IH241" s="175"/>
      <c r="II241" s="176"/>
      <c r="IJ241" s="176"/>
      <c r="IK241" s="176"/>
      <c r="IL241" s="177"/>
      <c r="IM241" s="177"/>
      <c r="IN241" s="178"/>
      <c r="IO241" s="178"/>
      <c r="IP241" s="178"/>
      <c r="IQ241" s="175"/>
      <c r="IR241" s="176"/>
      <c r="IS241" s="176"/>
      <c r="IT241" s="176"/>
      <c r="IU241" s="177"/>
      <c r="IV241" s="177"/>
      <c r="IW241" s="178"/>
      <c r="IX241" s="178"/>
      <c r="IY241" s="178"/>
      <c r="IZ241" s="175"/>
      <c r="JA241" s="176"/>
      <c r="JB241" s="176"/>
      <c r="JC241" s="176"/>
      <c r="JD241" s="177"/>
      <c r="JE241" s="177"/>
      <c r="JF241" s="178"/>
      <c r="JG241" s="178"/>
      <c r="JH241" s="178"/>
      <c r="JI241" s="175"/>
      <c r="JJ241" s="176"/>
      <c r="JK241" s="176"/>
      <c r="JL241" s="176"/>
      <c r="JM241" s="177"/>
      <c r="JN241" s="177"/>
      <c r="JO241" s="178"/>
      <c r="JP241" s="178"/>
      <c r="JQ241" s="178"/>
      <c r="JR241" s="175"/>
      <c r="JS241" s="176"/>
      <c r="JT241" s="176"/>
      <c r="JU241" s="176"/>
      <c r="JV241" s="177"/>
      <c r="JW241" s="177"/>
      <c r="JX241" s="178"/>
      <c r="JY241" s="178"/>
      <c r="JZ241" s="178"/>
      <c r="KA241" s="175"/>
      <c r="KB241" s="176"/>
      <c r="KC241" s="176"/>
      <c r="KD241" s="176"/>
      <c r="KE241" s="177"/>
      <c r="KF241" s="177"/>
      <c r="KG241" s="178"/>
      <c r="KH241" s="178"/>
      <c r="KI241" s="178"/>
      <c r="KJ241" s="175"/>
      <c r="KK241" s="176"/>
      <c r="KL241" s="176"/>
      <c r="KM241" s="176"/>
      <c r="KN241" s="177"/>
      <c r="KO241" s="177"/>
      <c r="KP241" s="178"/>
      <c r="KQ241" s="178"/>
      <c r="KR241" s="178"/>
      <c r="KS241" s="175"/>
      <c r="KT241" s="176"/>
      <c r="KU241" s="176"/>
      <c r="KV241" s="176"/>
      <c r="KW241" s="177"/>
      <c r="KX241" s="177"/>
      <c r="KY241" s="178"/>
      <c r="KZ241" s="178"/>
      <c r="LA241" s="178"/>
      <c r="LB241" s="175"/>
      <c r="LC241" s="176"/>
      <c r="LD241" s="176"/>
      <c r="LE241" s="176"/>
      <c r="LF241" s="177"/>
      <c r="LG241" s="177"/>
      <c r="LH241" s="178"/>
      <c r="LI241" s="178"/>
      <c r="LJ241" s="178"/>
      <c r="LK241" s="175"/>
      <c r="LL241" s="176"/>
      <c r="LM241" s="176"/>
      <c r="LN241" s="176"/>
      <c r="LO241" s="177"/>
      <c r="LP241" s="177"/>
      <c r="LQ241" s="178"/>
      <c r="LR241" s="178"/>
      <c r="LS241" s="178"/>
      <c r="LT241" s="175"/>
      <c r="LU241" s="176"/>
      <c r="LV241" s="176"/>
      <c r="LW241" s="176"/>
      <c r="LX241" s="177"/>
      <c r="LY241" s="177"/>
      <c r="LZ241" s="178"/>
      <c r="MA241" s="178"/>
      <c r="MB241" s="178"/>
      <c r="MC241" s="175"/>
      <c r="MD241" s="176"/>
      <c r="ME241" s="176"/>
      <c r="MF241" s="176"/>
      <c r="MG241" s="177"/>
      <c r="MH241" s="177"/>
      <c r="MI241" s="178"/>
      <c r="MJ241" s="178"/>
      <c r="MK241" s="178"/>
      <c r="ML241" s="175"/>
      <c r="MM241" s="176"/>
      <c r="MN241" s="176"/>
      <c r="MO241" s="176"/>
      <c r="MP241" s="177"/>
      <c r="MQ241" s="177"/>
      <c r="MR241" s="178"/>
      <c r="MS241" s="178"/>
      <c r="MT241" s="178"/>
      <c r="MU241" s="175"/>
      <c r="MV241" s="176"/>
      <c r="MW241" s="176"/>
      <c r="MX241" s="176"/>
      <c r="MY241" s="177"/>
      <c r="MZ241" s="177"/>
      <c r="NA241" s="178"/>
      <c r="NB241" s="178"/>
      <c r="NC241" s="178"/>
      <c r="ND241" s="175"/>
      <c r="NE241" s="176"/>
      <c r="NF241" s="176"/>
      <c r="NG241" s="176"/>
      <c r="NH241" s="177"/>
      <c r="NI241" s="177"/>
      <c r="NJ241" s="178"/>
      <c r="NK241" s="178"/>
      <c r="NL241" s="178"/>
      <c r="NM241" s="175"/>
      <c r="NN241" s="176"/>
      <c r="NO241" s="176"/>
      <c r="NP241" s="176"/>
      <c r="NQ241" s="177"/>
      <c r="NR241" s="177"/>
      <c r="NS241" s="178"/>
      <c r="NT241" s="178"/>
      <c r="NU241" s="178"/>
      <c r="NV241" s="175"/>
      <c r="NW241" s="176"/>
      <c r="NX241" s="176"/>
      <c r="NY241" s="176"/>
      <c r="NZ241" s="177"/>
      <c r="OA241" s="177"/>
      <c r="OB241" s="178"/>
      <c r="OC241" s="178"/>
      <c r="OD241" s="178"/>
      <c r="OE241" s="175"/>
      <c r="OF241" s="176"/>
      <c r="OG241" s="176"/>
      <c r="OH241" s="176"/>
      <c r="OI241" s="177"/>
      <c r="OJ241" s="177"/>
      <c r="OK241" s="178"/>
      <c r="OL241" s="178"/>
      <c r="OM241" s="178"/>
      <c r="ON241" s="175"/>
      <c r="OO241" s="176"/>
      <c r="OP241" s="176"/>
      <c r="OQ241" s="176"/>
      <c r="OR241" s="177"/>
      <c r="OS241" s="177"/>
      <c r="OT241" s="178"/>
      <c r="OU241" s="178"/>
      <c r="OV241" s="178"/>
      <c r="OW241" s="175"/>
      <c r="OX241" s="176"/>
      <c r="OY241" s="176"/>
      <c r="OZ241" s="176"/>
      <c r="PA241" s="177"/>
      <c r="PB241" s="177"/>
      <c r="PC241" s="178"/>
      <c r="PD241" s="178"/>
      <c r="PE241" s="178"/>
      <c r="PF241" s="175"/>
      <c r="PG241" s="176"/>
      <c r="PH241" s="176"/>
      <c r="PI241" s="176"/>
      <c r="PJ241" s="177"/>
      <c r="PK241" s="177"/>
      <c r="PL241" s="178"/>
      <c r="PM241" s="178"/>
      <c r="PN241" s="178"/>
      <c r="PO241" s="175"/>
      <c r="PP241" s="176"/>
      <c r="PQ241" s="176"/>
      <c r="PR241" s="176"/>
      <c r="PS241" s="177"/>
      <c r="PT241" s="177"/>
      <c r="PU241" s="178"/>
      <c r="PV241" s="178"/>
      <c r="PW241" s="178"/>
      <c r="PX241" s="175"/>
      <c r="PY241" s="176"/>
      <c r="PZ241" s="176"/>
      <c r="QA241" s="176"/>
      <c r="QB241" s="177"/>
      <c r="QC241" s="177"/>
      <c r="QD241" s="178"/>
      <c r="QE241" s="178"/>
      <c r="QF241" s="178"/>
      <c r="QG241" s="175"/>
      <c r="QH241" s="176"/>
      <c r="QI241" s="176"/>
      <c r="QJ241" s="176"/>
      <c r="QK241" s="177"/>
      <c r="QL241" s="177"/>
      <c r="QM241" s="178"/>
      <c r="QN241" s="178"/>
      <c r="QO241" s="178"/>
      <c r="QP241" s="175"/>
      <c r="QQ241" s="176"/>
      <c r="QR241" s="176"/>
      <c r="QS241" s="176"/>
      <c r="QT241" s="177"/>
      <c r="QU241" s="177"/>
      <c r="QV241" s="178"/>
      <c r="QW241" s="178"/>
      <c r="QX241" s="178"/>
      <c r="QY241" s="175"/>
      <c r="QZ241" s="176"/>
      <c r="RA241" s="176"/>
      <c r="RB241" s="176"/>
      <c r="RC241" s="177"/>
      <c r="RD241" s="177"/>
      <c r="RE241" s="178"/>
      <c r="RF241" s="178"/>
      <c r="RG241" s="178"/>
      <c r="RH241" s="175"/>
      <c r="RI241" s="176"/>
      <c r="RJ241" s="176"/>
      <c r="RK241" s="176"/>
      <c r="RL241" s="177"/>
      <c r="RM241" s="177"/>
      <c r="RN241" s="178"/>
      <c r="RO241" s="178"/>
      <c r="RP241" s="178"/>
      <c r="RQ241" s="175"/>
      <c r="RR241" s="176"/>
      <c r="RS241" s="176"/>
      <c r="RT241" s="176"/>
      <c r="RU241" s="177"/>
      <c r="RV241" s="177"/>
      <c r="RW241" s="178"/>
      <c r="RX241" s="178"/>
      <c r="RY241" s="178"/>
      <c r="RZ241" s="175"/>
      <c r="SA241" s="176"/>
      <c r="SB241" s="176"/>
      <c r="SC241" s="176"/>
      <c r="SD241" s="177"/>
      <c r="SE241" s="177"/>
      <c r="SF241" s="178"/>
      <c r="SG241" s="178"/>
      <c r="SH241" s="178"/>
      <c r="SI241" s="175"/>
      <c r="SJ241" s="176"/>
      <c r="SK241" s="176"/>
      <c r="SL241" s="176"/>
      <c r="SM241" s="177"/>
      <c r="SN241" s="177"/>
      <c r="SO241" s="178"/>
      <c r="SP241" s="178"/>
      <c r="SQ241" s="178"/>
      <c r="SR241" s="175"/>
      <c r="SS241" s="176"/>
      <c r="ST241" s="176"/>
      <c r="SU241" s="176"/>
      <c r="SV241" s="177"/>
      <c r="SW241" s="177"/>
      <c r="SX241" s="178"/>
      <c r="SY241" s="178"/>
      <c r="SZ241" s="178"/>
      <c r="TA241" s="175"/>
      <c r="TB241" s="176"/>
      <c r="TC241" s="176"/>
      <c r="TD241" s="176"/>
      <c r="TE241" s="177"/>
      <c r="TF241" s="177"/>
      <c r="TG241" s="178"/>
      <c r="TH241" s="178"/>
      <c r="TI241" s="178"/>
      <c r="TJ241" s="175"/>
      <c r="TK241" s="176"/>
      <c r="TL241" s="176"/>
      <c r="TM241" s="176"/>
      <c r="TN241" s="177"/>
      <c r="TO241" s="177"/>
      <c r="TP241" s="178"/>
      <c r="TQ241" s="178"/>
      <c r="TR241" s="178"/>
      <c r="TS241" s="175"/>
      <c r="TT241" s="176"/>
      <c r="TU241" s="176"/>
      <c r="TV241" s="176"/>
      <c r="TW241" s="177"/>
      <c r="TX241" s="177"/>
      <c r="TY241" s="178"/>
      <c r="TZ241" s="178"/>
      <c r="UA241" s="178"/>
      <c r="UB241" s="175"/>
      <c r="UC241" s="176"/>
      <c r="UD241" s="176"/>
      <c r="UE241" s="176"/>
      <c r="UF241" s="177"/>
      <c r="UG241" s="177"/>
      <c r="UH241" s="178"/>
      <c r="UI241" s="178"/>
      <c r="UJ241" s="178"/>
      <c r="UK241" s="175"/>
      <c r="UL241" s="176"/>
      <c r="UM241" s="176"/>
      <c r="UN241" s="176"/>
      <c r="UO241" s="177"/>
      <c r="UP241" s="177"/>
      <c r="UQ241" s="178"/>
      <c r="UR241" s="178"/>
      <c r="US241" s="178"/>
      <c r="UT241" s="175"/>
      <c r="UU241" s="176"/>
      <c r="UV241" s="176"/>
      <c r="UW241" s="176"/>
      <c r="UX241" s="177"/>
      <c r="UY241" s="177"/>
      <c r="UZ241" s="178"/>
      <c r="VA241" s="178"/>
      <c r="VB241" s="178"/>
      <c r="VC241" s="175"/>
      <c r="VD241" s="176"/>
      <c r="VE241" s="176"/>
      <c r="VF241" s="176"/>
      <c r="VG241" s="177"/>
      <c r="VH241" s="177"/>
      <c r="VI241" s="178"/>
      <c r="VJ241" s="178"/>
      <c r="VK241" s="178"/>
      <c r="VL241" s="175"/>
      <c r="VM241" s="176"/>
      <c r="VN241" s="176"/>
      <c r="VO241" s="176"/>
      <c r="VP241" s="177"/>
      <c r="VQ241" s="177"/>
      <c r="VR241" s="178"/>
      <c r="VS241" s="178"/>
      <c r="VT241" s="178"/>
      <c r="VU241" s="175"/>
      <c r="VV241" s="176"/>
      <c r="VW241" s="176"/>
      <c r="VX241" s="176"/>
      <c r="VY241" s="177"/>
      <c r="VZ241" s="177"/>
      <c r="WA241" s="178"/>
      <c r="WB241" s="178"/>
      <c r="WC241" s="178"/>
      <c r="WD241" s="175"/>
      <c r="WE241" s="176"/>
      <c r="WF241" s="176"/>
      <c r="WG241" s="176"/>
      <c r="WH241" s="177"/>
      <c r="WI241" s="177"/>
      <c r="WJ241" s="178"/>
      <c r="WK241" s="178"/>
      <c r="WL241" s="178"/>
      <c r="WM241" s="175"/>
      <c r="WN241" s="176"/>
      <c r="WO241" s="176"/>
      <c r="WP241" s="176"/>
      <c r="WQ241" s="177"/>
      <c r="WR241" s="177"/>
      <c r="WS241" s="178"/>
      <c r="WT241" s="178"/>
      <c r="WU241" s="178"/>
      <c r="WV241" s="175"/>
      <c r="WW241" s="176"/>
      <c r="WX241" s="176"/>
      <c r="WY241" s="176"/>
      <c r="WZ241" s="177"/>
      <c r="XA241" s="177"/>
      <c r="XB241" s="178"/>
      <c r="XC241" s="178"/>
      <c r="XD241" s="178"/>
      <c r="XE241" s="175"/>
      <c r="XF241" s="176"/>
      <c r="XG241" s="176"/>
      <c r="XH241" s="176"/>
      <c r="XI241" s="177"/>
      <c r="XJ241" s="177"/>
      <c r="XK241" s="178"/>
      <c r="XL241" s="178"/>
      <c r="XM241" s="178"/>
      <c r="XN241" s="175"/>
      <c r="XO241" s="176"/>
      <c r="XP241" s="176"/>
      <c r="XQ241" s="176"/>
      <c r="XR241" s="177"/>
      <c r="XS241" s="177"/>
      <c r="XT241" s="178"/>
      <c r="XU241" s="178"/>
      <c r="XV241" s="178"/>
      <c r="XW241" s="175"/>
      <c r="XX241" s="176"/>
      <c r="XY241" s="176"/>
      <c r="XZ241" s="176"/>
      <c r="YA241" s="177"/>
      <c r="YB241" s="177"/>
      <c r="YC241" s="178"/>
      <c r="YD241" s="178"/>
      <c r="YE241" s="178"/>
      <c r="YF241" s="175"/>
      <c r="YG241" s="176"/>
      <c r="YH241" s="176"/>
      <c r="YI241" s="176"/>
      <c r="YJ241" s="177"/>
      <c r="YK241" s="177"/>
      <c r="YL241" s="178"/>
      <c r="YM241" s="178"/>
      <c r="YN241" s="178"/>
      <c r="YO241" s="175"/>
      <c r="YP241" s="176"/>
      <c r="YQ241" s="176"/>
      <c r="YR241" s="176"/>
      <c r="YS241" s="177"/>
      <c r="YT241" s="177"/>
      <c r="YU241" s="178"/>
      <c r="YV241" s="178"/>
      <c r="YW241" s="178"/>
      <c r="YX241" s="175"/>
      <c r="YY241" s="176"/>
      <c r="YZ241" s="176"/>
      <c r="ZA241" s="176"/>
      <c r="ZB241" s="177"/>
      <c r="ZC241" s="177"/>
      <c r="ZD241" s="178"/>
      <c r="ZE241" s="178"/>
      <c r="ZF241" s="178"/>
      <c r="ZG241" s="175"/>
      <c r="ZH241" s="176"/>
      <c r="ZI241" s="176"/>
      <c r="ZJ241" s="176"/>
      <c r="ZK241" s="177"/>
      <c r="ZL241" s="177"/>
      <c r="ZM241" s="178"/>
      <c r="ZN241" s="178"/>
      <c r="ZO241" s="178"/>
      <c r="ZP241" s="175"/>
      <c r="ZQ241" s="176"/>
      <c r="ZR241" s="176"/>
      <c r="ZS241" s="176"/>
      <c r="ZT241" s="177"/>
      <c r="ZU241" s="177"/>
      <c r="ZV241" s="178"/>
      <c r="ZW241" s="178"/>
      <c r="ZX241" s="178"/>
      <c r="ZY241" s="175"/>
      <c r="ZZ241" s="176"/>
      <c r="AAA241" s="176"/>
      <c r="AAB241" s="176"/>
      <c r="AAC241" s="177"/>
      <c r="AAD241" s="177"/>
      <c r="AAE241" s="178"/>
      <c r="AAF241" s="178"/>
      <c r="AAG241" s="178"/>
      <c r="AAH241" s="175"/>
      <c r="AAI241" s="176"/>
      <c r="AAJ241" s="176"/>
      <c r="AAK241" s="176"/>
      <c r="AAL241" s="177"/>
      <c r="AAM241" s="177"/>
      <c r="AAN241" s="178"/>
      <c r="AAO241" s="178"/>
      <c r="AAP241" s="178"/>
      <c r="AAQ241" s="175"/>
      <c r="AAR241" s="176"/>
      <c r="AAS241" s="176"/>
      <c r="AAT241" s="176"/>
      <c r="AAU241" s="177"/>
      <c r="AAV241" s="177"/>
      <c r="AAW241" s="178"/>
      <c r="AAX241" s="178"/>
      <c r="AAY241" s="178"/>
      <c r="AAZ241" s="175"/>
      <c r="ABA241" s="176"/>
      <c r="ABB241" s="176"/>
      <c r="ABC241" s="176"/>
      <c r="ABD241" s="177"/>
      <c r="ABE241" s="177"/>
      <c r="ABF241" s="178"/>
      <c r="ABG241" s="178"/>
      <c r="ABH241" s="178"/>
      <c r="ABI241" s="175"/>
      <c r="ABJ241" s="176"/>
      <c r="ABK241" s="176"/>
      <c r="ABL241" s="176"/>
      <c r="ABM241" s="177"/>
      <c r="ABN241" s="177"/>
      <c r="ABO241" s="178"/>
      <c r="ABP241" s="178"/>
      <c r="ABQ241" s="178"/>
      <c r="ABR241" s="175"/>
      <c r="ABS241" s="176"/>
      <c r="ABT241" s="176"/>
      <c r="ABU241" s="176"/>
      <c r="ABV241" s="177"/>
      <c r="ABW241" s="177"/>
      <c r="ABX241" s="178"/>
      <c r="ABY241" s="178"/>
      <c r="ABZ241" s="178"/>
      <c r="ACA241" s="175"/>
      <c r="ACB241" s="176"/>
      <c r="ACC241" s="176"/>
      <c r="ACD241" s="176"/>
      <c r="ACE241" s="177"/>
      <c r="ACF241" s="177"/>
      <c r="ACG241" s="178"/>
      <c r="ACH241" s="178"/>
      <c r="ACI241" s="178"/>
      <c r="ACJ241" s="175"/>
      <c r="ACK241" s="176"/>
      <c r="ACL241" s="176"/>
      <c r="ACM241" s="176"/>
      <c r="ACN241" s="177"/>
      <c r="ACO241" s="177"/>
      <c r="ACP241" s="178"/>
      <c r="ACQ241" s="178"/>
      <c r="ACR241" s="178"/>
      <c r="ACS241" s="175"/>
      <c r="ACT241" s="176"/>
      <c r="ACU241" s="176"/>
      <c r="ACV241" s="176"/>
      <c r="ACW241" s="177"/>
      <c r="ACX241" s="177"/>
      <c r="ACY241" s="178"/>
      <c r="ACZ241" s="178"/>
      <c r="ADA241" s="178"/>
      <c r="ADB241" s="175"/>
      <c r="ADC241" s="176"/>
      <c r="ADD241" s="176"/>
      <c r="ADE241" s="176"/>
      <c r="ADF241" s="177"/>
      <c r="ADG241" s="177"/>
      <c r="ADH241" s="178"/>
      <c r="ADI241" s="178"/>
      <c r="ADJ241" s="178"/>
      <c r="ADK241" s="175"/>
      <c r="ADL241" s="176"/>
      <c r="ADM241" s="176"/>
      <c r="ADN241" s="176"/>
      <c r="ADO241" s="177"/>
      <c r="ADP241" s="177"/>
      <c r="ADQ241" s="178"/>
      <c r="ADR241" s="178"/>
      <c r="ADS241" s="178"/>
      <c r="ADT241" s="175"/>
      <c r="ADU241" s="176"/>
      <c r="ADV241" s="176"/>
      <c r="ADW241" s="176"/>
      <c r="ADX241" s="177"/>
      <c r="ADY241" s="177"/>
      <c r="ADZ241" s="178"/>
      <c r="AEA241" s="178"/>
      <c r="AEB241" s="178"/>
      <c r="AEC241" s="175"/>
      <c r="AED241" s="176"/>
      <c r="AEE241" s="176"/>
      <c r="AEF241" s="176"/>
      <c r="AEG241" s="177"/>
      <c r="AEH241" s="177"/>
      <c r="AEI241" s="178"/>
      <c r="AEJ241" s="178"/>
      <c r="AEK241" s="178"/>
      <c r="AEL241" s="175"/>
      <c r="AEM241" s="176"/>
      <c r="AEN241" s="176"/>
      <c r="AEO241" s="176"/>
      <c r="AEP241" s="177"/>
      <c r="AEQ241" s="177"/>
      <c r="AER241" s="178"/>
      <c r="AES241" s="178"/>
      <c r="AET241" s="178"/>
      <c r="AEU241" s="175"/>
      <c r="AEV241" s="176"/>
      <c r="AEW241" s="176"/>
      <c r="AEX241" s="176"/>
      <c r="AEY241" s="177"/>
      <c r="AEZ241" s="177"/>
      <c r="AFA241" s="178"/>
      <c r="AFB241" s="178"/>
      <c r="AFC241" s="178"/>
      <c r="AFD241" s="175"/>
      <c r="AFE241" s="176"/>
      <c r="AFF241" s="176"/>
      <c r="AFG241" s="176"/>
      <c r="AFH241" s="177"/>
      <c r="AFI241" s="177"/>
      <c r="AFJ241" s="178"/>
      <c r="AFK241" s="178"/>
      <c r="AFL241" s="178"/>
      <c r="AFM241" s="175"/>
      <c r="AFN241" s="176"/>
      <c r="AFO241" s="176"/>
      <c r="AFP241" s="176"/>
      <c r="AFQ241" s="177"/>
      <c r="AFR241" s="177"/>
      <c r="AFS241" s="178"/>
      <c r="AFT241" s="178"/>
      <c r="AFU241" s="178"/>
      <c r="AFV241" s="175"/>
      <c r="AFW241" s="176"/>
      <c r="AFX241" s="176"/>
      <c r="AFY241" s="176"/>
      <c r="AFZ241" s="177"/>
      <c r="AGA241" s="177"/>
      <c r="AGB241" s="178"/>
      <c r="AGC241" s="178"/>
      <c r="AGD241" s="178"/>
      <c r="AGE241" s="175"/>
      <c r="AGF241" s="176"/>
      <c r="AGG241" s="176"/>
      <c r="AGH241" s="176"/>
      <c r="AGI241" s="177"/>
      <c r="AGJ241" s="177"/>
      <c r="AGK241" s="178"/>
      <c r="AGL241" s="178"/>
      <c r="AGM241" s="178"/>
      <c r="AGN241" s="175"/>
      <c r="AGO241" s="176"/>
      <c r="AGP241" s="176"/>
      <c r="AGQ241" s="176"/>
      <c r="AGR241" s="177"/>
      <c r="AGS241" s="177"/>
      <c r="AGT241" s="178"/>
      <c r="AGU241" s="178"/>
      <c r="AGV241" s="178"/>
      <c r="AGW241" s="175"/>
      <c r="AGX241" s="176"/>
      <c r="AGY241" s="176"/>
      <c r="AGZ241" s="176"/>
      <c r="AHA241" s="177"/>
      <c r="AHB241" s="177"/>
      <c r="AHC241" s="178"/>
      <c r="AHD241" s="178"/>
      <c r="AHE241" s="178"/>
      <c r="AHF241" s="175"/>
      <c r="AHG241" s="176"/>
      <c r="AHH241" s="176"/>
      <c r="AHI241" s="176"/>
      <c r="AHJ241" s="177"/>
      <c r="AHK241" s="177"/>
      <c r="AHL241" s="178"/>
      <c r="AHM241" s="178"/>
      <c r="AHN241" s="178"/>
      <c r="AHO241" s="175"/>
      <c r="AHP241" s="176"/>
      <c r="AHQ241" s="176"/>
      <c r="AHR241" s="176"/>
      <c r="AHS241" s="177"/>
      <c r="AHT241" s="177"/>
      <c r="AHU241" s="178"/>
      <c r="AHV241" s="178"/>
      <c r="AHW241" s="178"/>
      <c r="AHX241" s="175"/>
      <c r="AHY241" s="176"/>
      <c r="AHZ241" s="176"/>
      <c r="AIA241" s="176"/>
      <c r="AIB241" s="177"/>
      <c r="AIC241" s="177"/>
      <c r="AID241" s="178"/>
      <c r="AIE241" s="178"/>
      <c r="AIF241" s="178"/>
      <c r="AIG241" s="175"/>
      <c r="AIH241" s="176"/>
      <c r="AII241" s="176"/>
      <c r="AIJ241" s="176"/>
      <c r="AIK241" s="177"/>
      <c r="AIL241" s="177"/>
      <c r="AIM241" s="178"/>
      <c r="AIN241" s="178"/>
      <c r="AIO241" s="178"/>
      <c r="AIP241" s="175"/>
      <c r="AIQ241" s="176"/>
      <c r="AIR241" s="176"/>
      <c r="AIS241" s="176"/>
      <c r="AIT241" s="177"/>
      <c r="AIU241" s="177"/>
      <c r="AIV241" s="178"/>
      <c r="AIW241" s="178"/>
      <c r="AIX241" s="178"/>
      <c r="AIY241" s="175"/>
      <c r="AIZ241" s="176"/>
      <c r="AJA241" s="176"/>
      <c r="AJB241" s="176"/>
      <c r="AJC241" s="177"/>
      <c r="AJD241" s="177"/>
      <c r="AJE241" s="178"/>
      <c r="AJF241" s="178"/>
      <c r="AJG241" s="178"/>
      <c r="AJH241" s="175"/>
      <c r="AJI241" s="176"/>
      <c r="AJJ241" s="176"/>
      <c r="AJK241" s="176"/>
      <c r="AJL241" s="177"/>
      <c r="AJM241" s="177"/>
      <c r="AJN241" s="178"/>
      <c r="AJO241" s="178"/>
      <c r="AJP241" s="178"/>
      <c r="AJQ241" s="175"/>
      <c r="AJR241" s="176"/>
      <c r="AJS241" s="176"/>
      <c r="AJT241" s="176"/>
      <c r="AJU241" s="177"/>
      <c r="AJV241" s="177"/>
      <c r="AJW241" s="178"/>
      <c r="AJX241" s="178"/>
      <c r="AJY241" s="178"/>
      <c r="AJZ241" s="175"/>
      <c r="AKA241" s="176"/>
      <c r="AKB241" s="176"/>
      <c r="AKC241" s="176"/>
      <c r="AKD241" s="177"/>
      <c r="AKE241" s="177"/>
      <c r="AKF241" s="178"/>
      <c r="AKG241" s="178"/>
      <c r="AKH241" s="178"/>
      <c r="AKI241" s="175"/>
      <c r="AKJ241" s="176"/>
      <c r="AKK241" s="176"/>
      <c r="AKL241" s="176"/>
      <c r="AKM241" s="177"/>
      <c r="AKN241" s="177"/>
      <c r="AKO241" s="178"/>
      <c r="AKP241" s="178"/>
      <c r="AKQ241" s="178"/>
      <c r="AKR241" s="175"/>
      <c r="AKS241" s="176"/>
      <c r="AKT241" s="176"/>
      <c r="AKU241" s="176"/>
      <c r="AKV241" s="177"/>
      <c r="AKW241" s="177"/>
      <c r="AKX241" s="178"/>
      <c r="AKY241" s="178"/>
      <c r="AKZ241" s="178"/>
      <c r="ALA241" s="175"/>
      <c r="ALB241" s="176"/>
      <c r="ALC241" s="176"/>
      <c r="ALD241" s="176"/>
      <c r="ALE241" s="177"/>
      <c r="ALF241" s="177"/>
      <c r="ALG241" s="178"/>
      <c r="ALH241" s="178"/>
      <c r="ALI241" s="178"/>
      <c r="ALJ241" s="175"/>
      <c r="ALK241" s="176"/>
      <c r="ALL241" s="176"/>
      <c r="ALM241" s="176"/>
      <c r="ALN241" s="177"/>
      <c r="ALO241" s="177"/>
      <c r="ALP241" s="178"/>
      <c r="ALQ241" s="178"/>
      <c r="ALR241" s="178"/>
      <c r="ALS241" s="175"/>
      <c r="ALT241" s="176"/>
      <c r="ALU241" s="176"/>
      <c r="ALV241" s="176"/>
      <c r="ALW241" s="177"/>
      <c r="ALX241" s="177"/>
      <c r="ALY241" s="178"/>
      <c r="ALZ241" s="178"/>
      <c r="AMA241" s="178"/>
      <c r="AMB241" s="175"/>
      <c r="AMC241" s="176"/>
      <c r="AMD241" s="176"/>
      <c r="AME241" s="176"/>
      <c r="AMF241" s="177"/>
      <c r="AMG241" s="177"/>
      <c r="AMH241" s="178"/>
      <c r="AMI241" s="178"/>
      <c r="AMJ241" s="178"/>
      <c r="AMK241" s="175"/>
      <c r="AML241" s="176"/>
      <c r="AMM241" s="176"/>
      <c r="AMN241" s="176"/>
      <c r="AMO241" s="177"/>
      <c r="AMP241" s="177"/>
      <c r="AMQ241" s="178"/>
      <c r="AMR241" s="178"/>
      <c r="AMS241" s="178"/>
      <c r="AMT241" s="175"/>
      <c r="AMU241" s="176"/>
      <c r="AMV241" s="176"/>
      <c r="AMW241" s="176"/>
      <c r="AMX241" s="177"/>
      <c r="AMY241" s="177"/>
      <c r="AMZ241" s="178"/>
      <c r="ANA241" s="178"/>
      <c r="ANB241" s="178"/>
      <c r="ANC241" s="175"/>
      <c r="AND241" s="176"/>
      <c r="ANE241" s="176"/>
      <c r="ANF241" s="176"/>
      <c r="ANG241" s="177"/>
      <c r="ANH241" s="177"/>
      <c r="ANI241" s="178"/>
      <c r="ANJ241" s="178"/>
      <c r="ANK241" s="178"/>
      <c r="ANL241" s="175"/>
      <c r="ANM241" s="176"/>
      <c r="ANN241" s="176"/>
      <c r="ANO241" s="176"/>
      <c r="ANP241" s="177"/>
      <c r="ANQ241" s="177"/>
      <c r="ANR241" s="178"/>
      <c r="ANS241" s="178"/>
      <c r="ANT241" s="178"/>
      <c r="ANU241" s="175"/>
      <c r="ANV241" s="176"/>
      <c r="ANW241" s="176"/>
      <c r="ANX241" s="176"/>
      <c r="ANY241" s="177"/>
      <c r="ANZ241" s="177"/>
      <c r="AOA241" s="178"/>
      <c r="AOB241" s="178"/>
      <c r="AOC241" s="178"/>
      <c r="AOD241" s="175"/>
      <c r="AOE241" s="176"/>
      <c r="AOF241" s="176"/>
      <c r="AOG241" s="176"/>
      <c r="AOH241" s="177"/>
      <c r="AOI241" s="177"/>
      <c r="AOJ241" s="178"/>
      <c r="AOK241" s="178"/>
      <c r="AOL241" s="178"/>
      <c r="AOM241" s="175"/>
      <c r="AON241" s="176"/>
      <c r="AOO241" s="176"/>
      <c r="AOP241" s="176"/>
      <c r="AOQ241" s="177"/>
      <c r="AOR241" s="177"/>
      <c r="AOS241" s="178"/>
      <c r="AOT241" s="178"/>
      <c r="AOU241" s="178"/>
      <c r="AOV241" s="175"/>
      <c r="AOW241" s="176"/>
      <c r="AOX241" s="176"/>
      <c r="AOY241" s="176"/>
      <c r="AOZ241" s="177"/>
      <c r="APA241" s="177"/>
      <c r="APB241" s="178"/>
      <c r="APC241" s="178"/>
      <c r="APD241" s="178"/>
      <c r="APE241" s="175"/>
      <c r="APF241" s="176"/>
      <c r="APG241" s="176"/>
      <c r="APH241" s="176"/>
      <c r="API241" s="177"/>
      <c r="APJ241" s="177"/>
      <c r="APK241" s="178"/>
      <c r="APL241" s="178"/>
      <c r="APM241" s="178"/>
      <c r="APN241" s="175"/>
      <c r="APO241" s="176"/>
      <c r="APP241" s="176"/>
      <c r="APQ241" s="176"/>
      <c r="APR241" s="177"/>
      <c r="APS241" s="177"/>
      <c r="APT241" s="178"/>
      <c r="APU241" s="178"/>
      <c r="APV241" s="178"/>
      <c r="APW241" s="175"/>
      <c r="APX241" s="176"/>
      <c r="APY241" s="176"/>
      <c r="APZ241" s="176"/>
      <c r="AQA241" s="177"/>
      <c r="AQB241" s="177"/>
      <c r="AQC241" s="178"/>
      <c r="AQD241" s="178"/>
      <c r="AQE241" s="178"/>
      <c r="AQF241" s="175"/>
      <c r="AQG241" s="176"/>
      <c r="AQH241" s="176"/>
      <c r="AQI241" s="176"/>
      <c r="AQJ241" s="177"/>
      <c r="AQK241" s="177"/>
      <c r="AQL241" s="178"/>
      <c r="AQM241" s="178"/>
      <c r="AQN241" s="178"/>
      <c r="AQO241" s="175"/>
      <c r="AQP241" s="176"/>
      <c r="AQQ241" s="176"/>
      <c r="AQR241" s="176"/>
      <c r="AQS241" s="177"/>
      <c r="AQT241" s="177"/>
      <c r="AQU241" s="178"/>
      <c r="AQV241" s="178"/>
      <c r="AQW241" s="178"/>
      <c r="AQX241" s="175"/>
      <c r="AQY241" s="176"/>
      <c r="AQZ241" s="176"/>
      <c r="ARA241" s="176"/>
      <c r="ARB241" s="177"/>
      <c r="ARC241" s="177"/>
      <c r="ARD241" s="178"/>
      <c r="ARE241" s="178"/>
      <c r="ARF241" s="178"/>
      <c r="ARG241" s="175"/>
      <c r="ARH241" s="176"/>
      <c r="ARI241" s="176"/>
      <c r="ARJ241" s="176"/>
      <c r="ARK241" s="177"/>
      <c r="ARL241" s="177"/>
      <c r="ARM241" s="178"/>
      <c r="ARN241" s="178"/>
      <c r="ARO241" s="178"/>
      <c r="ARP241" s="175"/>
      <c r="ARQ241" s="176"/>
      <c r="ARR241" s="176"/>
      <c r="ARS241" s="176"/>
      <c r="ART241" s="177"/>
      <c r="ARU241" s="177"/>
      <c r="ARV241" s="178"/>
      <c r="ARW241" s="178"/>
      <c r="ARX241" s="178"/>
      <c r="ARY241" s="175"/>
      <c r="ARZ241" s="176"/>
      <c r="ASA241" s="176"/>
      <c r="ASB241" s="176"/>
      <c r="ASC241" s="177"/>
      <c r="ASD241" s="177"/>
      <c r="ASE241" s="178"/>
      <c r="ASF241" s="178"/>
      <c r="ASG241" s="178"/>
      <c r="ASH241" s="175"/>
      <c r="ASI241" s="176"/>
      <c r="ASJ241" s="176"/>
      <c r="ASK241" s="176"/>
      <c r="ASL241" s="177"/>
      <c r="ASM241" s="177"/>
      <c r="ASN241" s="178"/>
      <c r="ASO241" s="178"/>
      <c r="ASP241" s="178"/>
      <c r="ASQ241" s="175"/>
      <c r="ASR241" s="176"/>
      <c r="ASS241" s="176"/>
      <c r="AST241" s="176"/>
      <c r="ASU241" s="177"/>
      <c r="ASV241" s="177"/>
      <c r="ASW241" s="178"/>
      <c r="ASX241" s="178"/>
      <c r="ASY241" s="178"/>
      <c r="ASZ241" s="175"/>
      <c r="ATA241" s="176"/>
      <c r="ATB241" s="176"/>
      <c r="ATC241" s="176"/>
      <c r="ATD241" s="177"/>
      <c r="ATE241" s="177"/>
      <c r="ATF241" s="178"/>
      <c r="ATG241" s="178"/>
      <c r="ATH241" s="178"/>
      <c r="ATI241" s="175"/>
      <c r="ATJ241" s="176"/>
      <c r="ATK241" s="176"/>
      <c r="ATL241" s="176"/>
      <c r="ATM241" s="177"/>
      <c r="ATN241" s="177"/>
      <c r="ATO241" s="178"/>
      <c r="ATP241" s="178"/>
      <c r="ATQ241" s="178"/>
      <c r="ATR241" s="175"/>
      <c r="ATS241" s="176"/>
      <c r="ATT241" s="176"/>
      <c r="ATU241" s="176"/>
      <c r="ATV241" s="177"/>
      <c r="ATW241" s="177"/>
      <c r="ATX241" s="178"/>
      <c r="ATY241" s="178"/>
      <c r="ATZ241" s="178"/>
      <c r="AUA241" s="175"/>
      <c r="AUB241" s="176"/>
      <c r="AUC241" s="176"/>
      <c r="AUD241" s="176"/>
      <c r="AUE241" s="177"/>
      <c r="AUF241" s="177"/>
      <c r="AUG241" s="178"/>
      <c r="AUH241" s="178"/>
      <c r="AUI241" s="178"/>
      <c r="AUJ241" s="175"/>
      <c r="AUK241" s="176"/>
      <c r="AUL241" s="176"/>
      <c r="AUM241" s="176"/>
      <c r="AUN241" s="177"/>
      <c r="AUO241" s="177"/>
      <c r="AUP241" s="178"/>
      <c r="AUQ241" s="178"/>
      <c r="AUR241" s="178"/>
      <c r="AUS241" s="175"/>
      <c r="AUT241" s="176"/>
      <c r="AUU241" s="176"/>
      <c r="AUV241" s="176"/>
      <c r="AUW241" s="177"/>
      <c r="AUX241" s="177"/>
      <c r="AUY241" s="178"/>
      <c r="AUZ241" s="178"/>
      <c r="AVA241" s="178"/>
      <c r="AVB241" s="175"/>
      <c r="AVC241" s="176"/>
      <c r="AVD241" s="176"/>
      <c r="AVE241" s="176"/>
      <c r="AVF241" s="177"/>
      <c r="AVG241" s="177"/>
      <c r="AVH241" s="178"/>
      <c r="AVI241" s="178"/>
      <c r="AVJ241" s="178"/>
      <c r="AVK241" s="175"/>
      <c r="AVL241" s="176"/>
      <c r="AVM241" s="176"/>
      <c r="AVN241" s="176"/>
      <c r="AVO241" s="177"/>
      <c r="AVP241" s="177"/>
      <c r="AVQ241" s="178"/>
      <c r="AVR241" s="178"/>
      <c r="AVS241" s="178"/>
      <c r="AVT241" s="175"/>
      <c r="AVU241" s="176"/>
      <c r="AVV241" s="176"/>
      <c r="AVW241" s="176"/>
      <c r="AVX241" s="177"/>
      <c r="AVY241" s="177"/>
      <c r="AVZ241" s="178"/>
      <c r="AWA241" s="178"/>
      <c r="AWB241" s="178"/>
      <c r="AWC241" s="175"/>
      <c r="AWD241" s="176"/>
      <c r="AWE241" s="176"/>
      <c r="AWF241" s="176"/>
      <c r="AWG241" s="177"/>
      <c r="AWH241" s="177"/>
      <c r="AWI241" s="178"/>
      <c r="AWJ241" s="178"/>
      <c r="AWK241" s="178"/>
      <c r="AWL241" s="175"/>
      <c r="AWM241" s="176"/>
      <c r="AWN241" s="176"/>
      <c r="AWO241" s="176"/>
      <c r="AWP241" s="177"/>
      <c r="AWQ241" s="177"/>
      <c r="AWR241" s="178"/>
      <c r="AWS241" s="178"/>
      <c r="AWT241" s="178"/>
      <c r="AWU241" s="175"/>
      <c r="AWV241" s="176"/>
      <c r="AWW241" s="176"/>
      <c r="AWX241" s="176"/>
      <c r="AWY241" s="177"/>
      <c r="AWZ241" s="177"/>
      <c r="AXA241" s="178"/>
      <c r="AXB241" s="178"/>
      <c r="AXC241" s="178"/>
      <c r="AXD241" s="175"/>
      <c r="AXE241" s="176"/>
      <c r="AXF241" s="176"/>
      <c r="AXG241" s="176"/>
      <c r="AXH241" s="177"/>
      <c r="AXI241" s="177"/>
      <c r="AXJ241" s="178"/>
      <c r="AXK241" s="178"/>
      <c r="AXL241" s="178"/>
      <c r="AXM241" s="175"/>
      <c r="AXN241" s="176"/>
      <c r="AXO241" s="176"/>
      <c r="AXP241" s="176"/>
      <c r="AXQ241" s="177"/>
      <c r="AXR241" s="177"/>
      <c r="AXS241" s="178"/>
      <c r="AXT241" s="178"/>
      <c r="AXU241" s="178"/>
      <c r="AXV241" s="175"/>
      <c r="AXW241" s="176"/>
      <c r="AXX241" s="176"/>
      <c r="AXY241" s="176"/>
      <c r="AXZ241" s="177"/>
      <c r="AYA241" s="177"/>
      <c r="AYB241" s="178"/>
      <c r="AYC241" s="178"/>
      <c r="AYD241" s="178"/>
      <c r="AYE241" s="175"/>
      <c r="AYF241" s="176"/>
      <c r="AYG241" s="176"/>
      <c r="AYH241" s="176"/>
      <c r="AYI241" s="177"/>
      <c r="AYJ241" s="177"/>
      <c r="AYK241" s="178"/>
      <c r="AYL241" s="178"/>
      <c r="AYM241" s="178"/>
      <c r="AYN241" s="175"/>
      <c r="AYO241" s="176"/>
      <c r="AYP241" s="176"/>
      <c r="AYQ241" s="176"/>
      <c r="AYR241" s="177"/>
      <c r="AYS241" s="177"/>
      <c r="AYT241" s="178"/>
      <c r="AYU241" s="178"/>
      <c r="AYV241" s="178"/>
      <c r="AYW241" s="175"/>
      <c r="AYX241" s="176"/>
      <c r="AYY241" s="176"/>
      <c r="AYZ241" s="176"/>
      <c r="AZA241" s="177"/>
      <c r="AZB241" s="177"/>
      <c r="AZC241" s="178"/>
      <c r="AZD241" s="178"/>
      <c r="AZE241" s="178"/>
      <c r="AZF241" s="175"/>
      <c r="AZG241" s="176"/>
      <c r="AZH241" s="176"/>
      <c r="AZI241" s="176"/>
      <c r="AZJ241" s="177"/>
      <c r="AZK241" s="177"/>
      <c r="AZL241" s="178"/>
      <c r="AZM241" s="178"/>
      <c r="AZN241" s="178"/>
      <c r="AZO241" s="175"/>
      <c r="AZP241" s="176"/>
      <c r="AZQ241" s="176"/>
      <c r="AZR241" s="176"/>
      <c r="AZS241" s="177"/>
      <c r="AZT241" s="177"/>
      <c r="AZU241" s="178"/>
      <c r="AZV241" s="178"/>
      <c r="AZW241" s="178"/>
      <c r="AZX241" s="175"/>
      <c r="AZY241" s="176"/>
      <c r="AZZ241" s="176"/>
      <c r="BAA241" s="176"/>
      <c r="BAB241" s="177"/>
      <c r="BAC241" s="177"/>
      <c r="BAD241" s="178"/>
      <c r="BAE241" s="178"/>
      <c r="BAF241" s="178"/>
      <c r="BAG241" s="175"/>
      <c r="BAH241" s="176"/>
      <c r="BAI241" s="176"/>
      <c r="BAJ241" s="176"/>
      <c r="BAK241" s="177"/>
      <c r="BAL241" s="177"/>
      <c r="BAM241" s="178"/>
      <c r="BAN241" s="178"/>
      <c r="BAO241" s="178"/>
      <c r="BAP241" s="175"/>
      <c r="BAQ241" s="176"/>
      <c r="BAR241" s="176"/>
      <c r="BAS241" s="176"/>
      <c r="BAT241" s="177"/>
      <c r="BAU241" s="177"/>
      <c r="BAV241" s="178"/>
      <c r="BAW241" s="178"/>
      <c r="BAX241" s="178"/>
      <c r="BAY241" s="175"/>
      <c r="BAZ241" s="176"/>
      <c r="BBA241" s="176"/>
      <c r="BBB241" s="176"/>
      <c r="BBC241" s="177"/>
      <c r="BBD241" s="177"/>
      <c r="BBE241" s="178"/>
      <c r="BBF241" s="178"/>
      <c r="BBG241" s="178"/>
      <c r="BBH241" s="175"/>
      <c r="BBI241" s="176"/>
      <c r="BBJ241" s="176"/>
      <c r="BBK241" s="176"/>
      <c r="BBL241" s="177"/>
      <c r="BBM241" s="177"/>
      <c r="BBN241" s="178"/>
      <c r="BBO241" s="178"/>
      <c r="BBP241" s="178"/>
      <c r="BBQ241" s="175"/>
      <c r="BBR241" s="176"/>
      <c r="BBS241" s="176"/>
      <c r="BBT241" s="176"/>
      <c r="BBU241" s="177"/>
      <c r="BBV241" s="177"/>
      <c r="BBW241" s="178"/>
      <c r="BBX241" s="178"/>
      <c r="BBY241" s="178"/>
      <c r="BBZ241" s="175"/>
      <c r="BCA241" s="176"/>
      <c r="BCB241" s="176"/>
      <c r="BCC241" s="176"/>
      <c r="BCD241" s="177"/>
      <c r="BCE241" s="177"/>
      <c r="BCF241" s="178"/>
      <c r="BCG241" s="178"/>
      <c r="BCH241" s="178"/>
      <c r="BCI241" s="175"/>
      <c r="BCJ241" s="176"/>
      <c r="BCK241" s="176"/>
      <c r="BCL241" s="176"/>
      <c r="BCM241" s="177"/>
      <c r="BCN241" s="177"/>
      <c r="BCO241" s="178"/>
      <c r="BCP241" s="178"/>
      <c r="BCQ241" s="178"/>
      <c r="BCR241" s="175"/>
      <c r="BCS241" s="176"/>
      <c r="BCT241" s="176"/>
      <c r="BCU241" s="176"/>
      <c r="BCV241" s="177"/>
      <c r="BCW241" s="177"/>
      <c r="BCX241" s="178"/>
      <c r="BCY241" s="178"/>
      <c r="BCZ241" s="178"/>
      <c r="BDA241" s="175"/>
      <c r="BDB241" s="176"/>
      <c r="BDC241" s="176"/>
      <c r="BDD241" s="176"/>
      <c r="BDE241" s="177"/>
      <c r="BDF241" s="177"/>
      <c r="BDG241" s="178"/>
      <c r="BDH241" s="178"/>
      <c r="BDI241" s="178"/>
      <c r="BDJ241" s="175"/>
      <c r="BDK241" s="176"/>
      <c r="BDL241" s="176"/>
      <c r="BDM241" s="176"/>
      <c r="BDN241" s="177"/>
      <c r="BDO241" s="177"/>
      <c r="BDP241" s="178"/>
      <c r="BDQ241" s="178"/>
      <c r="BDR241" s="178"/>
      <c r="BDS241" s="175"/>
      <c r="BDT241" s="176"/>
      <c r="BDU241" s="176"/>
      <c r="BDV241" s="176"/>
      <c r="BDW241" s="177"/>
      <c r="BDX241" s="177"/>
      <c r="BDY241" s="178"/>
      <c r="BDZ241" s="178"/>
      <c r="BEA241" s="178"/>
      <c r="BEB241" s="175"/>
      <c r="BEC241" s="176"/>
      <c r="BED241" s="176"/>
      <c r="BEE241" s="176"/>
      <c r="BEF241" s="177"/>
      <c r="BEG241" s="177"/>
      <c r="BEH241" s="178"/>
      <c r="BEI241" s="178"/>
      <c r="BEJ241" s="178"/>
      <c r="BEK241" s="175"/>
      <c r="BEL241" s="176"/>
      <c r="BEM241" s="176"/>
      <c r="BEN241" s="176"/>
      <c r="BEO241" s="177"/>
      <c r="BEP241" s="177"/>
      <c r="BEQ241" s="178"/>
      <c r="BER241" s="178"/>
      <c r="BES241" s="178"/>
      <c r="BET241" s="175"/>
      <c r="BEU241" s="176"/>
      <c r="BEV241" s="176"/>
      <c r="BEW241" s="176"/>
      <c r="BEX241" s="177"/>
      <c r="BEY241" s="177"/>
      <c r="BEZ241" s="178"/>
      <c r="BFA241" s="178"/>
      <c r="BFB241" s="178"/>
      <c r="BFC241" s="175"/>
      <c r="BFD241" s="176"/>
      <c r="BFE241" s="176"/>
      <c r="BFF241" s="176"/>
      <c r="BFG241" s="177"/>
      <c r="BFH241" s="177"/>
      <c r="BFI241" s="178"/>
      <c r="BFJ241" s="178"/>
      <c r="BFK241" s="178"/>
      <c r="BFL241" s="175"/>
      <c r="BFM241" s="176"/>
      <c r="BFN241" s="176"/>
      <c r="BFO241" s="176"/>
      <c r="BFP241" s="177"/>
      <c r="BFQ241" s="177"/>
      <c r="BFR241" s="178"/>
      <c r="BFS241" s="178"/>
      <c r="BFT241" s="178"/>
      <c r="BFU241" s="175"/>
      <c r="BFV241" s="176"/>
      <c r="BFW241" s="176"/>
      <c r="BFX241" s="176"/>
      <c r="BFY241" s="177"/>
      <c r="BFZ241" s="177"/>
      <c r="BGA241" s="178"/>
      <c r="BGB241" s="178"/>
      <c r="BGC241" s="178"/>
      <c r="BGD241" s="175"/>
      <c r="BGE241" s="176"/>
      <c r="BGF241" s="176"/>
      <c r="BGG241" s="176"/>
      <c r="BGH241" s="177"/>
      <c r="BGI241" s="177"/>
      <c r="BGJ241" s="178"/>
      <c r="BGK241" s="178"/>
      <c r="BGL241" s="178"/>
      <c r="BGM241" s="175"/>
      <c r="BGN241" s="176"/>
      <c r="BGO241" s="176"/>
      <c r="BGP241" s="176"/>
      <c r="BGQ241" s="177"/>
      <c r="BGR241" s="177"/>
      <c r="BGS241" s="178"/>
      <c r="BGT241" s="178"/>
      <c r="BGU241" s="178"/>
      <c r="BGV241" s="175"/>
      <c r="BGW241" s="176"/>
      <c r="BGX241" s="176"/>
      <c r="BGY241" s="176"/>
      <c r="BGZ241" s="177"/>
      <c r="BHA241" s="177"/>
      <c r="BHB241" s="178"/>
      <c r="BHC241" s="178"/>
      <c r="BHD241" s="178"/>
      <c r="BHE241" s="175"/>
      <c r="BHF241" s="176"/>
      <c r="BHG241" s="176"/>
      <c r="BHH241" s="176"/>
      <c r="BHI241" s="177"/>
      <c r="BHJ241" s="177"/>
      <c r="BHK241" s="178"/>
      <c r="BHL241" s="178"/>
      <c r="BHM241" s="178"/>
      <c r="BHN241" s="175"/>
      <c r="BHO241" s="176"/>
      <c r="BHP241" s="176"/>
      <c r="BHQ241" s="176"/>
      <c r="BHR241" s="177"/>
      <c r="BHS241" s="177"/>
      <c r="BHT241" s="178"/>
      <c r="BHU241" s="178"/>
      <c r="BHV241" s="178"/>
      <c r="BHW241" s="175"/>
      <c r="BHX241" s="176"/>
      <c r="BHY241" s="176"/>
      <c r="BHZ241" s="176"/>
      <c r="BIA241" s="177"/>
      <c r="BIB241" s="177"/>
      <c r="BIC241" s="178"/>
      <c r="BID241" s="178"/>
      <c r="BIE241" s="178"/>
      <c r="BIF241" s="175"/>
      <c r="BIG241" s="176"/>
      <c r="BIH241" s="176"/>
      <c r="BII241" s="176"/>
      <c r="BIJ241" s="177"/>
      <c r="BIK241" s="177"/>
      <c r="BIL241" s="178"/>
      <c r="BIM241" s="178"/>
      <c r="BIN241" s="178"/>
      <c r="BIO241" s="175"/>
      <c r="BIP241" s="176"/>
      <c r="BIQ241" s="176"/>
      <c r="BIR241" s="176"/>
      <c r="BIS241" s="177"/>
      <c r="BIT241" s="177"/>
      <c r="BIU241" s="178"/>
      <c r="BIV241" s="178"/>
      <c r="BIW241" s="178"/>
      <c r="BIX241" s="175"/>
      <c r="BIY241" s="176"/>
      <c r="BIZ241" s="176"/>
      <c r="BJA241" s="176"/>
      <c r="BJB241" s="177"/>
      <c r="BJC241" s="177"/>
      <c r="BJD241" s="178"/>
      <c r="BJE241" s="178"/>
      <c r="BJF241" s="178"/>
      <c r="BJG241" s="175"/>
      <c r="BJH241" s="176"/>
      <c r="BJI241" s="176"/>
      <c r="BJJ241" s="176"/>
      <c r="BJK241" s="177"/>
      <c r="BJL241" s="177"/>
      <c r="BJM241" s="178"/>
      <c r="BJN241" s="178"/>
      <c r="BJO241" s="178"/>
      <c r="BJP241" s="175"/>
      <c r="BJQ241" s="176"/>
      <c r="BJR241" s="176"/>
      <c r="BJS241" s="176"/>
      <c r="BJT241" s="177"/>
      <c r="BJU241" s="177"/>
      <c r="BJV241" s="178"/>
      <c r="BJW241" s="178"/>
      <c r="BJX241" s="178"/>
      <c r="BJY241" s="175"/>
      <c r="BJZ241" s="176"/>
      <c r="BKA241" s="176"/>
      <c r="BKB241" s="176"/>
      <c r="BKC241" s="177"/>
      <c r="BKD241" s="177"/>
      <c r="BKE241" s="178"/>
      <c r="BKF241" s="178"/>
      <c r="BKG241" s="178"/>
      <c r="BKH241" s="175"/>
      <c r="BKI241" s="176"/>
      <c r="BKJ241" s="176"/>
      <c r="BKK241" s="176"/>
      <c r="BKL241" s="177"/>
      <c r="BKM241" s="177"/>
      <c r="BKN241" s="178"/>
      <c r="BKO241" s="178"/>
      <c r="BKP241" s="178"/>
      <c r="BKQ241" s="175"/>
      <c r="BKR241" s="176"/>
      <c r="BKS241" s="176"/>
      <c r="BKT241" s="176"/>
      <c r="BKU241" s="177"/>
      <c r="BKV241" s="177"/>
      <c r="BKW241" s="178"/>
      <c r="BKX241" s="178"/>
      <c r="BKY241" s="178"/>
      <c r="BKZ241" s="175"/>
      <c r="BLA241" s="176"/>
      <c r="BLB241" s="176"/>
      <c r="BLC241" s="176"/>
      <c r="BLD241" s="177"/>
      <c r="BLE241" s="177"/>
      <c r="BLF241" s="178"/>
      <c r="BLG241" s="178"/>
      <c r="BLH241" s="178"/>
      <c r="BLI241" s="175"/>
      <c r="BLJ241" s="176"/>
      <c r="BLK241" s="176"/>
      <c r="BLL241" s="176"/>
      <c r="BLM241" s="177"/>
      <c r="BLN241" s="177"/>
      <c r="BLO241" s="178"/>
      <c r="BLP241" s="178"/>
      <c r="BLQ241" s="178"/>
      <c r="BLR241" s="175"/>
      <c r="BLS241" s="176"/>
      <c r="BLT241" s="176"/>
      <c r="BLU241" s="176"/>
      <c r="BLV241" s="177"/>
      <c r="BLW241" s="177"/>
      <c r="BLX241" s="178"/>
      <c r="BLY241" s="178"/>
      <c r="BLZ241" s="178"/>
      <c r="BMA241" s="175"/>
      <c r="BMB241" s="176"/>
      <c r="BMC241" s="176"/>
      <c r="BMD241" s="176"/>
      <c r="BME241" s="177"/>
      <c r="BMF241" s="177"/>
      <c r="BMG241" s="178"/>
      <c r="BMH241" s="178"/>
      <c r="BMI241" s="178"/>
      <c r="BMJ241" s="175"/>
      <c r="BMK241" s="176"/>
      <c r="BML241" s="176"/>
      <c r="BMM241" s="176"/>
      <c r="BMN241" s="177"/>
      <c r="BMO241" s="177"/>
      <c r="BMP241" s="178"/>
      <c r="BMQ241" s="178"/>
      <c r="BMR241" s="178"/>
      <c r="BMS241" s="175"/>
      <c r="BMT241" s="176"/>
      <c r="BMU241" s="176"/>
      <c r="BMV241" s="176"/>
      <c r="BMW241" s="177"/>
      <c r="BMX241" s="177"/>
      <c r="BMY241" s="178"/>
      <c r="BMZ241" s="178"/>
      <c r="BNA241" s="178"/>
      <c r="BNB241" s="175"/>
      <c r="BNC241" s="176"/>
      <c r="BND241" s="176"/>
      <c r="BNE241" s="176"/>
      <c r="BNF241" s="177"/>
      <c r="BNG241" s="177"/>
      <c r="BNH241" s="178"/>
      <c r="BNI241" s="178"/>
      <c r="BNJ241" s="178"/>
      <c r="BNK241" s="175"/>
      <c r="BNL241" s="176"/>
      <c r="BNM241" s="176"/>
      <c r="BNN241" s="176"/>
      <c r="BNO241" s="177"/>
      <c r="BNP241" s="177"/>
      <c r="BNQ241" s="178"/>
      <c r="BNR241" s="178"/>
      <c r="BNS241" s="178"/>
      <c r="BNT241" s="175"/>
      <c r="BNU241" s="176"/>
      <c r="BNV241" s="176"/>
      <c r="BNW241" s="176"/>
      <c r="BNX241" s="177"/>
      <c r="BNY241" s="177"/>
      <c r="BNZ241" s="178"/>
      <c r="BOA241" s="178"/>
      <c r="BOB241" s="178"/>
      <c r="BOC241" s="175"/>
      <c r="BOD241" s="176"/>
      <c r="BOE241" s="176"/>
      <c r="BOF241" s="176"/>
      <c r="BOG241" s="177"/>
      <c r="BOH241" s="177"/>
      <c r="BOI241" s="178"/>
      <c r="BOJ241" s="178"/>
      <c r="BOK241" s="178"/>
      <c r="BOL241" s="175"/>
      <c r="BOM241" s="176"/>
      <c r="BON241" s="176"/>
      <c r="BOO241" s="176"/>
      <c r="BOP241" s="177"/>
      <c r="BOQ241" s="177"/>
      <c r="BOR241" s="178"/>
      <c r="BOS241" s="178"/>
      <c r="BOT241" s="178"/>
      <c r="BOU241" s="175"/>
      <c r="BOV241" s="176"/>
      <c r="BOW241" s="176"/>
      <c r="BOX241" s="176"/>
      <c r="BOY241" s="177"/>
      <c r="BOZ241" s="177"/>
      <c r="BPA241" s="178"/>
      <c r="BPB241" s="178"/>
      <c r="BPC241" s="178"/>
      <c r="BPD241" s="175"/>
      <c r="BPE241" s="176"/>
      <c r="BPF241" s="176"/>
      <c r="BPG241" s="176"/>
      <c r="BPH241" s="177"/>
      <c r="BPI241" s="177"/>
      <c r="BPJ241" s="178"/>
      <c r="BPK241" s="178"/>
      <c r="BPL241" s="178"/>
      <c r="BPM241" s="175"/>
      <c r="BPN241" s="176"/>
      <c r="BPO241" s="176"/>
      <c r="BPP241" s="176"/>
      <c r="BPQ241" s="177"/>
      <c r="BPR241" s="177"/>
      <c r="BPS241" s="178"/>
      <c r="BPT241" s="178"/>
      <c r="BPU241" s="178"/>
      <c r="BPV241" s="175"/>
      <c r="BPW241" s="176"/>
      <c r="BPX241" s="176"/>
      <c r="BPY241" s="176"/>
      <c r="BPZ241" s="177"/>
      <c r="BQA241" s="177"/>
      <c r="BQB241" s="178"/>
      <c r="BQC241" s="178"/>
      <c r="BQD241" s="178"/>
      <c r="BQE241" s="175"/>
      <c r="BQF241" s="176"/>
      <c r="BQG241" s="176"/>
      <c r="BQH241" s="176"/>
      <c r="BQI241" s="177"/>
      <c r="BQJ241" s="177"/>
      <c r="BQK241" s="178"/>
      <c r="BQL241" s="178"/>
      <c r="BQM241" s="178"/>
      <c r="BQN241" s="175"/>
      <c r="BQO241" s="176"/>
      <c r="BQP241" s="176"/>
      <c r="BQQ241" s="176"/>
      <c r="BQR241" s="177"/>
      <c r="BQS241" s="177"/>
      <c r="BQT241" s="178"/>
      <c r="BQU241" s="178"/>
      <c r="BQV241" s="178"/>
      <c r="BQW241" s="175"/>
      <c r="BQX241" s="176"/>
      <c r="BQY241" s="176"/>
      <c r="BQZ241" s="176"/>
      <c r="BRA241" s="177"/>
      <c r="BRB241" s="177"/>
      <c r="BRC241" s="178"/>
      <c r="BRD241" s="178"/>
      <c r="BRE241" s="178"/>
      <c r="BRF241" s="175"/>
      <c r="BRG241" s="176"/>
      <c r="BRH241" s="176"/>
      <c r="BRI241" s="176"/>
      <c r="BRJ241" s="177"/>
      <c r="BRK241" s="177"/>
      <c r="BRL241" s="178"/>
      <c r="BRM241" s="178"/>
      <c r="BRN241" s="178"/>
      <c r="BRO241" s="175"/>
      <c r="BRP241" s="176"/>
      <c r="BRQ241" s="176"/>
      <c r="BRR241" s="176"/>
      <c r="BRS241" s="177"/>
      <c r="BRT241" s="177"/>
      <c r="BRU241" s="178"/>
      <c r="BRV241" s="178"/>
      <c r="BRW241" s="178"/>
      <c r="BRX241" s="175"/>
      <c r="BRY241" s="176"/>
      <c r="BRZ241" s="176"/>
      <c r="BSA241" s="176"/>
      <c r="BSB241" s="177"/>
      <c r="BSC241" s="177"/>
      <c r="BSD241" s="178"/>
      <c r="BSE241" s="178"/>
      <c r="BSF241" s="178"/>
      <c r="BSG241" s="175"/>
      <c r="BSH241" s="176"/>
      <c r="BSI241" s="176"/>
      <c r="BSJ241" s="176"/>
      <c r="BSK241" s="177"/>
      <c r="BSL241" s="177"/>
      <c r="BSM241" s="178"/>
      <c r="BSN241" s="178"/>
      <c r="BSO241" s="178"/>
      <c r="BSP241" s="175"/>
      <c r="BSQ241" s="176"/>
      <c r="BSR241" s="176"/>
      <c r="BSS241" s="176"/>
      <c r="BST241" s="177"/>
      <c r="BSU241" s="177"/>
      <c r="BSV241" s="178"/>
      <c r="BSW241" s="178"/>
      <c r="BSX241" s="178"/>
      <c r="BSY241" s="175"/>
      <c r="BSZ241" s="176"/>
      <c r="BTA241" s="176"/>
      <c r="BTB241" s="176"/>
      <c r="BTC241" s="177"/>
      <c r="BTD241" s="177"/>
      <c r="BTE241" s="178"/>
      <c r="BTF241" s="178"/>
      <c r="BTG241" s="178"/>
      <c r="BTH241" s="175"/>
      <c r="BTI241" s="176"/>
      <c r="BTJ241" s="176"/>
      <c r="BTK241" s="176"/>
      <c r="BTL241" s="177"/>
      <c r="BTM241" s="177"/>
      <c r="BTN241" s="178"/>
      <c r="BTO241" s="178"/>
      <c r="BTP241" s="178"/>
      <c r="BTQ241" s="175"/>
      <c r="BTR241" s="176"/>
      <c r="BTS241" s="176"/>
      <c r="BTT241" s="176"/>
      <c r="BTU241" s="177"/>
      <c r="BTV241" s="177"/>
      <c r="BTW241" s="178"/>
      <c r="BTX241" s="178"/>
      <c r="BTY241" s="178"/>
      <c r="BTZ241" s="175"/>
      <c r="BUA241" s="176"/>
      <c r="BUB241" s="176"/>
      <c r="BUC241" s="176"/>
      <c r="BUD241" s="177"/>
      <c r="BUE241" s="177"/>
      <c r="BUF241" s="178"/>
      <c r="BUG241" s="178"/>
      <c r="BUH241" s="178"/>
      <c r="BUI241" s="175"/>
      <c r="BUJ241" s="176"/>
      <c r="BUK241" s="176"/>
      <c r="BUL241" s="176"/>
      <c r="BUM241" s="177"/>
      <c r="BUN241" s="177"/>
      <c r="BUO241" s="178"/>
      <c r="BUP241" s="178"/>
      <c r="BUQ241" s="178"/>
      <c r="BUR241" s="175"/>
      <c r="BUS241" s="176"/>
      <c r="BUT241" s="176"/>
      <c r="BUU241" s="176"/>
      <c r="BUV241" s="177"/>
      <c r="BUW241" s="177"/>
      <c r="BUX241" s="178"/>
      <c r="BUY241" s="178"/>
      <c r="BUZ241" s="178"/>
      <c r="BVA241" s="175"/>
      <c r="BVB241" s="176"/>
      <c r="BVC241" s="176"/>
      <c r="BVD241" s="176"/>
      <c r="BVE241" s="177"/>
      <c r="BVF241" s="177"/>
      <c r="BVG241" s="178"/>
      <c r="BVH241" s="178"/>
      <c r="BVI241" s="178"/>
      <c r="BVJ241" s="175"/>
      <c r="BVK241" s="176"/>
      <c r="BVL241" s="176"/>
      <c r="BVM241" s="176"/>
      <c r="BVN241" s="177"/>
      <c r="BVO241" s="177"/>
      <c r="BVP241" s="178"/>
      <c r="BVQ241" s="178"/>
      <c r="BVR241" s="178"/>
      <c r="BVS241" s="175"/>
      <c r="BVT241" s="176"/>
      <c r="BVU241" s="176"/>
      <c r="BVV241" s="176"/>
      <c r="BVW241" s="177"/>
      <c r="BVX241" s="177"/>
      <c r="BVY241" s="178"/>
      <c r="BVZ241" s="178"/>
      <c r="BWA241" s="178"/>
      <c r="BWB241" s="175"/>
      <c r="BWC241" s="176"/>
      <c r="BWD241" s="176"/>
      <c r="BWE241" s="176"/>
      <c r="BWF241" s="177"/>
      <c r="BWG241" s="177"/>
      <c r="BWH241" s="178"/>
      <c r="BWI241" s="178"/>
      <c r="BWJ241" s="178"/>
      <c r="BWK241" s="175"/>
      <c r="BWL241" s="176"/>
      <c r="BWM241" s="176"/>
      <c r="BWN241" s="176"/>
      <c r="BWO241" s="177"/>
      <c r="BWP241" s="177"/>
      <c r="BWQ241" s="178"/>
      <c r="BWR241" s="178"/>
      <c r="BWS241" s="178"/>
      <c r="BWT241" s="175"/>
      <c r="BWU241" s="176"/>
      <c r="BWV241" s="176"/>
      <c r="BWW241" s="176"/>
      <c r="BWX241" s="177"/>
      <c r="BWY241" s="177"/>
      <c r="BWZ241" s="178"/>
      <c r="BXA241" s="178"/>
      <c r="BXB241" s="178"/>
      <c r="BXC241" s="175"/>
      <c r="BXD241" s="176"/>
      <c r="BXE241" s="176"/>
      <c r="BXF241" s="176"/>
      <c r="BXG241" s="177"/>
      <c r="BXH241" s="177"/>
      <c r="BXI241" s="178"/>
      <c r="BXJ241" s="178"/>
      <c r="BXK241" s="178"/>
      <c r="BXL241" s="175"/>
      <c r="BXM241" s="176"/>
      <c r="BXN241" s="176"/>
      <c r="BXO241" s="176"/>
      <c r="BXP241" s="177"/>
      <c r="BXQ241" s="177"/>
      <c r="BXR241" s="178"/>
      <c r="BXS241" s="178"/>
      <c r="BXT241" s="178"/>
      <c r="BXU241" s="175"/>
      <c r="BXV241" s="176"/>
      <c r="BXW241" s="176"/>
      <c r="BXX241" s="176"/>
      <c r="BXY241" s="177"/>
      <c r="BXZ241" s="177"/>
      <c r="BYA241" s="178"/>
      <c r="BYB241" s="178"/>
      <c r="BYC241" s="178"/>
      <c r="BYD241" s="175"/>
      <c r="BYE241" s="176"/>
      <c r="BYF241" s="176"/>
      <c r="BYG241" s="176"/>
      <c r="BYH241" s="177"/>
      <c r="BYI241" s="177"/>
      <c r="BYJ241" s="178"/>
      <c r="BYK241" s="178"/>
      <c r="BYL241" s="178"/>
      <c r="BYM241" s="175"/>
      <c r="BYN241" s="176"/>
      <c r="BYO241" s="176"/>
      <c r="BYP241" s="176"/>
      <c r="BYQ241" s="177"/>
      <c r="BYR241" s="177"/>
      <c r="BYS241" s="178"/>
      <c r="BYT241" s="178"/>
      <c r="BYU241" s="178"/>
      <c r="BYV241" s="175"/>
      <c r="BYW241" s="176"/>
      <c r="BYX241" s="176"/>
      <c r="BYY241" s="176"/>
      <c r="BYZ241" s="177"/>
      <c r="BZA241" s="177"/>
      <c r="BZB241" s="178"/>
      <c r="BZC241" s="178"/>
      <c r="BZD241" s="178"/>
      <c r="BZE241" s="175"/>
      <c r="BZF241" s="176"/>
      <c r="BZG241" s="176"/>
      <c r="BZH241" s="176"/>
      <c r="BZI241" s="177"/>
      <c r="BZJ241" s="177"/>
      <c r="BZK241" s="178"/>
      <c r="BZL241" s="178"/>
      <c r="BZM241" s="178"/>
      <c r="BZN241" s="175"/>
      <c r="BZO241" s="176"/>
      <c r="BZP241" s="176"/>
      <c r="BZQ241" s="176"/>
      <c r="BZR241" s="177"/>
      <c r="BZS241" s="177"/>
      <c r="BZT241" s="178"/>
      <c r="BZU241" s="178"/>
      <c r="BZV241" s="178"/>
      <c r="BZW241" s="175"/>
      <c r="BZX241" s="176"/>
      <c r="BZY241" s="176"/>
      <c r="BZZ241" s="176"/>
      <c r="CAA241" s="177"/>
      <c r="CAB241" s="177"/>
      <c r="CAC241" s="178"/>
      <c r="CAD241" s="178"/>
      <c r="CAE241" s="178"/>
      <c r="CAF241" s="175"/>
      <c r="CAG241" s="176"/>
      <c r="CAH241" s="176"/>
      <c r="CAI241" s="176"/>
      <c r="CAJ241" s="177"/>
      <c r="CAK241" s="177"/>
      <c r="CAL241" s="178"/>
      <c r="CAM241" s="178"/>
      <c r="CAN241" s="178"/>
      <c r="CAO241" s="175"/>
      <c r="CAP241" s="176"/>
      <c r="CAQ241" s="176"/>
      <c r="CAR241" s="176"/>
      <c r="CAS241" s="177"/>
      <c r="CAT241" s="177"/>
      <c r="CAU241" s="178"/>
      <c r="CAV241" s="178"/>
      <c r="CAW241" s="178"/>
      <c r="CAX241" s="175"/>
      <c r="CAY241" s="176"/>
      <c r="CAZ241" s="176"/>
      <c r="CBA241" s="176"/>
      <c r="CBB241" s="177"/>
      <c r="CBC241" s="177"/>
      <c r="CBD241" s="178"/>
      <c r="CBE241" s="178"/>
      <c r="CBF241" s="178"/>
      <c r="CBG241" s="175"/>
      <c r="CBH241" s="176"/>
      <c r="CBI241" s="176"/>
      <c r="CBJ241" s="176"/>
      <c r="CBK241" s="177"/>
      <c r="CBL241" s="177"/>
      <c r="CBM241" s="178"/>
      <c r="CBN241" s="178"/>
      <c r="CBO241" s="178"/>
      <c r="CBP241" s="175"/>
      <c r="CBQ241" s="176"/>
      <c r="CBR241" s="176"/>
      <c r="CBS241" s="176"/>
      <c r="CBT241" s="177"/>
      <c r="CBU241" s="177"/>
      <c r="CBV241" s="178"/>
      <c r="CBW241" s="178"/>
      <c r="CBX241" s="178"/>
      <c r="CBY241" s="175"/>
      <c r="CBZ241" s="176"/>
      <c r="CCA241" s="176"/>
      <c r="CCB241" s="176"/>
      <c r="CCC241" s="177"/>
      <c r="CCD241" s="177"/>
      <c r="CCE241" s="178"/>
      <c r="CCF241" s="178"/>
      <c r="CCG241" s="178"/>
      <c r="CCH241" s="175"/>
      <c r="CCI241" s="176"/>
      <c r="CCJ241" s="176"/>
      <c r="CCK241" s="176"/>
      <c r="CCL241" s="177"/>
      <c r="CCM241" s="177"/>
      <c r="CCN241" s="178"/>
      <c r="CCO241" s="178"/>
      <c r="CCP241" s="178"/>
      <c r="CCQ241" s="175"/>
      <c r="CCR241" s="176"/>
      <c r="CCS241" s="176"/>
      <c r="CCT241" s="176"/>
      <c r="CCU241" s="177"/>
      <c r="CCV241" s="177"/>
      <c r="CCW241" s="178"/>
      <c r="CCX241" s="178"/>
      <c r="CCY241" s="178"/>
      <c r="CCZ241" s="175"/>
      <c r="CDA241" s="176"/>
      <c r="CDB241" s="176"/>
      <c r="CDC241" s="176"/>
      <c r="CDD241" s="177"/>
      <c r="CDE241" s="177"/>
      <c r="CDF241" s="178"/>
      <c r="CDG241" s="178"/>
      <c r="CDH241" s="178"/>
      <c r="CDI241" s="175"/>
      <c r="CDJ241" s="176"/>
      <c r="CDK241" s="176"/>
      <c r="CDL241" s="176"/>
      <c r="CDM241" s="177"/>
      <c r="CDN241" s="177"/>
      <c r="CDO241" s="178"/>
      <c r="CDP241" s="178"/>
      <c r="CDQ241" s="178"/>
      <c r="CDR241" s="175"/>
      <c r="CDS241" s="176"/>
      <c r="CDT241" s="176"/>
      <c r="CDU241" s="176"/>
      <c r="CDV241" s="177"/>
      <c r="CDW241" s="177"/>
      <c r="CDX241" s="178"/>
      <c r="CDY241" s="178"/>
      <c r="CDZ241" s="178"/>
      <c r="CEA241" s="175"/>
      <c r="CEB241" s="176"/>
      <c r="CEC241" s="176"/>
      <c r="CED241" s="176"/>
      <c r="CEE241" s="177"/>
      <c r="CEF241" s="177"/>
      <c r="CEG241" s="178"/>
      <c r="CEH241" s="178"/>
      <c r="CEI241" s="178"/>
      <c r="CEJ241" s="175"/>
      <c r="CEK241" s="176"/>
      <c r="CEL241" s="176"/>
      <c r="CEM241" s="176"/>
      <c r="CEN241" s="177"/>
      <c r="CEO241" s="177"/>
      <c r="CEP241" s="178"/>
      <c r="CEQ241" s="178"/>
      <c r="CER241" s="178"/>
      <c r="CES241" s="175"/>
      <c r="CET241" s="176"/>
      <c r="CEU241" s="176"/>
      <c r="CEV241" s="176"/>
      <c r="CEW241" s="177"/>
      <c r="CEX241" s="177"/>
      <c r="CEY241" s="178"/>
      <c r="CEZ241" s="178"/>
      <c r="CFA241" s="178"/>
      <c r="CFB241" s="175"/>
      <c r="CFC241" s="176"/>
      <c r="CFD241" s="176"/>
      <c r="CFE241" s="176"/>
      <c r="CFF241" s="177"/>
      <c r="CFG241" s="177"/>
      <c r="CFH241" s="178"/>
      <c r="CFI241" s="178"/>
      <c r="CFJ241" s="178"/>
      <c r="CFK241" s="175"/>
      <c r="CFL241" s="176"/>
      <c r="CFM241" s="176"/>
      <c r="CFN241" s="176"/>
      <c r="CFO241" s="177"/>
      <c r="CFP241" s="177"/>
      <c r="CFQ241" s="178"/>
      <c r="CFR241" s="178"/>
      <c r="CFS241" s="178"/>
      <c r="CFT241" s="175"/>
      <c r="CFU241" s="176"/>
      <c r="CFV241" s="176"/>
      <c r="CFW241" s="176"/>
      <c r="CFX241" s="177"/>
      <c r="CFY241" s="177"/>
      <c r="CFZ241" s="178"/>
      <c r="CGA241" s="178"/>
      <c r="CGB241" s="178"/>
      <c r="CGC241" s="175"/>
      <c r="CGD241" s="176"/>
      <c r="CGE241" s="176"/>
      <c r="CGF241" s="176"/>
      <c r="CGG241" s="177"/>
      <c r="CGH241" s="177"/>
      <c r="CGI241" s="178"/>
      <c r="CGJ241" s="178"/>
      <c r="CGK241" s="178"/>
      <c r="CGL241" s="175"/>
      <c r="CGM241" s="176"/>
      <c r="CGN241" s="176"/>
      <c r="CGO241" s="176"/>
      <c r="CGP241" s="177"/>
      <c r="CGQ241" s="177"/>
      <c r="CGR241" s="178"/>
      <c r="CGS241" s="178"/>
      <c r="CGT241" s="178"/>
      <c r="CGU241" s="175"/>
      <c r="CGV241" s="176"/>
      <c r="CGW241" s="176"/>
      <c r="CGX241" s="176"/>
      <c r="CGY241" s="177"/>
      <c r="CGZ241" s="177"/>
      <c r="CHA241" s="178"/>
      <c r="CHB241" s="178"/>
      <c r="CHC241" s="178"/>
      <c r="CHD241" s="175"/>
      <c r="CHE241" s="176"/>
      <c r="CHF241" s="176"/>
      <c r="CHG241" s="176"/>
      <c r="CHH241" s="177"/>
      <c r="CHI241" s="177"/>
      <c r="CHJ241" s="178"/>
      <c r="CHK241" s="178"/>
      <c r="CHL241" s="178"/>
      <c r="CHM241" s="175"/>
      <c r="CHN241" s="176"/>
      <c r="CHO241" s="176"/>
      <c r="CHP241" s="176"/>
      <c r="CHQ241" s="177"/>
      <c r="CHR241" s="177"/>
      <c r="CHS241" s="178"/>
      <c r="CHT241" s="178"/>
      <c r="CHU241" s="178"/>
      <c r="CHV241" s="175"/>
      <c r="CHW241" s="176"/>
      <c r="CHX241" s="176"/>
      <c r="CHY241" s="176"/>
      <c r="CHZ241" s="177"/>
      <c r="CIA241" s="177"/>
      <c r="CIB241" s="178"/>
      <c r="CIC241" s="178"/>
      <c r="CID241" s="178"/>
      <c r="CIE241" s="175"/>
      <c r="CIF241" s="176"/>
      <c r="CIG241" s="176"/>
      <c r="CIH241" s="176"/>
      <c r="CII241" s="177"/>
      <c r="CIJ241" s="177"/>
      <c r="CIK241" s="178"/>
      <c r="CIL241" s="178"/>
      <c r="CIM241" s="178"/>
      <c r="CIN241" s="175"/>
      <c r="CIO241" s="176"/>
      <c r="CIP241" s="176"/>
      <c r="CIQ241" s="176"/>
      <c r="CIR241" s="177"/>
      <c r="CIS241" s="177"/>
      <c r="CIT241" s="178"/>
      <c r="CIU241" s="178"/>
      <c r="CIV241" s="178"/>
      <c r="CIW241" s="175"/>
      <c r="CIX241" s="176"/>
      <c r="CIY241" s="176"/>
      <c r="CIZ241" s="176"/>
      <c r="CJA241" s="177"/>
      <c r="CJB241" s="177"/>
      <c r="CJC241" s="178"/>
      <c r="CJD241" s="178"/>
      <c r="CJE241" s="178"/>
      <c r="CJF241" s="175"/>
      <c r="CJG241" s="176"/>
      <c r="CJH241" s="176"/>
      <c r="CJI241" s="176"/>
      <c r="CJJ241" s="177"/>
      <c r="CJK241" s="177"/>
      <c r="CJL241" s="178"/>
      <c r="CJM241" s="178"/>
      <c r="CJN241" s="178"/>
      <c r="CJO241" s="175"/>
      <c r="CJP241" s="176"/>
      <c r="CJQ241" s="176"/>
      <c r="CJR241" s="176"/>
      <c r="CJS241" s="177"/>
      <c r="CJT241" s="177"/>
      <c r="CJU241" s="178"/>
      <c r="CJV241" s="178"/>
      <c r="CJW241" s="178"/>
      <c r="CJX241" s="175"/>
      <c r="CJY241" s="176"/>
      <c r="CJZ241" s="176"/>
      <c r="CKA241" s="176"/>
      <c r="CKB241" s="177"/>
      <c r="CKC241" s="177"/>
      <c r="CKD241" s="178"/>
      <c r="CKE241" s="178"/>
      <c r="CKF241" s="178"/>
      <c r="CKG241" s="175"/>
      <c r="CKH241" s="176"/>
      <c r="CKI241" s="176"/>
      <c r="CKJ241" s="176"/>
      <c r="CKK241" s="177"/>
      <c r="CKL241" s="177"/>
      <c r="CKM241" s="178"/>
      <c r="CKN241" s="178"/>
      <c r="CKO241" s="178"/>
      <c r="CKP241" s="175"/>
      <c r="CKQ241" s="176"/>
      <c r="CKR241" s="176"/>
      <c r="CKS241" s="176"/>
      <c r="CKT241" s="177"/>
      <c r="CKU241" s="177"/>
      <c r="CKV241" s="178"/>
      <c r="CKW241" s="178"/>
      <c r="CKX241" s="178"/>
      <c r="CKY241" s="175"/>
      <c r="CKZ241" s="176"/>
      <c r="CLA241" s="176"/>
      <c r="CLB241" s="176"/>
      <c r="CLC241" s="177"/>
      <c r="CLD241" s="177"/>
      <c r="CLE241" s="178"/>
      <c r="CLF241" s="178"/>
      <c r="CLG241" s="178"/>
      <c r="CLH241" s="175"/>
      <c r="CLI241" s="176"/>
      <c r="CLJ241" s="176"/>
      <c r="CLK241" s="176"/>
      <c r="CLL241" s="177"/>
      <c r="CLM241" s="177"/>
      <c r="CLN241" s="178"/>
      <c r="CLO241" s="178"/>
      <c r="CLP241" s="178"/>
      <c r="CLQ241" s="175"/>
      <c r="CLR241" s="176"/>
      <c r="CLS241" s="176"/>
      <c r="CLT241" s="176"/>
      <c r="CLU241" s="177"/>
      <c r="CLV241" s="177"/>
      <c r="CLW241" s="178"/>
      <c r="CLX241" s="178"/>
      <c r="CLY241" s="178"/>
      <c r="CLZ241" s="175"/>
      <c r="CMA241" s="176"/>
      <c r="CMB241" s="176"/>
      <c r="CMC241" s="176"/>
      <c r="CMD241" s="177"/>
      <c r="CME241" s="177"/>
      <c r="CMF241" s="178"/>
      <c r="CMG241" s="178"/>
      <c r="CMH241" s="178"/>
      <c r="CMI241" s="175"/>
      <c r="CMJ241" s="176"/>
      <c r="CMK241" s="176"/>
      <c r="CML241" s="176"/>
      <c r="CMM241" s="177"/>
      <c r="CMN241" s="177"/>
      <c r="CMO241" s="178"/>
      <c r="CMP241" s="178"/>
      <c r="CMQ241" s="178"/>
      <c r="CMR241" s="175"/>
      <c r="CMS241" s="176"/>
      <c r="CMT241" s="176"/>
      <c r="CMU241" s="176"/>
      <c r="CMV241" s="177"/>
      <c r="CMW241" s="177"/>
      <c r="CMX241" s="178"/>
      <c r="CMY241" s="178"/>
      <c r="CMZ241" s="178"/>
      <c r="CNA241" s="175"/>
      <c r="CNB241" s="176"/>
      <c r="CNC241" s="176"/>
      <c r="CND241" s="176"/>
      <c r="CNE241" s="177"/>
      <c r="CNF241" s="177"/>
      <c r="CNG241" s="178"/>
      <c r="CNH241" s="178"/>
      <c r="CNI241" s="178"/>
      <c r="CNJ241" s="175"/>
      <c r="CNK241" s="176"/>
      <c r="CNL241" s="176"/>
      <c r="CNM241" s="176"/>
      <c r="CNN241" s="177"/>
      <c r="CNO241" s="177"/>
      <c r="CNP241" s="178"/>
      <c r="CNQ241" s="178"/>
      <c r="CNR241" s="178"/>
      <c r="CNS241" s="175"/>
      <c r="CNT241" s="176"/>
      <c r="CNU241" s="176"/>
      <c r="CNV241" s="176"/>
      <c r="CNW241" s="177"/>
      <c r="CNX241" s="177"/>
      <c r="CNY241" s="178"/>
      <c r="CNZ241" s="178"/>
      <c r="COA241" s="178"/>
      <c r="COB241" s="175"/>
      <c r="COC241" s="176"/>
      <c r="COD241" s="176"/>
      <c r="COE241" s="176"/>
      <c r="COF241" s="177"/>
      <c r="COG241" s="177"/>
      <c r="COH241" s="178"/>
      <c r="COI241" s="178"/>
      <c r="COJ241" s="178"/>
      <c r="COK241" s="175"/>
      <c r="COL241" s="176"/>
      <c r="COM241" s="176"/>
      <c r="CON241" s="176"/>
      <c r="COO241" s="177"/>
      <c r="COP241" s="177"/>
      <c r="COQ241" s="178"/>
      <c r="COR241" s="178"/>
      <c r="COS241" s="178"/>
      <c r="COT241" s="175"/>
      <c r="COU241" s="176"/>
      <c r="COV241" s="176"/>
      <c r="COW241" s="176"/>
      <c r="COX241" s="177"/>
      <c r="COY241" s="177"/>
      <c r="COZ241" s="178"/>
      <c r="CPA241" s="178"/>
      <c r="CPB241" s="178"/>
      <c r="CPC241" s="175"/>
      <c r="CPD241" s="176"/>
      <c r="CPE241" s="176"/>
      <c r="CPF241" s="176"/>
      <c r="CPG241" s="177"/>
      <c r="CPH241" s="177"/>
      <c r="CPI241" s="178"/>
      <c r="CPJ241" s="178"/>
      <c r="CPK241" s="178"/>
      <c r="CPL241" s="175"/>
      <c r="CPM241" s="176"/>
      <c r="CPN241" s="176"/>
      <c r="CPO241" s="176"/>
      <c r="CPP241" s="177"/>
      <c r="CPQ241" s="177"/>
      <c r="CPR241" s="178"/>
      <c r="CPS241" s="178"/>
      <c r="CPT241" s="178"/>
      <c r="CPU241" s="175"/>
      <c r="CPV241" s="176"/>
      <c r="CPW241" s="176"/>
      <c r="CPX241" s="176"/>
      <c r="CPY241" s="177"/>
      <c r="CPZ241" s="177"/>
      <c r="CQA241" s="178"/>
      <c r="CQB241" s="178"/>
      <c r="CQC241" s="178"/>
      <c r="CQD241" s="175"/>
      <c r="CQE241" s="176"/>
      <c r="CQF241" s="176"/>
      <c r="CQG241" s="176"/>
      <c r="CQH241" s="177"/>
      <c r="CQI241" s="177"/>
      <c r="CQJ241" s="178"/>
      <c r="CQK241" s="178"/>
      <c r="CQL241" s="178"/>
      <c r="CQM241" s="175"/>
      <c r="CQN241" s="176"/>
      <c r="CQO241" s="176"/>
      <c r="CQP241" s="176"/>
      <c r="CQQ241" s="177"/>
      <c r="CQR241" s="177"/>
      <c r="CQS241" s="178"/>
      <c r="CQT241" s="178"/>
      <c r="CQU241" s="178"/>
      <c r="CQV241" s="175"/>
      <c r="CQW241" s="176"/>
      <c r="CQX241" s="176"/>
      <c r="CQY241" s="176"/>
      <c r="CQZ241" s="177"/>
      <c r="CRA241" s="177"/>
      <c r="CRB241" s="178"/>
      <c r="CRC241" s="178"/>
      <c r="CRD241" s="178"/>
      <c r="CRE241" s="175"/>
      <c r="CRF241" s="176"/>
      <c r="CRG241" s="176"/>
      <c r="CRH241" s="176"/>
      <c r="CRI241" s="177"/>
      <c r="CRJ241" s="177"/>
      <c r="CRK241" s="178"/>
      <c r="CRL241" s="178"/>
      <c r="CRM241" s="178"/>
      <c r="CRN241" s="175"/>
      <c r="CRO241" s="176"/>
      <c r="CRP241" s="176"/>
      <c r="CRQ241" s="176"/>
      <c r="CRR241" s="177"/>
      <c r="CRS241" s="177"/>
      <c r="CRT241" s="178"/>
      <c r="CRU241" s="178"/>
      <c r="CRV241" s="178"/>
      <c r="CRW241" s="175"/>
      <c r="CRX241" s="176"/>
      <c r="CRY241" s="176"/>
      <c r="CRZ241" s="176"/>
      <c r="CSA241" s="177"/>
      <c r="CSB241" s="177"/>
      <c r="CSC241" s="178"/>
      <c r="CSD241" s="178"/>
      <c r="CSE241" s="178"/>
      <c r="CSF241" s="175"/>
      <c r="CSG241" s="176"/>
      <c r="CSH241" s="176"/>
      <c r="CSI241" s="176"/>
      <c r="CSJ241" s="177"/>
      <c r="CSK241" s="177"/>
      <c r="CSL241" s="178"/>
      <c r="CSM241" s="178"/>
      <c r="CSN241" s="178"/>
      <c r="CSO241" s="175"/>
      <c r="CSP241" s="176"/>
      <c r="CSQ241" s="176"/>
      <c r="CSR241" s="176"/>
      <c r="CSS241" s="177"/>
      <c r="CST241" s="177"/>
      <c r="CSU241" s="178"/>
      <c r="CSV241" s="178"/>
      <c r="CSW241" s="178"/>
      <c r="CSX241" s="175"/>
      <c r="CSY241" s="176"/>
      <c r="CSZ241" s="176"/>
      <c r="CTA241" s="176"/>
      <c r="CTB241" s="177"/>
      <c r="CTC241" s="177"/>
      <c r="CTD241" s="178"/>
      <c r="CTE241" s="178"/>
      <c r="CTF241" s="178"/>
      <c r="CTG241" s="175"/>
      <c r="CTH241" s="176"/>
      <c r="CTI241" s="176"/>
      <c r="CTJ241" s="176"/>
      <c r="CTK241" s="177"/>
      <c r="CTL241" s="177"/>
      <c r="CTM241" s="178"/>
      <c r="CTN241" s="178"/>
      <c r="CTO241" s="178"/>
      <c r="CTP241" s="175"/>
      <c r="CTQ241" s="176"/>
      <c r="CTR241" s="176"/>
      <c r="CTS241" s="176"/>
      <c r="CTT241" s="177"/>
      <c r="CTU241" s="177"/>
      <c r="CTV241" s="178"/>
      <c r="CTW241" s="178"/>
      <c r="CTX241" s="178"/>
      <c r="CTY241" s="175"/>
      <c r="CTZ241" s="176"/>
      <c r="CUA241" s="176"/>
      <c r="CUB241" s="176"/>
      <c r="CUC241" s="177"/>
      <c r="CUD241" s="177"/>
      <c r="CUE241" s="178"/>
      <c r="CUF241" s="178"/>
      <c r="CUG241" s="178"/>
      <c r="CUH241" s="175"/>
      <c r="CUI241" s="176"/>
      <c r="CUJ241" s="176"/>
      <c r="CUK241" s="176"/>
      <c r="CUL241" s="177"/>
      <c r="CUM241" s="177"/>
      <c r="CUN241" s="178"/>
      <c r="CUO241" s="178"/>
      <c r="CUP241" s="178"/>
      <c r="CUQ241" s="175"/>
      <c r="CUR241" s="176"/>
      <c r="CUS241" s="176"/>
      <c r="CUT241" s="176"/>
      <c r="CUU241" s="177"/>
      <c r="CUV241" s="177"/>
      <c r="CUW241" s="178"/>
      <c r="CUX241" s="178"/>
      <c r="CUY241" s="178"/>
      <c r="CUZ241" s="175"/>
      <c r="CVA241" s="176"/>
      <c r="CVB241" s="176"/>
      <c r="CVC241" s="176"/>
      <c r="CVD241" s="177"/>
      <c r="CVE241" s="177"/>
      <c r="CVF241" s="178"/>
      <c r="CVG241" s="178"/>
      <c r="CVH241" s="178"/>
      <c r="CVI241" s="175"/>
      <c r="CVJ241" s="176"/>
      <c r="CVK241" s="176"/>
      <c r="CVL241" s="176"/>
      <c r="CVM241" s="177"/>
      <c r="CVN241" s="177"/>
      <c r="CVO241" s="178"/>
      <c r="CVP241" s="178"/>
      <c r="CVQ241" s="178"/>
      <c r="CVR241" s="175"/>
      <c r="CVS241" s="176"/>
      <c r="CVT241" s="176"/>
      <c r="CVU241" s="176"/>
      <c r="CVV241" s="177"/>
      <c r="CVW241" s="177"/>
      <c r="CVX241" s="178"/>
      <c r="CVY241" s="178"/>
      <c r="CVZ241" s="178"/>
      <c r="CWA241" s="175"/>
      <c r="CWB241" s="176"/>
      <c r="CWC241" s="176"/>
      <c r="CWD241" s="176"/>
      <c r="CWE241" s="177"/>
      <c r="CWF241" s="177"/>
      <c r="CWG241" s="178"/>
      <c r="CWH241" s="178"/>
      <c r="CWI241" s="178"/>
      <c r="CWJ241" s="175"/>
      <c r="CWK241" s="176"/>
      <c r="CWL241" s="176"/>
      <c r="CWM241" s="176"/>
      <c r="CWN241" s="177"/>
      <c r="CWO241" s="177"/>
      <c r="CWP241" s="178"/>
      <c r="CWQ241" s="178"/>
      <c r="CWR241" s="178"/>
      <c r="CWS241" s="175"/>
      <c r="CWT241" s="176"/>
      <c r="CWU241" s="176"/>
      <c r="CWV241" s="176"/>
      <c r="CWW241" s="177"/>
      <c r="CWX241" s="177"/>
      <c r="CWY241" s="178"/>
      <c r="CWZ241" s="178"/>
      <c r="CXA241" s="178"/>
      <c r="CXB241" s="175"/>
      <c r="CXC241" s="176"/>
      <c r="CXD241" s="176"/>
      <c r="CXE241" s="176"/>
      <c r="CXF241" s="177"/>
      <c r="CXG241" s="177"/>
      <c r="CXH241" s="178"/>
      <c r="CXI241" s="178"/>
      <c r="CXJ241" s="178"/>
      <c r="CXK241" s="175"/>
      <c r="CXL241" s="176"/>
      <c r="CXM241" s="176"/>
      <c r="CXN241" s="176"/>
      <c r="CXO241" s="177"/>
      <c r="CXP241" s="177"/>
      <c r="CXQ241" s="178"/>
      <c r="CXR241" s="178"/>
      <c r="CXS241" s="178"/>
      <c r="CXT241" s="175"/>
      <c r="CXU241" s="176"/>
      <c r="CXV241" s="176"/>
      <c r="CXW241" s="176"/>
      <c r="CXX241" s="177"/>
      <c r="CXY241" s="177"/>
      <c r="CXZ241" s="178"/>
      <c r="CYA241" s="178"/>
      <c r="CYB241" s="178"/>
      <c r="CYC241" s="175"/>
      <c r="CYD241" s="176"/>
      <c r="CYE241" s="176"/>
      <c r="CYF241" s="176"/>
      <c r="CYG241" s="177"/>
      <c r="CYH241" s="177"/>
      <c r="CYI241" s="178"/>
      <c r="CYJ241" s="178"/>
      <c r="CYK241" s="178"/>
      <c r="CYL241" s="175"/>
      <c r="CYM241" s="176"/>
      <c r="CYN241" s="176"/>
      <c r="CYO241" s="176"/>
      <c r="CYP241" s="177"/>
      <c r="CYQ241" s="177"/>
      <c r="CYR241" s="178"/>
      <c r="CYS241" s="178"/>
      <c r="CYT241" s="178"/>
      <c r="CYU241" s="175"/>
      <c r="CYV241" s="176"/>
      <c r="CYW241" s="176"/>
      <c r="CYX241" s="176"/>
      <c r="CYY241" s="177"/>
      <c r="CYZ241" s="177"/>
      <c r="CZA241" s="178"/>
      <c r="CZB241" s="178"/>
      <c r="CZC241" s="178"/>
      <c r="CZD241" s="175"/>
      <c r="CZE241" s="176"/>
      <c r="CZF241" s="176"/>
      <c r="CZG241" s="176"/>
      <c r="CZH241" s="177"/>
      <c r="CZI241" s="177"/>
      <c r="CZJ241" s="178"/>
      <c r="CZK241" s="178"/>
      <c r="CZL241" s="178"/>
      <c r="CZM241" s="175"/>
      <c r="CZN241" s="176"/>
      <c r="CZO241" s="176"/>
      <c r="CZP241" s="176"/>
      <c r="CZQ241" s="177"/>
      <c r="CZR241" s="177"/>
      <c r="CZS241" s="178"/>
      <c r="CZT241" s="178"/>
      <c r="CZU241" s="178"/>
      <c r="CZV241" s="175"/>
      <c r="CZW241" s="176"/>
      <c r="CZX241" s="176"/>
      <c r="CZY241" s="176"/>
      <c r="CZZ241" s="177"/>
      <c r="DAA241" s="177"/>
      <c r="DAB241" s="178"/>
      <c r="DAC241" s="178"/>
      <c r="DAD241" s="178"/>
      <c r="DAE241" s="175"/>
      <c r="DAF241" s="176"/>
      <c r="DAG241" s="176"/>
      <c r="DAH241" s="176"/>
      <c r="DAI241" s="177"/>
      <c r="DAJ241" s="177"/>
      <c r="DAK241" s="178"/>
      <c r="DAL241" s="178"/>
      <c r="DAM241" s="178"/>
      <c r="DAN241" s="175"/>
      <c r="DAO241" s="176"/>
      <c r="DAP241" s="176"/>
      <c r="DAQ241" s="176"/>
      <c r="DAR241" s="177"/>
      <c r="DAS241" s="177"/>
      <c r="DAT241" s="178"/>
      <c r="DAU241" s="178"/>
      <c r="DAV241" s="178"/>
      <c r="DAW241" s="175"/>
      <c r="DAX241" s="176"/>
      <c r="DAY241" s="176"/>
      <c r="DAZ241" s="176"/>
      <c r="DBA241" s="177"/>
      <c r="DBB241" s="177"/>
      <c r="DBC241" s="178"/>
      <c r="DBD241" s="178"/>
      <c r="DBE241" s="178"/>
      <c r="DBF241" s="175"/>
      <c r="DBG241" s="176"/>
      <c r="DBH241" s="176"/>
      <c r="DBI241" s="176"/>
      <c r="DBJ241" s="177"/>
      <c r="DBK241" s="177"/>
      <c r="DBL241" s="178"/>
      <c r="DBM241" s="178"/>
      <c r="DBN241" s="178"/>
      <c r="DBO241" s="175"/>
      <c r="DBP241" s="176"/>
      <c r="DBQ241" s="176"/>
      <c r="DBR241" s="176"/>
      <c r="DBS241" s="177"/>
      <c r="DBT241" s="177"/>
      <c r="DBU241" s="178"/>
      <c r="DBV241" s="178"/>
      <c r="DBW241" s="178"/>
      <c r="DBX241" s="175"/>
      <c r="DBY241" s="176"/>
      <c r="DBZ241" s="176"/>
      <c r="DCA241" s="176"/>
      <c r="DCB241" s="177"/>
      <c r="DCC241" s="177"/>
      <c r="DCD241" s="178"/>
      <c r="DCE241" s="178"/>
      <c r="DCF241" s="178"/>
      <c r="DCG241" s="175"/>
      <c r="DCH241" s="176"/>
      <c r="DCI241" s="176"/>
      <c r="DCJ241" s="176"/>
      <c r="DCK241" s="177"/>
      <c r="DCL241" s="177"/>
      <c r="DCM241" s="178"/>
      <c r="DCN241" s="178"/>
      <c r="DCO241" s="178"/>
      <c r="DCP241" s="175"/>
      <c r="DCQ241" s="176"/>
      <c r="DCR241" s="176"/>
      <c r="DCS241" s="176"/>
      <c r="DCT241" s="177"/>
      <c r="DCU241" s="177"/>
      <c r="DCV241" s="178"/>
      <c r="DCW241" s="178"/>
      <c r="DCX241" s="178"/>
      <c r="DCY241" s="175"/>
      <c r="DCZ241" s="176"/>
      <c r="DDA241" s="176"/>
      <c r="DDB241" s="176"/>
      <c r="DDC241" s="177"/>
      <c r="DDD241" s="177"/>
      <c r="DDE241" s="178"/>
      <c r="DDF241" s="178"/>
      <c r="DDG241" s="178"/>
      <c r="DDH241" s="175"/>
      <c r="DDI241" s="176"/>
      <c r="DDJ241" s="176"/>
      <c r="DDK241" s="176"/>
      <c r="DDL241" s="177"/>
      <c r="DDM241" s="177"/>
      <c r="DDN241" s="178"/>
      <c r="DDO241" s="178"/>
      <c r="DDP241" s="178"/>
      <c r="DDQ241" s="175"/>
      <c r="DDR241" s="176"/>
      <c r="DDS241" s="176"/>
      <c r="DDT241" s="176"/>
      <c r="DDU241" s="177"/>
      <c r="DDV241" s="177"/>
      <c r="DDW241" s="178"/>
      <c r="DDX241" s="178"/>
      <c r="DDY241" s="178"/>
      <c r="DDZ241" s="175"/>
      <c r="DEA241" s="176"/>
      <c r="DEB241" s="176"/>
      <c r="DEC241" s="176"/>
      <c r="DED241" s="177"/>
      <c r="DEE241" s="177"/>
      <c r="DEF241" s="178"/>
      <c r="DEG241" s="178"/>
      <c r="DEH241" s="178"/>
      <c r="DEI241" s="175"/>
      <c r="DEJ241" s="176"/>
      <c r="DEK241" s="176"/>
      <c r="DEL241" s="176"/>
      <c r="DEM241" s="177"/>
      <c r="DEN241" s="177"/>
      <c r="DEO241" s="178"/>
      <c r="DEP241" s="178"/>
      <c r="DEQ241" s="178"/>
      <c r="DER241" s="175"/>
      <c r="DES241" s="176"/>
      <c r="DET241" s="176"/>
      <c r="DEU241" s="176"/>
      <c r="DEV241" s="177"/>
      <c r="DEW241" s="177"/>
      <c r="DEX241" s="178"/>
      <c r="DEY241" s="178"/>
      <c r="DEZ241" s="178"/>
      <c r="DFA241" s="175"/>
      <c r="DFB241" s="176"/>
      <c r="DFC241" s="176"/>
      <c r="DFD241" s="176"/>
      <c r="DFE241" s="177"/>
      <c r="DFF241" s="177"/>
      <c r="DFG241" s="178"/>
      <c r="DFH241" s="178"/>
      <c r="DFI241" s="178"/>
      <c r="DFJ241" s="175"/>
      <c r="DFK241" s="176"/>
      <c r="DFL241" s="176"/>
      <c r="DFM241" s="176"/>
      <c r="DFN241" s="177"/>
      <c r="DFO241" s="177"/>
      <c r="DFP241" s="178"/>
      <c r="DFQ241" s="178"/>
      <c r="DFR241" s="178"/>
      <c r="DFS241" s="175"/>
      <c r="DFT241" s="176"/>
      <c r="DFU241" s="176"/>
      <c r="DFV241" s="176"/>
      <c r="DFW241" s="177"/>
      <c r="DFX241" s="177"/>
      <c r="DFY241" s="178"/>
      <c r="DFZ241" s="178"/>
      <c r="DGA241" s="178"/>
      <c r="DGB241" s="175"/>
      <c r="DGC241" s="176"/>
      <c r="DGD241" s="176"/>
      <c r="DGE241" s="176"/>
      <c r="DGF241" s="177"/>
      <c r="DGG241" s="177"/>
      <c r="DGH241" s="178"/>
      <c r="DGI241" s="178"/>
      <c r="DGJ241" s="178"/>
      <c r="DGK241" s="175"/>
      <c r="DGL241" s="176"/>
      <c r="DGM241" s="176"/>
      <c r="DGN241" s="176"/>
      <c r="DGO241" s="177"/>
      <c r="DGP241" s="177"/>
      <c r="DGQ241" s="178"/>
      <c r="DGR241" s="178"/>
      <c r="DGS241" s="178"/>
      <c r="DGT241" s="175"/>
      <c r="DGU241" s="176"/>
      <c r="DGV241" s="176"/>
      <c r="DGW241" s="176"/>
      <c r="DGX241" s="177"/>
      <c r="DGY241" s="177"/>
      <c r="DGZ241" s="178"/>
      <c r="DHA241" s="178"/>
      <c r="DHB241" s="178"/>
      <c r="DHC241" s="175"/>
      <c r="DHD241" s="176"/>
      <c r="DHE241" s="176"/>
      <c r="DHF241" s="176"/>
      <c r="DHG241" s="177"/>
      <c r="DHH241" s="177"/>
      <c r="DHI241" s="178"/>
      <c r="DHJ241" s="178"/>
      <c r="DHK241" s="178"/>
      <c r="DHL241" s="175"/>
      <c r="DHM241" s="176"/>
      <c r="DHN241" s="176"/>
      <c r="DHO241" s="176"/>
      <c r="DHP241" s="177"/>
      <c r="DHQ241" s="177"/>
      <c r="DHR241" s="178"/>
      <c r="DHS241" s="178"/>
      <c r="DHT241" s="178"/>
      <c r="DHU241" s="175"/>
      <c r="DHV241" s="176"/>
      <c r="DHW241" s="176"/>
      <c r="DHX241" s="176"/>
      <c r="DHY241" s="177"/>
      <c r="DHZ241" s="177"/>
      <c r="DIA241" s="178"/>
      <c r="DIB241" s="178"/>
      <c r="DIC241" s="178"/>
      <c r="DID241" s="175"/>
      <c r="DIE241" s="176"/>
      <c r="DIF241" s="176"/>
      <c r="DIG241" s="176"/>
      <c r="DIH241" s="177"/>
      <c r="DII241" s="177"/>
      <c r="DIJ241" s="178"/>
      <c r="DIK241" s="178"/>
      <c r="DIL241" s="178"/>
      <c r="DIM241" s="175"/>
      <c r="DIN241" s="176"/>
      <c r="DIO241" s="176"/>
      <c r="DIP241" s="176"/>
      <c r="DIQ241" s="177"/>
      <c r="DIR241" s="177"/>
      <c r="DIS241" s="178"/>
      <c r="DIT241" s="178"/>
      <c r="DIU241" s="178"/>
      <c r="DIV241" s="175"/>
      <c r="DIW241" s="176"/>
      <c r="DIX241" s="176"/>
      <c r="DIY241" s="176"/>
      <c r="DIZ241" s="177"/>
      <c r="DJA241" s="177"/>
      <c r="DJB241" s="178"/>
      <c r="DJC241" s="178"/>
      <c r="DJD241" s="178"/>
      <c r="DJE241" s="175"/>
      <c r="DJF241" s="176"/>
      <c r="DJG241" s="176"/>
      <c r="DJH241" s="176"/>
      <c r="DJI241" s="177"/>
      <c r="DJJ241" s="177"/>
      <c r="DJK241" s="178"/>
      <c r="DJL241" s="178"/>
      <c r="DJM241" s="178"/>
      <c r="DJN241" s="175"/>
      <c r="DJO241" s="176"/>
      <c r="DJP241" s="176"/>
      <c r="DJQ241" s="176"/>
      <c r="DJR241" s="177"/>
      <c r="DJS241" s="177"/>
      <c r="DJT241" s="178"/>
      <c r="DJU241" s="178"/>
      <c r="DJV241" s="178"/>
      <c r="DJW241" s="175"/>
      <c r="DJX241" s="176"/>
      <c r="DJY241" s="176"/>
      <c r="DJZ241" s="176"/>
      <c r="DKA241" s="177"/>
      <c r="DKB241" s="177"/>
      <c r="DKC241" s="178"/>
      <c r="DKD241" s="178"/>
      <c r="DKE241" s="178"/>
      <c r="DKF241" s="175"/>
      <c r="DKG241" s="176"/>
      <c r="DKH241" s="176"/>
      <c r="DKI241" s="176"/>
      <c r="DKJ241" s="177"/>
      <c r="DKK241" s="177"/>
      <c r="DKL241" s="178"/>
      <c r="DKM241" s="178"/>
      <c r="DKN241" s="178"/>
      <c r="DKO241" s="175"/>
      <c r="DKP241" s="176"/>
      <c r="DKQ241" s="176"/>
      <c r="DKR241" s="176"/>
      <c r="DKS241" s="177"/>
      <c r="DKT241" s="177"/>
      <c r="DKU241" s="178"/>
      <c r="DKV241" s="178"/>
      <c r="DKW241" s="178"/>
      <c r="DKX241" s="175"/>
      <c r="DKY241" s="176"/>
      <c r="DKZ241" s="176"/>
      <c r="DLA241" s="176"/>
      <c r="DLB241" s="177"/>
      <c r="DLC241" s="177"/>
      <c r="DLD241" s="178"/>
      <c r="DLE241" s="178"/>
      <c r="DLF241" s="178"/>
      <c r="DLG241" s="175"/>
      <c r="DLH241" s="176"/>
      <c r="DLI241" s="176"/>
      <c r="DLJ241" s="176"/>
      <c r="DLK241" s="177"/>
      <c r="DLL241" s="177"/>
      <c r="DLM241" s="178"/>
      <c r="DLN241" s="178"/>
      <c r="DLO241" s="178"/>
      <c r="DLP241" s="175"/>
      <c r="DLQ241" s="176"/>
      <c r="DLR241" s="176"/>
      <c r="DLS241" s="176"/>
      <c r="DLT241" s="177"/>
      <c r="DLU241" s="177"/>
      <c r="DLV241" s="178"/>
      <c r="DLW241" s="178"/>
      <c r="DLX241" s="178"/>
      <c r="DLY241" s="175"/>
      <c r="DLZ241" s="176"/>
      <c r="DMA241" s="176"/>
      <c r="DMB241" s="176"/>
      <c r="DMC241" s="177"/>
      <c r="DMD241" s="177"/>
      <c r="DME241" s="178"/>
      <c r="DMF241" s="178"/>
      <c r="DMG241" s="178"/>
      <c r="DMH241" s="175"/>
      <c r="DMI241" s="176"/>
      <c r="DMJ241" s="176"/>
      <c r="DMK241" s="176"/>
      <c r="DML241" s="177"/>
      <c r="DMM241" s="177"/>
      <c r="DMN241" s="178"/>
      <c r="DMO241" s="178"/>
      <c r="DMP241" s="178"/>
      <c r="DMQ241" s="175"/>
      <c r="DMR241" s="176"/>
      <c r="DMS241" s="176"/>
      <c r="DMT241" s="176"/>
      <c r="DMU241" s="177"/>
      <c r="DMV241" s="177"/>
      <c r="DMW241" s="178"/>
      <c r="DMX241" s="178"/>
      <c r="DMY241" s="178"/>
      <c r="DMZ241" s="175"/>
      <c r="DNA241" s="176"/>
      <c r="DNB241" s="176"/>
      <c r="DNC241" s="176"/>
      <c r="DND241" s="177"/>
      <c r="DNE241" s="177"/>
      <c r="DNF241" s="178"/>
      <c r="DNG241" s="178"/>
      <c r="DNH241" s="178"/>
      <c r="DNI241" s="175"/>
      <c r="DNJ241" s="176"/>
      <c r="DNK241" s="176"/>
      <c r="DNL241" s="176"/>
      <c r="DNM241" s="177"/>
      <c r="DNN241" s="177"/>
      <c r="DNO241" s="178"/>
      <c r="DNP241" s="178"/>
      <c r="DNQ241" s="178"/>
      <c r="DNR241" s="175"/>
      <c r="DNS241" s="176"/>
      <c r="DNT241" s="176"/>
      <c r="DNU241" s="176"/>
      <c r="DNV241" s="177"/>
      <c r="DNW241" s="177"/>
      <c r="DNX241" s="178"/>
      <c r="DNY241" s="178"/>
      <c r="DNZ241" s="178"/>
      <c r="DOA241" s="175"/>
      <c r="DOB241" s="176"/>
      <c r="DOC241" s="176"/>
      <c r="DOD241" s="176"/>
      <c r="DOE241" s="177"/>
      <c r="DOF241" s="177"/>
      <c r="DOG241" s="178"/>
      <c r="DOH241" s="178"/>
      <c r="DOI241" s="178"/>
      <c r="DOJ241" s="175"/>
      <c r="DOK241" s="176"/>
      <c r="DOL241" s="176"/>
      <c r="DOM241" s="176"/>
      <c r="DON241" s="177"/>
      <c r="DOO241" s="177"/>
      <c r="DOP241" s="178"/>
      <c r="DOQ241" s="178"/>
      <c r="DOR241" s="178"/>
      <c r="DOS241" s="175"/>
      <c r="DOT241" s="176"/>
      <c r="DOU241" s="176"/>
      <c r="DOV241" s="176"/>
      <c r="DOW241" s="177"/>
      <c r="DOX241" s="177"/>
      <c r="DOY241" s="178"/>
      <c r="DOZ241" s="178"/>
      <c r="DPA241" s="178"/>
      <c r="DPB241" s="175"/>
      <c r="DPC241" s="176"/>
      <c r="DPD241" s="176"/>
      <c r="DPE241" s="176"/>
      <c r="DPF241" s="177"/>
      <c r="DPG241" s="177"/>
      <c r="DPH241" s="178"/>
      <c r="DPI241" s="178"/>
      <c r="DPJ241" s="178"/>
      <c r="DPK241" s="175"/>
      <c r="DPL241" s="176"/>
      <c r="DPM241" s="176"/>
      <c r="DPN241" s="176"/>
      <c r="DPO241" s="177"/>
      <c r="DPP241" s="177"/>
      <c r="DPQ241" s="178"/>
      <c r="DPR241" s="178"/>
      <c r="DPS241" s="178"/>
      <c r="DPT241" s="175"/>
      <c r="DPU241" s="176"/>
      <c r="DPV241" s="176"/>
      <c r="DPW241" s="176"/>
      <c r="DPX241" s="177"/>
      <c r="DPY241" s="177"/>
      <c r="DPZ241" s="178"/>
      <c r="DQA241" s="178"/>
      <c r="DQB241" s="178"/>
      <c r="DQC241" s="175"/>
      <c r="DQD241" s="176"/>
      <c r="DQE241" s="176"/>
      <c r="DQF241" s="176"/>
      <c r="DQG241" s="177"/>
      <c r="DQH241" s="177"/>
      <c r="DQI241" s="178"/>
      <c r="DQJ241" s="178"/>
      <c r="DQK241" s="178"/>
      <c r="DQL241" s="175"/>
      <c r="DQM241" s="176"/>
      <c r="DQN241" s="176"/>
      <c r="DQO241" s="176"/>
      <c r="DQP241" s="177"/>
      <c r="DQQ241" s="177"/>
      <c r="DQR241" s="178"/>
      <c r="DQS241" s="178"/>
      <c r="DQT241" s="178"/>
      <c r="DQU241" s="175"/>
      <c r="DQV241" s="176"/>
      <c r="DQW241" s="176"/>
      <c r="DQX241" s="176"/>
      <c r="DQY241" s="177"/>
      <c r="DQZ241" s="177"/>
      <c r="DRA241" s="178"/>
      <c r="DRB241" s="178"/>
      <c r="DRC241" s="178"/>
      <c r="DRD241" s="175"/>
      <c r="DRE241" s="176"/>
      <c r="DRF241" s="176"/>
      <c r="DRG241" s="176"/>
      <c r="DRH241" s="177"/>
      <c r="DRI241" s="177"/>
      <c r="DRJ241" s="178"/>
      <c r="DRK241" s="178"/>
      <c r="DRL241" s="178"/>
      <c r="DRM241" s="175"/>
      <c r="DRN241" s="176"/>
      <c r="DRO241" s="176"/>
      <c r="DRP241" s="176"/>
      <c r="DRQ241" s="177"/>
      <c r="DRR241" s="177"/>
      <c r="DRS241" s="178"/>
      <c r="DRT241" s="178"/>
      <c r="DRU241" s="178"/>
      <c r="DRV241" s="175"/>
      <c r="DRW241" s="176"/>
      <c r="DRX241" s="176"/>
      <c r="DRY241" s="176"/>
      <c r="DRZ241" s="177"/>
      <c r="DSA241" s="177"/>
      <c r="DSB241" s="178"/>
      <c r="DSC241" s="178"/>
      <c r="DSD241" s="178"/>
      <c r="DSE241" s="175"/>
      <c r="DSF241" s="176"/>
      <c r="DSG241" s="176"/>
      <c r="DSH241" s="176"/>
      <c r="DSI241" s="177"/>
      <c r="DSJ241" s="177"/>
      <c r="DSK241" s="178"/>
      <c r="DSL241" s="178"/>
      <c r="DSM241" s="178"/>
      <c r="DSN241" s="175"/>
      <c r="DSO241" s="176"/>
      <c r="DSP241" s="176"/>
      <c r="DSQ241" s="176"/>
      <c r="DSR241" s="177"/>
      <c r="DSS241" s="177"/>
      <c r="DST241" s="178"/>
      <c r="DSU241" s="178"/>
      <c r="DSV241" s="178"/>
      <c r="DSW241" s="175"/>
      <c r="DSX241" s="176"/>
      <c r="DSY241" s="176"/>
      <c r="DSZ241" s="176"/>
      <c r="DTA241" s="177"/>
      <c r="DTB241" s="177"/>
      <c r="DTC241" s="178"/>
      <c r="DTD241" s="178"/>
      <c r="DTE241" s="178"/>
      <c r="DTF241" s="175"/>
      <c r="DTG241" s="176"/>
      <c r="DTH241" s="176"/>
      <c r="DTI241" s="176"/>
      <c r="DTJ241" s="177"/>
      <c r="DTK241" s="177"/>
      <c r="DTL241" s="178"/>
      <c r="DTM241" s="178"/>
      <c r="DTN241" s="178"/>
      <c r="DTO241" s="175"/>
      <c r="DTP241" s="176"/>
      <c r="DTQ241" s="176"/>
      <c r="DTR241" s="176"/>
      <c r="DTS241" s="177"/>
      <c r="DTT241" s="177"/>
      <c r="DTU241" s="178"/>
      <c r="DTV241" s="178"/>
      <c r="DTW241" s="178"/>
      <c r="DTX241" s="175"/>
      <c r="DTY241" s="176"/>
      <c r="DTZ241" s="176"/>
      <c r="DUA241" s="176"/>
      <c r="DUB241" s="177"/>
      <c r="DUC241" s="177"/>
      <c r="DUD241" s="178"/>
      <c r="DUE241" s="178"/>
      <c r="DUF241" s="178"/>
      <c r="DUG241" s="175"/>
      <c r="DUH241" s="176"/>
      <c r="DUI241" s="176"/>
      <c r="DUJ241" s="176"/>
      <c r="DUK241" s="177"/>
      <c r="DUL241" s="177"/>
      <c r="DUM241" s="178"/>
      <c r="DUN241" s="178"/>
      <c r="DUO241" s="178"/>
      <c r="DUP241" s="175"/>
      <c r="DUQ241" s="176"/>
      <c r="DUR241" s="176"/>
      <c r="DUS241" s="176"/>
      <c r="DUT241" s="177"/>
      <c r="DUU241" s="177"/>
      <c r="DUV241" s="178"/>
      <c r="DUW241" s="178"/>
      <c r="DUX241" s="178"/>
      <c r="DUY241" s="175"/>
      <c r="DUZ241" s="176"/>
      <c r="DVA241" s="176"/>
      <c r="DVB241" s="176"/>
      <c r="DVC241" s="177"/>
      <c r="DVD241" s="177"/>
      <c r="DVE241" s="178"/>
      <c r="DVF241" s="178"/>
      <c r="DVG241" s="178"/>
      <c r="DVH241" s="175"/>
      <c r="DVI241" s="176"/>
      <c r="DVJ241" s="176"/>
      <c r="DVK241" s="176"/>
      <c r="DVL241" s="177"/>
      <c r="DVM241" s="177"/>
      <c r="DVN241" s="178"/>
      <c r="DVO241" s="178"/>
      <c r="DVP241" s="178"/>
      <c r="DVQ241" s="175"/>
      <c r="DVR241" s="176"/>
      <c r="DVS241" s="176"/>
      <c r="DVT241" s="176"/>
      <c r="DVU241" s="177"/>
      <c r="DVV241" s="177"/>
      <c r="DVW241" s="178"/>
      <c r="DVX241" s="178"/>
      <c r="DVY241" s="178"/>
      <c r="DVZ241" s="175"/>
      <c r="DWA241" s="176"/>
      <c r="DWB241" s="176"/>
      <c r="DWC241" s="176"/>
      <c r="DWD241" s="177"/>
      <c r="DWE241" s="177"/>
      <c r="DWF241" s="178"/>
      <c r="DWG241" s="178"/>
      <c r="DWH241" s="178"/>
      <c r="DWI241" s="175"/>
      <c r="DWJ241" s="176"/>
      <c r="DWK241" s="176"/>
      <c r="DWL241" s="176"/>
      <c r="DWM241" s="177"/>
      <c r="DWN241" s="177"/>
      <c r="DWO241" s="178"/>
      <c r="DWP241" s="178"/>
      <c r="DWQ241" s="178"/>
      <c r="DWR241" s="175"/>
      <c r="DWS241" s="176"/>
      <c r="DWT241" s="176"/>
      <c r="DWU241" s="176"/>
      <c r="DWV241" s="177"/>
      <c r="DWW241" s="177"/>
      <c r="DWX241" s="178"/>
      <c r="DWY241" s="178"/>
      <c r="DWZ241" s="178"/>
      <c r="DXA241" s="175"/>
      <c r="DXB241" s="176"/>
      <c r="DXC241" s="176"/>
      <c r="DXD241" s="176"/>
      <c r="DXE241" s="177"/>
      <c r="DXF241" s="177"/>
      <c r="DXG241" s="178"/>
      <c r="DXH241" s="178"/>
      <c r="DXI241" s="178"/>
      <c r="DXJ241" s="175"/>
      <c r="DXK241" s="176"/>
      <c r="DXL241" s="176"/>
      <c r="DXM241" s="176"/>
      <c r="DXN241" s="177"/>
      <c r="DXO241" s="177"/>
      <c r="DXP241" s="178"/>
      <c r="DXQ241" s="178"/>
      <c r="DXR241" s="178"/>
      <c r="DXS241" s="175"/>
      <c r="DXT241" s="176"/>
      <c r="DXU241" s="176"/>
      <c r="DXV241" s="176"/>
      <c r="DXW241" s="177"/>
      <c r="DXX241" s="177"/>
      <c r="DXY241" s="178"/>
      <c r="DXZ241" s="178"/>
      <c r="DYA241" s="178"/>
      <c r="DYB241" s="175"/>
      <c r="DYC241" s="176"/>
      <c r="DYD241" s="176"/>
      <c r="DYE241" s="176"/>
      <c r="DYF241" s="177"/>
      <c r="DYG241" s="177"/>
      <c r="DYH241" s="178"/>
      <c r="DYI241" s="178"/>
      <c r="DYJ241" s="178"/>
      <c r="DYK241" s="175"/>
      <c r="DYL241" s="176"/>
      <c r="DYM241" s="176"/>
      <c r="DYN241" s="176"/>
      <c r="DYO241" s="177"/>
      <c r="DYP241" s="177"/>
      <c r="DYQ241" s="178"/>
      <c r="DYR241" s="178"/>
      <c r="DYS241" s="178"/>
      <c r="DYT241" s="175"/>
      <c r="DYU241" s="176"/>
      <c r="DYV241" s="176"/>
      <c r="DYW241" s="176"/>
      <c r="DYX241" s="177"/>
      <c r="DYY241" s="177"/>
      <c r="DYZ241" s="178"/>
      <c r="DZA241" s="178"/>
      <c r="DZB241" s="178"/>
      <c r="DZC241" s="175"/>
      <c r="DZD241" s="176"/>
      <c r="DZE241" s="176"/>
      <c r="DZF241" s="176"/>
      <c r="DZG241" s="177"/>
      <c r="DZH241" s="177"/>
      <c r="DZI241" s="178"/>
      <c r="DZJ241" s="178"/>
      <c r="DZK241" s="178"/>
      <c r="DZL241" s="175"/>
      <c r="DZM241" s="176"/>
      <c r="DZN241" s="176"/>
      <c r="DZO241" s="176"/>
      <c r="DZP241" s="177"/>
      <c r="DZQ241" s="177"/>
      <c r="DZR241" s="178"/>
      <c r="DZS241" s="178"/>
      <c r="DZT241" s="178"/>
      <c r="DZU241" s="175"/>
      <c r="DZV241" s="176"/>
      <c r="DZW241" s="176"/>
      <c r="DZX241" s="176"/>
      <c r="DZY241" s="177"/>
      <c r="DZZ241" s="177"/>
      <c r="EAA241" s="178"/>
      <c r="EAB241" s="178"/>
      <c r="EAC241" s="178"/>
      <c r="EAD241" s="175"/>
      <c r="EAE241" s="176"/>
      <c r="EAF241" s="176"/>
      <c r="EAG241" s="176"/>
      <c r="EAH241" s="177"/>
      <c r="EAI241" s="177"/>
      <c r="EAJ241" s="178"/>
      <c r="EAK241" s="178"/>
      <c r="EAL241" s="178"/>
      <c r="EAM241" s="175"/>
      <c r="EAN241" s="176"/>
      <c r="EAO241" s="176"/>
      <c r="EAP241" s="176"/>
      <c r="EAQ241" s="177"/>
      <c r="EAR241" s="177"/>
      <c r="EAS241" s="178"/>
      <c r="EAT241" s="178"/>
      <c r="EAU241" s="178"/>
      <c r="EAV241" s="175"/>
      <c r="EAW241" s="176"/>
      <c r="EAX241" s="176"/>
      <c r="EAY241" s="176"/>
      <c r="EAZ241" s="177"/>
      <c r="EBA241" s="177"/>
      <c r="EBB241" s="178"/>
      <c r="EBC241" s="178"/>
      <c r="EBD241" s="178"/>
      <c r="EBE241" s="175"/>
      <c r="EBF241" s="176"/>
      <c r="EBG241" s="176"/>
      <c r="EBH241" s="176"/>
      <c r="EBI241" s="177"/>
      <c r="EBJ241" s="177"/>
      <c r="EBK241" s="178"/>
      <c r="EBL241" s="178"/>
      <c r="EBM241" s="178"/>
      <c r="EBN241" s="175"/>
      <c r="EBO241" s="176"/>
      <c r="EBP241" s="176"/>
      <c r="EBQ241" s="176"/>
      <c r="EBR241" s="177"/>
      <c r="EBS241" s="177"/>
      <c r="EBT241" s="178"/>
      <c r="EBU241" s="178"/>
      <c r="EBV241" s="178"/>
      <c r="EBW241" s="175"/>
      <c r="EBX241" s="176"/>
      <c r="EBY241" s="176"/>
      <c r="EBZ241" s="176"/>
      <c r="ECA241" s="177"/>
      <c r="ECB241" s="177"/>
      <c r="ECC241" s="178"/>
      <c r="ECD241" s="178"/>
      <c r="ECE241" s="178"/>
      <c r="ECF241" s="175"/>
      <c r="ECG241" s="176"/>
      <c r="ECH241" s="176"/>
      <c r="ECI241" s="176"/>
      <c r="ECJ241" s="177"/>
      <c r="ECK241" s="177"/>
      <c r="ECL241" s="178"/>
      <c r="ECM241" s="178"/>
      <c r="ECN241" s="178"/>
      <c r="ECO241" s="175"/>
      <c r="ECP241" s="176"/>
      <c r="ECQ241" s="176"/>
      <c r="ECR241" s="176"/>
      <c r="ECS241" s="177"/>
      <c r="ECT241" s="177"/>
      <c r="ECU241" s="178"/>
      <c r="ECV241" s="178"/>
      <c r="ECW241" s="178"/>
      <c r="ECX241" s="175"/>
      <c r="ECY241" s="176"/>
      <c r="ECZ241" s="176"/>
      <c r="EDA241" s="176"/>
      <c r="EDB241" s="177"/>
      <c r="EDC241" s="177"/>
      <c r="EDD241" s="178"/>
      <c r="EDE241" s="178"/>
      <c r="EDF241" s="178"/>
      <c r="EDG241" s="175"/>
      <c r="EDH241" s="176"/>
      <c r="EDI241" s="176"/>
      <c r="EDJ241" s="176"/>
      <c r="EDK241" s="177"/>
      <c r="EDL241" s="177"/>
      <c r="EDM241" s="178"/>
      <c r="EDN241" s="178"/>
      <c r="EDO241" s="178"/>
      <c r="EDP241" s="175"/>
      <c r="EDQ241" s="176"/>
      <c r="EDR241" s="176"/>
      <c r="EDS241" s="176"/>
      <c r="EDT241" s="177"/>
      <c r="EDU241" s="177"/>
      <c r="EDV241" s="178"/>
      <c r="EDW241" s="178"/>
      <c r="EDX241" s="178"/>
      <c r="EDY241" s="175"/>
      <c r="EDZ241" s="176"/>
      <c r="EEA241" s="176"/>
      <c r="EEB241" s="176"/>
      <c r="EEC241" s="177"/>
      <c r="EED241" s="177"/>
      <c r="EEE241" s="178"/>
      <c r="EEF241" s="178"/>
      <c r="EEG241" s="178"/>
      <c r="EEH241" s="175"/>
      <c r="EEI241" s="176"/>
      <c r="EEJ241" s="176"/>
      <c r="EEK241" s="176"/>
      <c r="EEL241" s="177"/>
      <c r="EEM241" s="177"/>
      <c r="EEN241" s="178"/>
      <c r="EEO241" s="178"/>
      <c r="EEP241" s="178"/>
      <c r="EEQ241" s="175"/>
      <c r="EER241" s="176"/>
      <c r="EES241" s="176"/>
      <c r="EET241" s="176"/>
      <c r="EEU241" s="177"/>
      <c r="EEV241" s="177"/>
      <c r="EEW241" s="178"/>
      <c r="EEX241" s="178"/>
      <c r="EEY241" s="178"/>
      <c r="EEZ241" s="175"/>
      <c r="EFA241" s="176"/>
      <c r="EFB241" s="176"/>
      <c r="EFC241" s="176"/>
      <c r="EFD241" s="177"/>
      <c r="EFE241" s="177"/>
      <c r="EFF241" s="178"/>
      <c r="EFG241" s="178"/>
      <c r="EFH241" s="178"/>
      <c r="EFI241" s="175"/>
      <c r="EFJ241" s="176"/>
      <c r="EFK241" s="176"/>
      <c r="EFL241" s="176"/>
      <c r="EFM241" s="177"/>
      <c r="EFN241" s="177"/>
      <c r="EFO241" s="178"/>
      <c r="EFP241" s="178"/>
      <c r="EFQ241" s="178"/>
      <c r="EFR241" s="175"/>
      <c r="EFS241" s="176"/>
      <c r="EFT241" s="176"/>
      <c r="EFU241" s="176"/>
      <c r="EFV241" s="177"/>
      <c r="EFW241" s="177"/>
      <c r="EFX241" s="178"/>
      <c r="EFY241" s="178"/>
      <c r="EFZ241" s="178"/>
      <c r="EGA241" s="175"/>
      <c r="EGB241" s="176"/>
      <c r="EGC241" s="176"/>
      <c r="EGD241" s="176"/>
      <c r="EGE241" s="177"/>
      <c r="EGF241" s="177"/>
      <c r="EGG241" s="178"/>
      <c r="EGH241" s="178"/>
      <c r="EGI241" s="178"/>
      <c r="EGJ241" s="175"/>
      <c r="EGK241" s="176"/>
      <c r="EGL241" s="176"/>
      <c r="EGM241" s="176"/>
      <c r="EGN241" s="177"/>
      <c r="EGO241" s="177"/>
      <c r="EGP241" s="178"/>
      <c r="EGQ241" s="178"/>
      <c r="EGR241" s="178"/>
      <c r="EGS241" s="175"/>
      <c r="EGT241" s="176"/>
      <c r="EGU241" s="176"/>
      <c r="EGV241" s="176"/>
      <c r="EGW241" s="177"/>
      <c r="EGX241" s="177"/>
      <c r="EGY241" s="178"/>
      <c r="EGZ241" s="178"/>
      <c r="EHA241" s="178"/>
      <c r="EHB241" s="175"/>
      <c r="EHC241" s="176"/>
      <c r="EHD241" s="176"/>
      <c r="EHE241" s="176"/>
      <c r="EHF241" s="177"/>
      <c r="EHG241" s="177"/>
      <c r="EHH241" s="178"/>
      <c r="EHI241" s="178"/>
      <c r="EHJ241" s="178"/>
      <c r="EHK241" s="175"/>
      <c r="EHL241" s="176"/>
      <c r="EHM241" s="176"/>
      <c r="EHN241" s="176"/>
      <c r="EHO241" s="177"/>
      <c r="EHP241" s="177"/>
      <c r="EHQ241" s="178"/>
      <c r="EHR241" s="178"/>
      <c r="EHS241" s="178"/>
      <c r="EHT241" s="175"/>
      <c r="EHU241" s="176"/>
      <c r="EHV241" s="176"/>
      <c r="EHW241" s="176"/>
      <c r="EHX241" s="177"/>
      <c r="EHY241" s="177"/>
      <c r="EHZ241" s="178"/>
      <c r="EIA241" s="178"/>
      <c r="EIB241" s="178"/>
      <c r="EIC241" s="175"/>
      <c r="EID241" s="176"/>
      <c r="EIE241" s="176"/>
      <c r="EIF241" s="176"/>
      <c r="EIG241" s="177"/>
      <c r="EIH241" s="177"/>
      <c r="EII241" s="178"/>
      <c r="EIJ241" s="178"/>
      <c r="EIK241" s="178"/>
      <c r="EIL241" s="175"/>
      <c r="EIM241" s="176"/>
      <c r="EIN241" s="176"/>
      <c r="EIO241" s="176"/>
      <c r="EIP241" s="177"/>
      <c r="EIQ241" s="177"/>
      <c r="EIR241" s="178"/>
      <c r="EIS241" s="178"/>
      <c r="EIT241" s="178"/>
      <c r="EIU241" s="175"/>
      <c r="EIV241" s="176"/>
      <c r="EIW241" s="176"/>
      <c r="EIX241" s="176"/>
      <c r="EIY241" s="177"/>
      <c r="EIZ241" s="177"/>
      <c r="EJA241" s="178"/>
      <c r="EJB241" s="178"/>
      <c r="EJC241" s="178"/>
      <c r="EJD241" s="175"/>
      <c r="EJE241" s="176"/>
      <c r="EJF241" s="176"/>
      <c r="EJG241" s="176"/>
      <c r="EJH241" s="177"/>
      <c r="EJI241" s="177"/>
      <c r="EJJ241" s="178"/>
      <c r="EJK241" s="178"/>
      <c r="EJL241" s="178"/>
      <c r="EJM241" s="175"/>
      <c r="EJN241" s="176"/>
      <c r="EJO241" s="176"/>
      <c r="EJP241" s="176"/>
      <c r="EJQ241" s="177"/>
      <c r="EJR241" s="177"/>
      <c r="EJS241" s="178"/>
      <c r="EJT241" s="178"/>
      <c r="EJU241" s="178"/>
      <c r="EJV241" s="175"/>
      <c r="EJW241" s="176"/>
      <c r="EJX241" s="176"/>
      <c r="EJY241" s="176"/>
      <c r="EJZ241" s="177"/>
      <c r="EKA241" s="177"/>
      <c r="EKB241" s="178"/>
      <c r="EKC241" s="178"/>
      <c r="EKD241" s="178"/>
      <c r="EKE241" s="175"/>
      <c r="EKF241" s="176"/>
      <c r="EKG241" s="176"/>
      <c r="EKH241" s="176"/>
      <c r="EKI241" s="177"/>
      <c r="EKJ241" s="177"/>
      <c r="EKK241" s="178"/>
      <c r="EKL241" s="178"/>
      <c r="EKM241" s="178"/>
      <c r="EKN241" s="175"/>
      <c r="EKO241" s="176"/>
      <c r="EKP241" s="176"/>
      <c r="EKQ241" s="176"/>
      <c r="EKR241" s="177"/>
      <c r="EKS241" s="177"/>
      <c r="EKT241" s="178"/>
      <c r="EKU241" s="178"/>
      <c r="EKV241" s="178"/>
      <c r="EKW241" s="175"/>
      <c r="EKX241" s="176"/>
      <c r="EKY241" s="176"/>
      <c r="EKZ241" s="176"/>
      <c r="ELA241" s="177"/>
      <c r="ELB241" s="177"/>
      <c r="ELC241" s="178"/>
      <c r="ELD241" s="178"/>
      <c r="ELE241" s="178"/>
      <c r="ELF241" s="175"/>
      <c r="ELG241" s="176"/>
      <c r="ELH241" s="176"/>
      <c r="ELI241" s="176"/>
      <c r="ELJ241" s="177"/>
      <c r="ELK241" s="177"/>
      <c r="ELL241" s="178"/>
      <c r="ELM241" s="178"/>
      <c r="ELN241" s="178"/>
      <c r="ELO241" s="175"/>
      <c r="ELP241" s="176"/>
      <c r="ELQ241" s="176"/>
      <c r="ELR241" s="176"/>
      <c r="ELS241" s="177"/>
      <c r="ELT241" s="177"/>
      <c r="ELU241" s="178"/>
      <c r="ELV241" s="178"/>
      <c r="ELW241" s="178"/>
      <c r="ELX241" s="175"/>
      <c r="ELY241" s="176"/>
      <c r="ELZ241" s="176"/>
      <c r="EMA241" s="176"/>
      <c r="EMB241" s="177"/>
      <c r="EMC241" s="177"/>
      <c r="EMD241" s="178"/>
      <c r="EME241" s="178"/>
      <c r="EMF241" s="178"/>
      <c r="EMG241" s="175"/>
      <c r="EMH241" s="176"/>
      <c r="EMI241" s="176"/>
      <c r="EMJ241" s="176"/>
      <c r="EMK241" s="177"/>
      <c r="EML241" s="177"/>
      <c r="EMM241" s="178"/>
      <c r="EMN241" s="178"/>
      <c r="EMO241" s="178"/>
      <c r="EMP241" s="175"/>
      <c r="EMQ241" s="176"/>
      <c r="EMR241" s="176"/>
      <c r="EMS241" s="176"/>
      <c r="EMT241" s="177"/>
      <c r="EMU241" s="177"/>
      <c r="EMV241" s="178"/>
      <c r="EMW241" s="178"/>
      <c r="EMX241" s="178"/>
      <c r="EMY241" s="175"/>
      <c r="EMZ241" s="176"/>
      <c r="ENA241" s="176"/>
      <c r="ENB241" s="176"/>
      <c r="ENC241" s="177"/>
      <c r="END241" s="177"/>
      <c r="ENE241" s="178"/>
      <c r="ENF241" s="178"/>
      <c r="ENG241" s="178"/>
      <c r="ENH241" s="175"/>
      <c r="ENI241" s="176"/>
      <c r="ENJ241" s="176"/>
      <c r="ENK241" s="176"/>
      <c r="ENL241" s="177"/>
      <c r="ENM241" s="177"/>
      <c r="ENN241" s="178"/>
      <c r="ENO241" s="178"/>
      <c r="ENP241" s="178"/>
      <c r="ENQ241" s="175"/>
      <c r="ENR241" s="176"/>
      <c r="ENS241" s="176"/>
      <c r="ENT241" s="176"/>
      <c r="ENU241" s="177"/>
      <c r="ENV241" s="177"/>
      <c r="ENW241" s="178"/>
      <c r="ENX241" s="178"/>
      <c r="ENY241" s="178"/>
      <c r="ENZ241" s="175"/>
      <c r="EOA241" s="176"/>
      <c r="EOB241" s="176"/>
      <c r="EOC241" s="176"/>
      <c r="EOD241" s="177"/>
      <c r="EOE241" s="177"/>
      <c r="EOF241" s="178"/>
      <c r="EOG241" s="178"/>
      <c r="EOH241" s="178"/>
      <c r="EOI241" s="175"/>
      <c r="EOJ241" s="176"/>
      <c r="EOK241" s="176"/>
      <c r="EOL241" s="176"/>
      <c r="EOM241" s="177"/>
      <c r="EON241" s="177"/>
      <c r="EOO241" s="178"/>
      <c r="EOP241" s="178"/>
      <c r="EOQ241" s="178"/>
      <c r="EOR241" s="175"/>
      <c r="EOS241" s="176"/>
      <c r="EOT241" s="176"/>
      <c r="EOU241" s="176"/>
      <c r="EOV241" s="177"/>
      <c r="EOW241" s="177"/>
      <c r="EOX241" s="178"/>
      <c r="EOY241" s="178"/>
      <c r="EOZ241" s="178"/>
      <c r="EPA241" s="175"/>
      <c r="EPB241" s="176"/>
      <c r="EPC241" s="176"/>
      <c r="EPD241" s="176"/>
      <c r="EPE241" s="177"/>
      <c r="EPF241" s="177"/>
      <c r="EPG241" s="178"/>
      <c r="EPH241" s="178"/>
      <c r="EPI241" s="178"/>
      <c r="EPJ241" s="175"/>
      <c r="EPK241" s="176"/>
      <c r="EPL241" s="176"/>
      <c r="EPM241" s="176"/>
      <c r="EPN241" s="177"/>
      <c r="EPO241" s="177"/>
      <c r="EPP241" s="178"/>
      <c r="EPQ241" s="178"/>
      <c r="EPR241" s="178"/>
      <c r="EPS241" s="175"/>
      <c r="EPT241" s="176"/>
      <c r="EPU241" s="176"/>
      <c r="EPV241" s="176"/>
      <c r="EPW241" s="177"/>
      <c r="EPX241" s="177"/>
      <c r="EPY241" s="178"/>
      <c r="EPZ241" s="178"/>
      <c r="EQA241" s="178"/>
      <c r="EQB241" s="175"/>
      <c r="EQC241" s="176"/>
      <c r="EQD241" s="176"/>
      <c r="EQE241" s="176"/>
      <c r="EQF241" s="177"/>
      <c r="EQG241" s="177"/>
      <c r="EQH241" s="178"/>
      <c r="EQI241" s="178"/>
      <c r="EQJ241" s="178"/>
      <c r="EQK241" s="175"/>
      <c r="EQL241" s="176"/>
      <c r="EQM241" s="176"/>
      <c r="EQN241" s="176"/>
      <c r="EQO241" s="177"/>
      <c r="EQP241" s="177"/>
      <c r="EQQ241" s="178"/>
      <c r="EQR241" s="178"/>
      <c r="EQS241" s="178"/>
      <c r="EQT241" s="175"/>
      <c r="EQU241" s="176"/>
      <c r="EQV241" s="176"/>
      <c r="EQW241" s="176"/>
      <c r="EQX241" s="177"/>
      <c r="EQY241" s="177"/>
      <c r="EQZ241" s="178"/>
      <c r="ERA241" s="178"/>
      <c r="ERB241" s="178"/>
      <c r="ERC241" s="175"/>
      <c r="ERD241" s="176"/>
      <c r="ERE241" s="176"/>
      <c r="ERF241" s="176"/>
      <c r="ERG241" s="177"/>
      <c r="ERH241" s="177"/>
      <c r="ERI241" s="178"/>
      <c r="ERJ241" s="178"/>
      <c r="ERK241" s="178"/>
      <c r="ERL241" s="175"/>
      <c r="ERM241" s="176"/>
      <c r="ERN241" s="176"/>
      <c r="ERO241" s="176"/>
      <c r="ERP241" s="177"/>
      <c r="ERQ241" s="177"/>
      <c r="ERR241" s="178"/>
      <c r="ERS241" s="178"/>
      <c r="ERT241" s="178"/>
      <c r="ERU241" s="175"/>
      <c r="ERV241" s="176"/>
      <c r="ERW241" s="176"/>
      <c r="ERX241" s="176"/>
      <c r="ERY241" s="177"/>
      <c r="ERZ241" s="177"/>
      <c r="ESA241" s="178"/>
      <c r="ESB241" s="178"/>
      <c r="ESC241" s="178"/>
      <c r="ESD241" s="175"/>
      <c r="ESE241" s="176"/>
      <c r="ESF241" s="176"/>
      <c r="ESG241" s="176"/>
      <c r="ESH241" s="177"/>
      <c r="ESI241" s="177"/>
      <c r="ESJ241" s="178"/>
      <c r="ESK241" s="178"/>
      <c r="ESL241" s="178"/>
      <c r="ESM241" s="175"/>
      <c r="ESN241" s="176"/>
      <c r="ESO241" s="176"/>
      <c r="ESP241" s="176"/>
      <c r="ESQ241" s="177"/>
      <c r="ESR241" s="177"/>
      <c r="ESS241" s="178"/>
      <c r="EST241" s="178"/>
      <c r="ESU241" s="178"/>
      <c r="ESV241" s="175"/>
      <c r="ESW241" s="176"/>
      <c r="ESX241" s="176"/>
      <c r="ESY241" s="176"/>
      <c r="ESZ241" s="177"/>
      <c r="ETA241" s="177"/>
      <c r="ETB241" s="178"/>
      <c r="ETC241" s="178"/>
      <c r="ETD241" s="178"/>
      <c r="ETE241" s="175"/>
      <c r="ETF241" s="176"/>
      <c r="ETG241" s="176"/>
      <c r="ETH241" s="176"/>
      <c r="ETI241" s="177"/>
      <c r="ETJ241" s="177"/>
      <c r="ETK241" s="178"/>
      <c r="ETL241" s="178"/>
      <c r="ETM241" s="178"/>
      <c r="ETN241" s="175"/>
      <c r="ETO241" s="176"/>
      <c r="ETP241" s="176"/>
      <c r="ETQ241" s="176"/>
      <c r="ETR241" s="177"/>
      <c r="ETS241" s="177"/>
      <c r="ETT241" s="178"/>
      <c r="ETU241" s="178"/>
      <c r="ETV241" s="178"/>
      <c r="ETW241" s="175"/>
      <c r="ETX241" s="176"/>
      <c r="ETY241" s="176"/>
      <c r="ETZ241" s="176"/>
      <c r="EUA241" s="177"/>
      <c r="EUB241" s="177"/>
      <c r="EUC241" s="178"/>
      <c r="EUD241" s="178"/>
      <c r="EUE241" s="178"/>
      <c r="EUF241" s="175"/>
      <c r="EUG241" s="176"/>
      <c r="EUH241" s="176"/>
      <c r="EUI241" s="176"/>
      <c r="EUJ241" s="177"/>
      <c r="EUK241" s="177"/>
      <c r="EUL241" s="178"/>
      <c r="EUM241" s="178"/>
      <c r="EUN241" s="178"/>
      <c r="EUO241" s="175"/>
      <c r="EUP241" s="176"/>
      <c r="EUQ241" s="176"/>
      <c r="EUR241" s="176"/>
      <c r="EUS241" s="177"/>
      <c r="EUT241" s="177"/>
      <c r="EUU241" s="178"/>
      <c r="EUV241" s="178"/>
      <c r="EUW241" s="178"/>
      <c r="EUX241" s="175"/>
      <c r="EUY241" s="176"/>
      <c r="EUZ241" s="176"/>
      <c r="EVA241" s="176"/>
      <c r="EVB241" s="177"/>
      <c r="EVC241" s="177"/>
      <c r="EVD241" s="178"/>
      <c r="EVE241" s="178"/>
      <c r="EVF241" s="178"/>
      <c r="EVG241" s="175"/>
      <c r="EVH241" s="176"/>
      <c r="EVI241" s="176"/>
      <c r="EVJ241" s="176"/>
      <c r="EVK241" s="177"/>
      <c r="EVL241" s="177"/>
      <c r="EVM241" s="178"/>
      <c r="EVN241" s="178"/>
      <c r="EVO241" s="178"/>
      <c r="EVP241" s="175"/>
      <c r="EVQ241" s="176"/>
      <c r="EVR241" s="176"/>
      <c r="EVS241" s="176"/>
      <c r="EVT241" s="177"/>
      <c r="EVU241" s="177"/>
      <c r="EVV241" s="178"/>
      <c r="EVW241" s="178"/>
      <c r="EVX241" s="178"/>
      <c r="EVY241" s="175"/>
      <c r="EVZ241" s="176"/>
      <c r="EWA241" s="176"/>
      <c r="EWB241" s="176"/>
      <c r="EWC241" s="177"/>
      <c r="EWD241" s="177"/>
      <c r="EWE241" s="178"/>
      <c r="EWF241" s="178"/>
      <c r="EWG241" s="178"/>
      <c r="EWH241" s="175"/>
      <c r="EWI241" s="176"/>
      <c r="EWJ241" s="176"/>
      <c r="EWK241" s="176"/>
      <c r="EWL241" s="177"/>
      <c r="EWM241" s="177"/>
      <c r="EWN241" s="178"/>
      <c r="EWO241" s="178"/>
      <c r="EWP241" s="178"/>
      <c r="EWQ241" s="175"/>
      <c r="EWR241" s="176"/>
      <c r="EWS241" s="176"/>
      <c r="EWT241" s="176"/>
      <c r="EWU241" s="177"/>
      <c r="EWV241" s="177"/>
      <c r="EWW241" s="178"/>
      <c r="EWX241" s="178"/>
      <c r="EWY241" s="178"/>
      <c r="EWZ241" s="175"/>
      <c r="EXA241" s="176"/>
      <c r="EXB241" s="176"/>
      <c r="EXC241" s="176"/>
      <c r="EXD241" s="177"/>
      <c r="EXE241" s="177"/>
      <c r="EXF241" s="178"/>
      <c r="EXG241" s="178"/>
      <c r="EXH241" s="178"/>
      <c r="EXI241" s="175"/>
      <c r="EXJ241" s="176"/>
      <c r="EXK241" s="176"/>
      <c r="EXL241" s="176"/>
      <c r="EXM241" s="177"/>
      <c r="EXN241" s="177"/>
      <c r="EXO241" s="178"/>
      <c r="EXP241" s="178"/>
      <c r="EXQ241" s="178"/>
      <c r="EXR241" s="175"/>
      <c r="EXS241" s="176"/>
      <c r="EXT241" s="176"/>
      <c r="EXU241" s="176"/>
      <c r="EXV241" s="177"/>
      <c r="EXW241" s="177"/>
      <c r="EXX241" s="178"/>
      <c r="EXY241" s="178"/>
      <c r="EXZ241" s="178"/>
      <c r="EYA241" s="175"/>
      <c r="EYB241" s="176"/>
      <c r="EYC241" s="176"/>
      <c r="EYD241" s="176"/>
      <c r="EYE241" s="177"/>
      <c r="EYF241" s="177"/>
      <c r="EYG241" s="178"/>
      <c r="EYH241" s="178"/>
      <c r="EYI241" s="178"/>
      <c r="EYJ241" s="175"/>
      <c r="EYK241" s="176"/>
      <c r="EYL241" s="176"/>
      <c r="EYM241" s="176"/>
      <c r="EYN241" s="177"/>
      <c r="EYO241" s="177"/>
      <c r="EYP241" s="178"/>
      <c r="EYQ241" s="178"/>
      <c r="EYR241" s="178"/>
      <c r="EYS241" s="175"/>
      <c r="EYT241" s="176"/>
      <c r="EYU241" s="176"/>
      <c r="EYV241" s="176"/>
      <c r="EYW241" s="177"/>
      <c r="EYX241" s="177"/>
      <c r="EYY241" s="178"/>
      <c r="EYZ241" s="178"/>
      <c r="EZA241" s="178"/>
      <c r="EZB241" s="175"/>
      <c r="EZC241" s="176"/>
      <c r="EZD241" s="176"/>
      <c r="EZE241" s="176"/>
      <c r="EZF241" s="177"/>
      <c r="EZG241" s="177"/>
      <c r="EZH241" s="178"/>
      <c r="EZI241" s="178"/>
      <c r="EZJ241" s="178"/>
      <c r="EZK241" s="175"/>
      <c r="EZL241" s="176"/>
      <c r="EZM241" s="176"/>
      <c r="EZN241" s="176"/>
      <c r="EZO241" s="177"/>
      <c r="EZP241" s="177"/>
      <c r="EZQ241" s="178"/>
      <c r="EZR241" s="178"/>
      <c r="EZS241" s="178"/>
      <c r="EZT241" s="175"/>
      <c r="EZU241" s="176"/>
      <c r="EZV241" s="176"/>
      <c r="EZW241" s="176"/>
      <c r="EZX241" s="177"/>
      <c r="EZY241" s="177"/>
      <c r="EZZ241" s="178"/>
      <c r="FAA241" s="178"/>
      <c r="FAB241" s="178"/>
      <c r="FAC241" s="175"/>
      <c r="FAD241" s="176"/>
      <c r="FAE241" s="176"/>
      <c r="FAF241" s="176"/>
      <c r="FAG241" s="177"/>
      <c r="FAH241" s="177"/>
      <c r="FAI241" s="178"/>
      <c r="FAJ241" s="178"/>
      <c r="FAK241" s="178"/>
      <c r="FAL241" s="175"/>
      <c r="FAM241" s="176"/>
      <c r="FAN241" s="176"/>
      <c r="FAO241" s="176"/>
      <c r="FAP241" s="177"/>
      <c r="FAQ241" s="177"/>
      <c r="FAR241" s="178"/>
      <c r="FAS241" s="178"/>
      <c r="FAT241" s="178"/>
      <c r="FAU241" s="175"/>
      <c r="FAV241" s="176"/>
      <c r="FAW241" s="176"/>
      <c r="FAX241" s="176"/>
      <c r="FAY241" s="177"/>
      <c r="FAZ241" s="177"/>
      <c r="FBA241" s="178"/>
      <c r="FBB241" s="178"/>
      <c r="FBC241" s="178"/>
      <c r="FBD241" s="175"/>
      <c r="FBE241" s="176"/>
      <c r="FBF241" s="176"/>
      <c r="FBG241" s="176"/>
      <c r="FBH241" s="177"/>
      <c r="FBI241" s="177"/>
      <c r="FBJ241" s="178"/>
      <c r="FBK241" s="178"/>
      <c r="FBL241" s="178"/>
      <c r="FBM241" s="175"/>
      <c r="FBN241" s="176"/>
      <c r="FBO241" s="176"/>
      <c r="FBP241" s="176"/>
      <c r="FBQ241" s="177"/>
      <c r="FBR241" s="177"/>
      <c r="FBS241" s="178"/>
      <c r="FBT241" s="178"/>
      <c r="FBU241" s="178"/>
      <c r="FBV241" s="175"/>
      <c r="FBW241" s="176"/>
      <c r="FBX241" s="176"/>
      <c r="FBY241" s="176"/>
      <c r="FBZ241" s="177"/>
      <c r="FCA241" s="177"/>
      <c r="FCB241" s="178"/>
      <c r="FCC241" s="178"/>
      <c r="FCD241" s="178"/>
      <c r="FCE241" s="175"/>
      <c r="FCF241" s="176"/>
      <c r="FCG241" s="176"/>
      <c r="FCH241" s="176"/>
      <c r="FCI241" s="177"/>
      <c r="FCJ241" s="177"/>
      <c r="FCK241" s="178"/>
      <c r="FCL241" s="178"/>
      <c r="FCM241" s="178"/>
      <c r="FCN241" s="175"/>
      <c r="FCO241" s="176"/>
      <c r="FCP241" s="176"/>
      <c r="FCQ241" s="176"/>
      <c r="FCR241" s="177"/>
      <c r="FCS241" s="177"/>
      <c r="FCT241" s="178"/>
      <c r="FCU241" s="178"/>
      <c r="FCV241" s="178"/>
      <c r="FCW241" s="175"/>
      <c r="FCX241" s="176"/>
      <c r="FCY241" s="176"/>
      <c r="FCZ241" s="176"/>
      <c r="FDA241" s="177"/>
      <c r="FDB241" s="177"/>
      <c r="FDC241" s="178"/>
      <c r="FDD241" s="178"/>
      <c r="FDE241" s="178"/>
      <c r="FDF241" s="175"/>
      <c r="FDG241" s="176"/>
      <c r="FDH241" s="176"/>
      <c r="FDI241" s="176"/>
      <c r="FDJ241" s="177"/>
      <c r="FDK241" s="177"/>
      <c r="FDL241" s="178"/>
      <c r="FDM241" s="178"/>
      <c r="FDN241" s="178"/>
      <c r="FDO241" s="175"/>
      <c r="FDP241" s="176"/>
      <c r="FDQ241" s="176"/>
      <c r="FDR241" s="176"/>
      <c r="FDS241" s="177"/>
      <c r="FDT241" s="177"/>
      <c r="FDU241" s="178"/>
      <c r="FDV241" s="178"/>
      <c r="FDW241" s="178"/>
      <c r="FDX241" s="175"/>
      <c r="FDY241" s="176"/>
      <c r="FDZ241" s="176"/>
      <c r="FEA241" s="176"/>
      <c r="FEB241" s="177"/>
      <c r="FEC241" s="177"/>
      <c r="FED241" s="178"/>
      <c r="FEE241" s="178"/>
      <c r="FEF241" s="178"/>
      <c r="FEG241" s="175"/>
      <c r="FEH241" s="176"/>
      <c r="FEI241" s="176"/>
      <c r="FEJ241" s="176"/>
      <c r="FEK241" s="177"/>
      <c r="FEL241" s="177"/>
      <c r="FEM241" s="178"/>
      <c r="FEN241" s="178"/>
      <c r="FEO241" s="178"/>
      <c r="FEP241" s="175"/>
      <c r="FEQ241" s="176"/>
      <c r="FER241" s="176"/>
      <c r="FES241" s="176"/>
      <c r="FET241" s="177"/>
      <c r="FEU241" s="177"/>
      <c r="FEV241" s="178"/>
      <c r="FEW241" s="178"/>
      <c r="FEX241" s="178"/>
      <c r="FEY241" s="175"/>
      <c r="FEZ241" s="176"/>
      <c r="FFA241" s="176"/>
      <c r="FFB241" s="176"/>
      <c r="FFC241" s="177"/>
      <c r="FFD241" s="177"/>
      <c r="FFE241" s="178"/>
      <c r="FFF241" s="178"/>
      <c r="FFG241" s="178"/>
      <c r="FFH241" s="175"/>
      <c r="FFI241" s="176"/>
      <c r="FFJ241" s="176"/>
      <c r="FFK241" s="176"/>
      <c r="FFL241" s="177"/>
      <c r="FFM241" s="177"/>
      <c r="FFN241" s="178"/>
      <c r="FFO241" s="178"/>
      <c r="FFP241" s="178"/>
      <c r="FFQ241" s="175"/>
      <c r="FFR241" s="176"/>
      <c r="FFS241" s="176"/>
      <c r="FFT241" s="176"/>
      <c r="FFU241" s="177"/>
      <c r="FFV241" s="177"/>
      <c r="FFW241" s="178"/>
      <c r="FFX241" s="178"/>
      <c r="FFY241" s="178"/>
      <c r="FFZ241" s="175"/>
      <c r="FGA241" s="176"/>
      <c r="FGB241" s="176"/>
      <c r="FGC241" s="176"/>
      <c r="FGD241" s="177"/>
      <c r="FGE241" s="177"/>
      <c r="FGF241" s="178"/>
      <c r="FGG241" s="178"/>
      <c r="FGH241" s="178"/>
      <c r="FGI241" s="175"/>
      <c r="FGJ241" s="176"/>
      <c r="FGK241" s="176"/>
      <c r="FGL241" s="176"/>
      <c r="FGM241" s="177"/>
      <c r="FGN241" s="177"/>
      <c r="FGO241" s="178"/>
      <c r="FGP241" s="178"/>
      <c r="FGQ241" s="178"/>
      <c r="FGR241" s="175"/>
      <c r="FGS241" s="176"/>
      <c r="FGT241" s="176"/>
      <c r="FGU241" s="176"/>
      <c r="FGV241" s="177"/>
      <c r="FGW241" s="177"/>
      <c r="FGX241" s="178"/>
      <c r="FGY241" s="178"/>
      <c r="FGZ241" s="178"/>
      <c r="FHA241" s="175"/>
      <c r="FHB241" s="176"/>
      <c r="FHC241" s="176"/>
      <c r="FHD241" s="176"/>
      <c r="FHE241" s="177"/>
      <c r="FHF241" s="177"/>
      <c r="FHG241" s="178"/>
      <c r="FHH241" s="178"/>
      <c r="FHI241" s="178"/>
      <c r="FHJ241" s="175"/>
      <c r="FHK241" s="176"/>
      <c r="FHL241" s="176"/>
      <c r="FHM241" s="176"/>
      <c r="FHN241" s="177"/>
      <c r="FHO241" s="177"/>
      <c r="FHP241" s="178"/>
      <c r="FHQ241" s="178"/>
      <c r="FHR241" s="178"/>
      <c r="FHS241" s="175"/>
      <c r="FHT241" s="176"/>
      <c r="FHU241" s="176"/>
      <c r="FHV241" s="176"/>
      <c r="FHW241" s="177"/>
      <c r="FHX241" s="177"/>
      <c r="FHY241" s="178"/>
      <c r="FHZ241" s="178"/>
      <c r="FIA241" s="178"/>
      <c r="FIB241" s="175"/>
      <c r="FIC241" s="176"/>
      <c r="FID241" s="176"/>
      <c r="FIE241" s="176"/>
      <c r="FIF241" s="177"/>
      <c r="FIG241" s="177"/>
      <c r="FIH241" s="178"/>
      <c r="FII241" s="178"/>
      <c r="FIJ241" s="178"/>
      <c r="FIK241" s="175"/>
      <c r="FIL241" s="176"/>
      <c r="FIM241" s="176"/>
      <c r="FIN241" s="176"/>
      <c r="FIO241" s="177"/>
      <c r="FIP241" s="177"/>
      <c r="FIQ241" s="178"/>
      <c r="FIR241" s="178"/>
      <c r="FIS241" s="178"/>
      <c r="FIT241" s="175"/>
      <c r="FIU241" s="176"/>
      <c r="FIV241" s="176"/>
      <c r="FIW241" s="176"/>
      <c r="FIX241" s="177"/>
      <c r="FIY241" s="177"/>
      <c r="FIZ241" s="178"/>
      <c r="FJA241" s="178"/>
      <c r="FJB241" s="178"/>
      <c r="FJC241" s="175"/>
      <c r="FJD241" s="176"/>
      <c r="FJE241" s="176"/>
      <c r="FJF241" s="176"/>
      <c r="FJG241" s="177"/>
      <c r="FJH241" s="177"/>
      <c r="FJI241" s="178"/>
      <c r="FJJ241" s="178"/>
      <c r="FJK241" s="178"/>
      <c r="FJL241" s="175"/>
      <c r="FJM241" s="176"/>
      <c r="FJN241" s="176"/>
      <c r="FJO241" s="176"/>
      <c r="FJP241" s="177"/>
      <c r="FJQ241" s="177"/>
      <c r="FJR241" s="178"/>
      <c r="FJS241" s="178"/>
      <c r="FJT241" s="178"/>
      <c r="FJU241" s="175"/>
      <c r="FJV241" s="176"/>
      <c r="FJW241" s="176"/>
      <c r="FJX241" s="176"/>
      <c r="FJY241" s="177"/>
      <c r="FJZ241" s="177"/>
      <c r="FKA241" s="178"/>
      <c r="FKB241" s="178"/>
      <c r="FKC241" s="178"/>
      <c r="FKD241" s="175"/>
      <c r="FKE241" s="176"/>
      <c r="FKF241" s="176"/>
      <c r="FKG241" s="176"/>
      <c r="FKH241" s="177"/>
      <c r="FKI241" s="177"/>
      <c r="FKJ241" s="178"/>
      <c r="FKK241" s="178"/>
      <c r="FKL241" s="178"/>
      <c r="FKM241" s="175"/>
      <c r="FKN241" s="176"/>
      <c r="FKO241" s="176"/>
      <c r="FKP241" s="176"/>
      <c r="FKQ241" s="177"/>
      <c r="FKR241" s="177"/>
      <c r="FKS241" s="178"/>
      <c r="FKT241" s="178"/>
      <c r="FKU241" s="178"/>
      <c r="FKV241" s="175"/>
      <c r="FKW241" s="176"/>
      <c r="FKX241" s="176"/>
      <c r="FKY241" s="176"/>
      <c r="FKZ241" s="177"/>
      <c r="FLA241" s="177"/>
      <c r="FLB241" s="178"/>
      <c r="FLC241" s="178"/>
      <c r="FLD241" s="178"/>
      <c r="FLE241" s="175"/>
      <c r="FLF241" s="176"/>
      <c r="FLG241" s="176"/>
      <c r="FLH241" s="176"/>
      <c r="FLI241" s="177"/>
      <c r="FLJ241" s="177"/>
      <c r="FLK241" s="178"/>
      <c r="FLL241" s="178"/>
      <c r="FLM241" s="178"/>
      <c r="FLN241" s="175"/>
      <c r="FLO241" s="176"/>
      <c r="FLP241" s="176"/>
      <c r="FLQ241" s="176"/>
      <c r="FLR241" s="177"/>
      <c r="FLS241" s="177"/>
      <c r="FLT241" s="178"/>
      <c r="FLU241" s="178"/>
      <c r="FLV241" s="178"/>
      <c r="FLW241" s="175"/>
      <c r="FLX241" s="176"/>
      <c r="FLY241" s="176"/>
      <c r="FLZ241" s="176"/>
      <c r="FMA241" s="177"/>
      <c r="FMB241" s="177"/>
      <c r="FMC241" s="178"/>
      <c r="FMD241" s="178"/>
      <c r="FME241" s="178"/>
      <c r="FMF241" s="175"/>
      <c r="FMG241" s="176"/>
      <c r="FMH241" s="176"/>
      <c r="FMI241" s="176"/>
      <c r="FMJ241" s="177"/>
      <c r="FMK241" s="177"/>
      <c r="FML241" s="178"/>
      <c r="FMM241" s="178"/>
      <c r="FMN241" s="178"/>
      <c r="FMO241" s="175"/>
      <c r="FMP241" s="176"/>
      <c r="FMQ241" s="176"/>
      <c r="FMR241" s="176"/>
      <c r="FMS241" s="177"/>
      <c r="FMT241" s="177"/>
      <c r="FMU241" s="178"/>
      <c r="FMV241" s="178"/>
      <c r="FMW241" s="178"/>
      <c r="FMX241" s="175"/>
      <c r="FMY241" s="176"/>
      <c r="FMZ241" s="176"/>
      <c r="FNA241" s="176"/>
      <c r="FNB241" s="177"/>
      <c r="FNC241" s="177"/>
      <c r="FND241" s="178"/>
      <c r="FNE241" s="178"/>
      <c r="FNF241" s="178"/>
      <c r="FNG241" s="175"/>
      <c r="FNH241" s="176"/>
      <c r="FNI241" s="176"/>
      <c r="FNJ241" s="176"/>
      <c r="FNK241" s="177"/>
      <c r="FNL241" s="177"/>
      <c r="FNM241" s="178"/>
      <c r="FNN241" s="178"/>
      <c r="FNO241" s="178"/>
      <c r="FNP241" s="175"/>
      <c r="FNQ241" s="176"/>
      <c r="FNR241" s="176"/>
      <c r="FNS241" s="176"/>
      <c r="FNT241" s="177"/>
      <c r="FNU241" s="177"/>
      <c r="FNV241" s="178"/>
      <c r="FNW241" s="178"/>
      <c r="FNX241" s="178"/>
      <c r="FNY241" s="175"/>
      <c r="FNZ241" s="176"/>
      <c r="FOA241" s="176"/>
      <c r="FOB241" s="176"/>
      <c r="FOC241" s="177"/>
      <c r="FOD241" s="177"/>
      <c r="FOE241" s="178"/>
      <c r="FOF241" s="178"/>
      <c r="FOG241" s="178"/>
      <c r="FOH241" s="175"/>
      <c r="FOI241" s="176"/>
      <c r="FOJ241" s="176"/>
      <c r="FOK241" s="176"/>
      <c r="FOL241" s="177"/>
      <c r="FOM241" s="177"/>
      <c r="FON241" s="178"/>
      <c r="FOO241" s="178"/>
      <c r="FOP241" s="178"/>
      <c r="FOQ241" s="175"/>
      <c r="FOR241" s="176"/>
      <c r="FOS241" s="176"/>
      <c r="FOT241" s="176"/>
      <c r="FOU241" s="177"/>
      <c r="FOV241" s="177"/>
      <c r="FOW241" s="178"/>
      <c r="FOX241" s="178"/>
      <c r="FOY241" s="178"/>
      <c r="FOZ241" s="175"/>
      <c r="FPA241" s="176"/>
      <c r="FPB241" s="176"/>
      <c r="FPC241" s="176"/>
      <c r="FPD241" s="177"/>
      <c r="FPE241" s="177"/>
      <c r="FPF241" s="178"/>
      <c r="FPG241" s="178"/>
      <c r="FPH241" s="178"/>
      <c r="FPI241" s="175"/>
      <c r="FPJ241" s="176"/>
      <c r="FPK241" s="176"/>
      <c r="FPL241" s="176"/>
      <c r="FPM241" s="177"/>
      <c r="FPN241" s="177"/>
      <c r="FPO241" s="178"/>
      <c r="FPP241" s="178"/>
      <c r="FPQ241" s="178"/>
      <c r="FPR241" s="175"/>
      <c r="FPS241" s="176"/>
      <c r="FPT241" s="176"/>
      <c r="FPU241" s="176"/>
      <c r="FPV241" s="177"/>
      <c r="FPW241" s="177"/>
      <c r="FPX241" s="178"/>
      <c r="FPY241" s="178"/>
      <c r="FPZ241" s="178"/>
      <c r="FQA241" s="175"/>
      <c r="FQB241" s="176"/>
      <c r="FQC241" s="176"/>
      <c r="FQD241" s="176"/>
      <c r="FQE241" s="177"/>
      <c r="FQF241" s="177"/>
      <c r="FQG241" s="178"/>
      <c r="FQH241" s="178"/>
      <c r="FQI241" s="178"/>
      <c r="FQJ241" s="175"/>
      <c r="FQK241" s="176"/>
      <c r="FQL241" s="176"/>
      <c r="FQM241" s="176"/>
      <c r="FQN241" s="177"/>
      <c r="FQO241" s="177"/>
      <c r="FQP241" s="178"/>
      <c r="FQQ241" s="178"/>
      <c r="FQR241" s="178"/>
      <c r="FQS241" s="175"/>
      <c r="FQT241" s="176"/>
      <c r="FQU241" s="176"/>
      <c r="FQV241" s="176"/>
      <c r="FQW241" s="177"/>
      <c r="FQX241" s="177"/>
      <c r="FQY241" s="178"/>
      <c r="FQZ241" s="178"/>
      <c r="FRA241" s="178"/>
      <c r="FRB241" s="175"/>
      <c r="FRC241" s="176"/>
      <c r="FRD241" s="176"/>
      <c r="FRE241" s="176"/>
      <c r="FRF241" s="177"/>
      <c r="FRG241" s="177"/>
      <c r="FRH241" s="178"/>
      <c r="FRI241" s="178"/>
      <c r="FRJ241" s="178"/>
      <c r="FRK241" s="175"/>
      <c r="FRL241" s="176"/>
      <c r="FRM241" s="176"/>
      <c r="FRN241" s="176"/>
      <c r="FRO241" s="177"/>
      <c r="FRP241" s="177"/>
      <c r="FRQ241" s="178"/>
      <c r="FRR241" s="178"/>
      <c r="FRS241" s="178"/>
      <c r="FRT241" s="175"/>
      <c r="FRU241" s="176"/>
      <c r="FRV241" s="176"/>
      <c r="FRW241" s="176"/>
      <c r="FRX241" s="177"/>
      <c r="FRY241" s="177"/>
      <c r="FRZ241" s="178"/>
      <c r="FSA241" s="178"/>
      <c r="FSB241" s="178"/>
      <c r="FSC241" s="175"/>
      <c r="FSD241" s="176"/>
      <c r="FSE241" s="176"/>
      <c r="FSF241" s="176"/>
      <c r="FSG241" s="177"/>
      <c r="FSH241" s="177"/>
      <c r="FSI241" s="178"/>
      <c r="FSJ241" s="178"/>
      <c r="FSK241" s="178"/>
      <c r="FSL241" s="175"/>
      <c r="FSM241" s="176"/>
      <c r="FSN241" s="176"/>
      <c r="FSO241" s="176"/>
      <c r="FSP241" s="177"/>
      <c r="FSQ241" s="177"/>
      <c r="FSR241" s="178"/>
      <c r="FSS241" s="178"/>
      <c r="FST241" s="178"/>
      <c r="FSU241" s="175"/>
      <c r="FSV241" s="176"/>
      <c r="FSW241" s="176"/>
      <c r="FSX241" s="176"/>
      <c r="FSY241" s="177"/>
      <c r="FSZ241" s="177"/>
      <c r="FTA241" s="178"/>
      <c r="FTB241" s="178"/>
      <c r="FTC241" s="178"/>
      <c r="FTD241" s="175"/>
      <c r="FTE241" s="176"/>
      <c r="FTF241" s="176"/>
      <c r="FTG241" s="176"/>
      <c r="FTH241" s="177"/>
      <c r="FTI241" s="177"/>
      <c r="FTJ241" s="178"/>
      <c r="FTK241" s="178"/>
      <c r="FTL241" s="178"/>
      <c r="FTM241" s="175"/>
      <c r="FTN241" s="176"/>
      <c r="FTO241" s="176"/>
      <c r="FTP241" s="176"/>
      <c r="FTQ241" s="177"/>
      <c r="FTR241" s="177"/>
      <c r="FTS241" s="178"/>
      <c r="FTT241" s="178"/>
      <c r="FTU241" s="178"/>
      <c r="FTV241" s="175"/>
      <c r="FTW241" s="176"/>
      <c r="FTX241" s="176"/>
      <c r="FTY241" s="176"/>
      <c r="FTZ241" s="177"/>
      <c r="FUA241" s="177"/>
      <c r="FUB241" s="178"/>
      <c r="FUC241" s="178"/>
      <c r="FUD241" s="178"/>
      <c r="FUE241" s="175"/>
      <c r="FUF241" s="176"/>
      <c r="FUG241" s="176"/>
      <c r="FUH241" s="176"/>
      <c r="FUI241" s="177"/>
      <c r="FUJ241" s="177"/>
      <c r="FUK241" s="178"/>
      <c r="FUL241" s="178"/>
      <c r="FUM241" s="178"/>
      <c r="FUN241" s="175"/>
      <c r="FUO241" s="176"/>
      <c r="FUP241" s="176"/>
      <c r="FUQ241" s="176"/>
      <c r="FUR241" s="177"/>
      <c r="FUS241" s="177"/>
      <c r="FUT241" s="178"/>
      <c r="FUU241" s="178"/>
      <c r="FUV241" s="178"/>
      <c r="FUW241" s="175"/>
      <c r="FUX241" s="176"/>
      <c r="FUY241" s="176"/>
      <c r="FUZ241" s="176"/>
      <c r="FVA241" s="177"/>
      <c r="FVB241" s="177"/>
      <c r="FVC241" s="178"/>
      <c r="FVD241" s="178"/>
      <c r="FVE241" s="178"/>
      <c r="FVF241" s="175"/>
      <c r="FVG241" s="176"/>
      <c r="FVH241" s="176"/>
      <c r="FVI241" s="176"/>
      <c r="FVJ241" s="177"/>
      <c r="FVK241" s="177"/>
      <c r="FVL241" s="178"/>
      <c r="FVM241" s="178"/>
      <c r="FVN241" s="178"/>
      <c r="FVO241" s="175"/>
      <c r="FVP241" s="176"/>
      <c r="FVQ241" s="176"/>
      <c r="FVR241" s="176"/>
      <c r="FVS241" s="177"/>
      <c r="FVT241" s="177"/>
      <c r="FVU241" s="178"/>
      <c r="FVV241" s="178"/>
      <c r="FVW241" s="178"/>
      <c r="FVX241" s="175"/>
      <c r="FVY241" s="176"/>
      <c r="FVZ241" s="176"/>
      <c r="FWA241" s="176"/>
      <c r="FWB241" s="177"/>
      <c r="FWC241" s="177"/>
      <c r="FWD241" s="178"/>
      <c r="FWE241" s="178"/>
      <c r="FWF241" s="178"/>
      <c r="FWG241" s="175"/>
      <c r="FWH241" s="176"/>
      <c r="FWI241" s="176"/>
      <c r="FWJ241" s="176"/>
      <c r="FWK241" s="177"/>
      <c r="FWL241" s="177"/>
      <c r="FWM241" s="178"/>
      <c r="FWN241" s="178"/>
      <c r="FWO241" s="178"/>
      <c r="FWP241" s="175"/>
      <c r="FWQ241" s="176"/>
      <c r="FWR241" s="176"/>
      <c r="FWS241" s="176"/>
      <c r="FWT241" s="177"/>
      <c r="FWU241" s="177"/>
      <c r="FWV241" s="178"/>
      <c r="FWW241" s="178"/>
      <c r="FWX241" s="178"/>
      <c r="FWY241" s="175"/>
      <c r="FWZ241" s="176"/>
      <c r="FXA241" s="176"/>
      <c r="FXB241" s="176"/>
      <c r="FXC241" s="177"/>
      <c r="FXD241" s="177"/>
      <c r="FXE241" s="178"/>
      <c r="FXF241" s="178"/>
      <c r="FXG241" s="178"/>
      <c r="FXH241" s="175"/>
      <c r="FXI241" s="176"/>
      <c r="FXJ241" s="176"/>
      <c r="FXK241" s="176"/>
      <c r="FXL241" s="177"/>
      <c r="FXM241" s="177"/>
      <c r="FXN241" s="178"/>
      <c r="FXO241" s="178"/>
      <c r="FXP241" s="178"/>
      <c r="FXQ241" s="175"/>
      <c r="FXR241" s="176"/>
      <c r="FXS241" s="176"/>
      <c r="FXT241" s="176"/>
      <c r="FXU241" s="177"/>
      <c r="FXV241" s="177"/>
      <c r="FXW241" s="178"/>
      <c r="FXX241" s="178"/>
      <c r="FXY241" s="178"/>
      <c r="FXZ241" s="175"/>
      <c r="FYA241" s="176"/>
      <c r="FYB241" s="176"/>
      <c r="FYC241" s="176"/>
      <c r="FYD241" s="177"/>
      <c r="FYE241" s="177"/>
      <c r="FYF241" s="178"/>
      <c r="FYG241" s="178"/>
      <c r="FYH241" s="178"/>
      <c r="FYI241" s="175"/>
      <c r="FYJ241" s="176"/>
      <c r="FYK241" s="176"/>
      <c r="FYL241" s="176"/>
      <c r="FYM241" s="177"/>
      <c r="FYN241" s="177"/>
      <c r="FYO241" s="178"/>
      <c r="FYP241" s="178"/>
      <c r="FYQ241" s="178"/>
      <c r="FYR241" s="175"/>
      <c r="FYS241" s="176"/>
      <c r="FYT241" s="176"/>
      <c r="FYU241" s="176"/>
      <c r="FYV241" s="177"/>
      <c r="FYW241" s="177"/>
      <c r="FYX241" s="178"/>
      <c r="FYY241" s="178"/>
      <c r="FYZ241" s="178"/>
      <c r="FZA241" s="175"/>
      <c r="FZB241" s="176"/>
      <c r="FZC241" s="176"/>
      <c r="FZD241" s="176"/>
      <c r="FZE241" s="177"/>
      <c r="FZF241" s="177"/>
      <c r="FZG241" s="178"/>
      <c r="FZH241" s="178"/>
      <c r="FZI241" s="178"/>
      <c r="FZJ241" s="175"/>
      <c r="FZK241" s="176"/>
      <c r="FZL241" s="176"/>
      <c r="FZM241" s="176"/>
      <c r="FZN241" s="177"/>
      <c r="FZO241" s="177"/>
      <c r="FZP241" s="178"/>
      <c r="FZQ241" s="178"/>
      <c r="FZR241" s="178"/>
      <c r="FZS241" s="175"/>
      <c r="FZT241" s="176"/>
      <c r="FZU241" s="176"/>
      <c r="FZV241" s="176"/>
      <c r="FZW241" s="177"/>
      <c r="FZX241" s="177"/>
      <c r="FZY241" s="178"/>
      <c r="FZZ241" s="178"/>
      <c r="GAA241" s="178"/>
      <c r="GAB241" s="175"/>
      <c r="GAC241" s="176"/>
      <c r="GAD241" s="176"/>
      <c r="GAE241" s="176"/>
      <c r="GAF241" s="177"/>
      <c r="GAG241" s="177"/>
      <c r="GAH241" s="178"/>
      <c r="GAI241" s="178"/>
      <c r="GAJ241" s="178"/>
      <c r="GAK241" s="175"/>
      <c r="GAL241" s="176"/>
      <c r="GAM241" s="176"/>
      <c r="GAN241" s="176"/>
      <c r="GAO241" s="177"/>
      <c r="GAP241" s="177"/>
      <c r="GAQ241" s="178"/>
      <c r="GAR241" s="178"/>
      <c r="GAS241" s="178"/>
      <c r="GAT241" s="175"/>
      <c r="GAU241" s="176"/>
      <c r="GAV241" s="176"/>
      <c r="GAW241" s="176"/>
      <c r="GAX241" s="177"/>
      <c r="GAY241" s="177"/>
      <c r="GAZ241" s="178"/>
      <c r="GBA241" s="178"/>
      <c r="GBB241" s="178"/>
      <c r="GBC241" s="175"/>
      <c r="GBD241" s="176"/>
      <c r="GBE241" s="176"/>
      <c r="GBF241" s="176"/>
      <c r="GBG241" s="177"/>
      <c r="GBH241" s="177"/>
      <c r="GBI241" s="178"/>
      <c r="GBJ241" s="178"/>
      <c r="GBK241" s="178"/>
      <c r="GBL241" s="175"/>
      <c r="GBM241" s="176"/>
      <c r="GBN241" s="176"/>
      <c r="GBO241" s="176"/>
      <c r="GBP241" s="177"/>
      <c r="GBQ241" s="177"/>
      <c r="GBR241" s="178"/>
      <c r="GBS241" s="178"/>
      <c r="GBT241" s="178"/>
      <c r="GBU241" s="175"/>
      <c r="GBV241" s="176"/>
      <c r="GBW241" s="176"/>
      <c r="GBX241" s="176"/>
      <c r="GBY241" s="177"/>
      <c r="GBZ241" s="177"/>
      <c r="GCA241" s="178"/>
      <c r="GCB241" s="178"/>
      <c r="GCC241" s="178"/>
      <c r="GCD241" s="175"/>
      <c r="GCE241" s="176"/>
      <c r="GCF241" s="176"/>
      <c r="GCG241" s="176"/>
      <c r="GCH241" s="177"/>
      <c r="GCI241" s="177"/>
      <c r="GCJ241" s="178"/>
      <c r="GCK241" s="178"/>
      <c r="GCL241" s="178"/>
      <c r="GCM241" s="175"/>
      <c r="GCN241" s="176"/>
      <c r="GCO241" s="176"/>
      <c r="GCP241" s="176"/>
      <c r="GCQ241" s="177"/>
      <c r="GCR241" s="177"/>
      <c r="GCS241" s="178"/>
      <c r="GCT241" s="178"/>
      <c r="GCU241" s="178"/>
      <c r="GCV241" s="175"/>
      <c r="GCW241" s="176"/>
      <c r="GCX241" s="176"/>
      <c r="GCY241" s="176"/>
      <c r="GCZ241" s="177"/>
      <c r="GDA241" s="177"/>
      <c r="GDB241" s="178"/>
      <c r="GDC241" s="178"/>
      <c r="GDD241" s="178"/>
      <c r="GDE241" s="175"/>
      <c r="GDF241" s="176"/>
      <c r="GDG241" s="176"/>
      <c r="GDH241" s="176"/>
      <c r="GDI241" s="177"/>
      <c r="GDJ241" s="177"/>
      <c r="GDK241" s="178"/>
      <c r="GDL241" s="178"/>
      <c r="GDM241" s="178"/>
      <c r="GDN241" s="175"/>
      <c r="GDO241" s="176"/>
      <c r="GDP241" s="176"/>
      <c r="GDQ241" s="176"/>
      <c r="GDR241" s="177"/>
      <c r="GDS241" s="177"/>
      <c r="GDT241" s="178"/>
      <c r="GDU241" s="178"/>
      <c r="GDV241" s="178"/>
      <c r="GDW241" s="175"/>
      <c r="GDX241" s="176"/>
      <c r="GDY241" s="176"/>
      <c r="GDZ241" s="176"/>
      <c r="GEA241" s="177"/>
      <c r="GEB241" s="177"/>
      <c r="GEC241" s="178"/>
      <c r="GED241" s="178"/>
      <c r="GEE241" s="178"/>
      <c r="GEF241" s="175"/>
      <c r="GEG241" s="176"/>
      <c r="GEH241" s="176"/>
      <c r="GEI241" s="176"/>
      <c r="GEJ241" s="177"/>
      <c r="GEK241" s="177"/>
      <c r="GEL241" s="178"/>
      <c r="GEM241" s="178"/>
      <c r="GEN241" s="178"/>
      <c r="GEO241" s="175"/>
      <c r="GEP241" s="176"/>
      <c r="GEQ241" s="176"/>
      <c r="GER241" s="176"/>
      <c r="GES241" s="177"/>
      <c r="GET241" s="177"/>
      <c r="GEU241" s="178"/>
      <c r="GEV241" s="178"/>
      <c r="GEW241" s="178"/>
      <c r="GEX241" s="175"/>
      <c r="GEY241" s="176"/>
      <c r="GEZ241" s="176"/>
      <c r="GFA241" s="176"/>
      <c r="GFB241" s="177"/>
      <c r="GFC241" s="177"/>
      <c r="GFD241" s="178"/>
      <c r="GFE241" s="178"/>
      <c r="GFF241" s="178"/>
      <c r="GFG241" s="175"/>
      <c r="GFH241" s="176"/>
      <c r="GFI241" s="176"/>
      <c r="GFJ241" s="176"/>
      <c r="GFK241" s="177"/>
      <c r="GFL241" s="177"/>
      <c r="GFM241" s="178"/>
      <c r="GFN241" s="178"/>
      <c r="GFO241" s="178"/>
      <c r="GFP241" s="175"/>
      <c r="GFQ241" s="176"/>
      <c r="GFR241" s="176"/>
      <c r="GFS241" s="176"/>
      <c r="GFT241" s="177"/>
      <c r="GFU241" s="177"/>
      <c r="GFV241" s="178"/>
      <c r="GFW241" s="178"/>
      <c r="GFX241" s="178"/>
      <c r="GFY241" s="175"/>
      <c r="GFZ241" s="176"/>
      <c r="GGA241" s="176"/>
      <c r="GGB241" s="176"/>
      <c r="GGC241" s="177"/>
      <c r="GGD241" s="177"/>
      <c r="GGE241" s="178"/>
      <c r="GGF241" s="178"/>
      <c r="GGG241" s="178"/>
      <c r="GGH241" s="175"/>
      <c r="GGI241" s="176"/>
      <c r="GGJ241" s="176"/>
      <c r="GGK241" s="176"/>
      <c r="GGL241" s="177"/>
      <c r="GGM241" s="177"/>
      <c r="GGN241" s="178"/>
      <c r="GGO241" s="178"/>
      <c r="GGP241" s="178"/>
      <c r="GGQ241" s="175"/>
      <c r="GGR241" s="176"/>
      <c r="GGS241" s="176"/>
      <c r="GGT241" s="176"/>
      <c r="GGU241" s="177"/>
      <c r="GGV241" s="177"/>
      <c r="GGW241" s="178"/>
      <c r="GGX241" s="178"/>
      <c r="GGY241" s="178"/>
      <c r="GGZ241" s="175"/>
      <c r="GHA241" s="176"/>
      <c r="GHB241" s="176"/>
      <c r="GHC241" s="176"/>
      <c r="GHD241" s="177"/>
      <c r="GHE241" s="177"/>
      <c r="GHF241" s="178"/>
      <c r="GHG241" s="178"/>
      <c r="GHH241" s="178"/>
      <c r="GHI241" s="175"/>
      <c r="GHJ241" s="176"/>
      <c r="GHK241" s="176"/>
      <c r="GHL241" s="176"/>
      <c r="GHM241" s="177"/>
      <c r="GHN241" s="177"/>
      <c r="GHO241" s="178"/>
      <c r="GHP241" s="178"/>
      <c r="GHQ241" s="178"/>
      <c r="GHR241" s="175"/>
      <c r="GHS241" s="176"/>
      <c r="GHT241" s="176"/>
      <c r="GHU241" s="176"/>
      <c r="GHV241" s="177"/>
      <c r="GHW241" s="177"/>
      <c r="GHX241" s="178"/>
      <c r="GHY241" s="178"/>
      <c r="GHZ241" s="178"/>
      <c r="GIA241" s="175"/>
      <c r="GIB241" s="176"/>
      <c r="GIC241" s="176"/>
      <c r="GID241" s="176"/>
      <c r="GIE241" s="177"/>
      <c r="GIF241" s="177"/>
      <c r="GIG241" s="178"/>
      <c r="GIH241" s="178"/>
      <c r="GII241" s="178"/>
      <c r="GIJ241" s="175"/>
      <c r="GIK241" s="176"/>
      <c r="GIL241" s="176"/>
      <c r="GIM241" s="176"/>
      <c r="GIN241" s="177"/>
      <c r="GIO241" s="177"/>
      <c r="GIP241" s="178"/>
      <c r="GIQ241" s="178"/>
      <c r="GIR241" s="178"/>
      <c r="GIS241" s="175"/>
      <c r="GIT241" s="176"/>
      <c r="GIU241" s="176"/>
      <c r="GIV241" s="176"/>
      <c r="GIW241" s="177"/>
      <c r="GIX241" s="177"/>
      <c r="GIY241" s="178"/>
      <c r="GIZ241" s="178"/>
      <c r="GJA241" s="178"/>
      <c r="GJB241" s="175"/>
      <c r="GJC241" s="176"/>
      <c r="GJD241" s="176"/>
      <c r="GJE241" s="176"/>
      <c r="GJF241" s="177"/>
      <c r="GJG241" s="177"/>
      <c r="GJH241" s="178"/>
      <c r="GJI241" s="178"/>
      <c r="GJJ241" s="178"/>
      <c r="GJK241" s="175"/>
      <c r="GJL241" s="176"/>
      <c r="GJM241" s="176"/>
      <c r="GJN241" s="176"/>
      <c r="GJO241" s="177"/>
      <c r="GJP241" s="177"/>
      <c r="GJQ241" s="178"/>
      <c r="GJR241" s="178"/>
      <c r="GJS241" s="178"/>
      <c r="GJT241" s="175"/>
      <c r="GJU241" s="176"/>
      <c r="GJV241" s="176"/>
      <c r="GJW241" s="176"/>
      <c r="GJX241" s="177"/>
      <c r="GJY241" s="177"/>
      <c r="GJZ241" s="178"/>
      <c r="GKA241" s="178"/>
      <c r="GKB241" s="178"/>
      <c r="GKC241" s="175"/>
      <c r="GKD241" s="176"/>
      <c r="GKE241" s="176"/>
      <c r="GKF241" s="176"/>
      <c r="GKG241" s="177"/>
      <c r="GKH241" s="177"/>
      <c r="GKI241" s="178"/>
      <c r="GKJ241" s="178"/>
      <c r="GKK241" s="178"/>
      <c r="GKL241" s="175"/>
      <c r="GKM241" s="176"/>
      <c r="GKN241" s="176"/>
      <c r="GKO241" s="176"/>
      <c r="GKP241" s="177"/>
      <c r="GKQ241" s="177"/>
      <c r="GKR241" s="178"/>
      <c r="GKS241" s="178"/>
      <c r="GKT241" s="178"/>
      <c r="GKU241" s="175"/>
      <c r="GKV241" s="176"/>
      <c r="GKW241" s="176"/>
      <c r="GKX241" s="176"/>
      <c r="GKY241" s="177"/>
      <c r="GKZ241" s="177"/>
      <c r="GLA241" s="178"/>
      <c r="GLB241" s="178"/>
      <c r="GLC241" s="178"/>
      <c r="GLD241" s="175"/>
      <c r="GLE241" s="176"/>
      <c r="GLF241" s="176"/>
      <c r="GLG241" s="176"/>
      <c r="GLH241" s="177"/>
      <c r="GLI241" s="177"/>
      <c r="GLJ241" s="178"/>
      <c r="GLK241" s="178"/>
      <c r="GLL241" s="178"/>
      <c r="GLM241" s="175"/>
      <c r="GLN241" s="176"/>
      <c r="GLO241" s="176"/>
      <c r="GLP241" s="176"/>
      <c r="GLQ241" s="177"/>
      <c r="GLR241" s="177"/>
      <c r="GLS241" s="178"/>
      <c r="GLT241" s="178"/>
      <c r="GLU241" s="178"/>
      <c r="GLV241" s="175"/>
      <c r="GLW241" s="176"/>
      <c r="GLX241" s="176"/>
      <c r="GLY241" s="176"/>
      <c r="GLZ241" s="177"/>
      <c r="GMA241" s="177"/>
      <c r="GMB241" s="178"/>
      <c r="GMC241" s="178"/>
      <c r="GMD241" s="178"/>
      <c r="GME241" s="175"/>
      <c r="GMF241" s="176"/>
      <c r="GMG241" s="176"/>
      <c r="GMH241" s="176"/>
      <c r="GMI241" s="177"/>
      <c r="GMJ241" s="177"/>
      <c r="GMK241" s="178"/>
      <c r="GML241" s="178"/>
      <c r="GMM241" s="178"/>
      <c r="GMN241" s="175"/>
      <c r="GMO241" s="176"/>
      <c r="GMP241" s="176"/>
      <c r="GMQ241" s="176"/>
      <c r="GMR241" s="177"/>
      <c r="GMS241" s="177"/>
      <c r="GMT241" s="178"/>
      <c r="GMU241" s="178"/>
      <c r="GMV241" s="178"/>
      <c r="GMW241" s="175"/>
      <c r="GMX241" s="176"/>
      <c r="GMY241" s="176"/>
      <c r="GMZ241" s="176"/>
      <c r="GNA241" s="177"/>
      <c r="GNB241" s="177"/>
      <c r="GNC241" s="178"/>
      <c r="GND241" s="178"/>
      <c r="GNE241" s="178"/>
      <c r="GNF241" s="175"/>
      <c r="GNG241" s="176"/>
      <c r="GNH241" s="176"/>
      <c r="GNI241" s="176"/>
      <c r="GNJ241" s="177"/>
      <c r="GNK241" s="177"/>
      <c r="GNL241" s="178"/>
      <c r="GNM241" s="178"/>
      <c r="GNN241" s="178"/>
      <c r="GNO241" s="175"/>
      <c r="GNP241" s="176"/>
      <c r="GNQ241" s="176"/>
      <c r="GNR241" s="176"/>
      <c r="GNS241" s="177"/>
      <c r="GNT241" s="177"/>
      <c r="GNU241" s="178"/>
      <c r="GNV241" s="178"/>
      <c r="GNW241" s="178"/>
      <c r="GNX241" s="175"/>
      <c r="GNY241" s="176"/>
      <c r="GNZ241" s="176"/>
      <c r="GOA241" s="176"/>
      <c r="GOB241" s="177"/>
      <c r="GOC241" s="177"/>
      <c r="GOD241" s="178"/>
      <c r="GOE241" s="178"/>
      <c r="GOF241" s="178"/>
      <c r="GOG241" s="175"/>
      <c r="GOH241" s="176"/>
      <c r="GOI241" s="176"/>
      <c r="GOJ241" s="176"/>
      <c r="GOK241" s="177"/>
      <c r="GOL241" s="177"/>
      <c r="GOM241" s="178"/>
      <c r="GON241" s="178"/>
      <c r="GOO241" s="178"/>
      <c r="GOP241" s="175"/>
      <c r="GOQ241" s="176"/>
      <c r="GOR241" s="176"/>
      <c r="GOS241" s="176"/>
      <c r="GOT241" s="177"/>
      <c r="GOU241" s="177"/>
      <c r="GOV241" s="178"/>
      <c r="GOW241" s="178"/>
      <c r="GOX241" s="178"/>
      <c r="GOY241" s="175"/>
      <c r="GOZ241" s="176"/>
      <c r="GPA241" s="176"/>
      <c r="GPB241" s="176"/>
      <c r="GPC241" s="177"/>
      <c r="GPD241" s="177"/>
      <c r="GPE241" s="178"/>
      <c r="GPF241" s="178"/>
      <c r="GPG241" s="178"/>
      <c r="GPH241" s="175"/>
      <c r="GPI241" s="176"/>
      <c r="GPJ241" s="176"/>
      <c r="GPK241" s="176"/>
      <c r="GPL241" s="177"/>
      <c r="GPM241" s="177"/>
      <c r="GPN241" s="178"/>
      <c r="GPO241" s="178"/>
      <c r="GPP241" s="178"/>
      <c r="GPQ241" s="175"/>
      <c r="GPR241" s="176"/>
      <c r="GPS241" s="176"/>
      <c r="GPT241" s="176"/>
      <c r="GPU241" s="177"/>
      <c r="GPV241" s="177"/>
      <c r="GPW241" s="178"/>
      <c r="GPX241" s="178"/>
      <c r="GPY241" s="178"/>
      <c r="GPZ241" s="175"/>
      <c r="GQA241" s="176"/>
      <c r="GQB241" s="176"/>
      <c r="GQC241" s="176"/>
      <c r="GQD241" s="177"/>
      <c r="GQE241" s="177"/>
      <c r="GQF241" s="178"/>
      <c r="GQG241" s="178"/>
      <c r="GQH241" s="178"/>
      <c r="GQI241" s="175"/>
      <c r="GQJ241" s="176"/>
      <c r="GQK241" s="176"/>
      <c r="GQL241" s="176"/>
      <c r="GQM241" s="177"/>
      <c r="GQN241" s="177"/>
      <c r="GQO241" s="178"/>
      <c r="GQP241" s="178"/>
      <c r="GQQ241" s="178"/>
      <c r="GQR241" s="175"/>
      <c r="GQS241" s="176"/>
      <c r="GQT241" s="176"/>
      <c r="GQU241" s="176"/>
      <c r="GQV241" s="177"/>
      <c r="GQW241" s="177"/>
      <c r="GQX241" s="178"/>
      <c r="GQY241" s="178"/>
      <c r="GQZ241" s="178"/>
      <c r="GRA241" s="175"/>
      <c r="GRB241" s="176"/>
      <c r="GRC241" s="176"/>
      <c r="GRD241" s="176"/>
      <c r="GRE241" s="177"/>
      <c r="GRF241" s="177"/>
      <c r="GRG241" s="178"/>
      <c r="GRH241" s="178"/>
      <c r="GRI241" s="178"/>
      <c r="GRJ241" s="175"/>
      <c r="GRK241" s="176"/>
      <c r="GRL241" s="176"/>
      <c r="GRM241" s="176"/>
      <c r="GRN241" s="177"/>
      <c r="GRO241" s="177"/>
      <c r="GRP241" s="178"/>
      <c r="GRQ241" s="178"/>
      <c r="GRR241" s="178"/>
      <c r="GRS241" s="175"/>
      <c r="GRT241" s="176"/>
      <c r="GRU241" s="176"/>
      <c r="GRV241" s="176"/>
      <c r="GRW241" s="177"/>
      <c r="GRX241" s="177"/>
      <c r="GRY241" s="178"/>
      <c r="GRZ241" s="178"/>
      <c r="GSA241" s="178"/>
      <c r="GSB241" s="175"/>
      <c r="GSC241" s="176"/>
      <c r="GSD241" s="176"/>
      <c r="GSE241" s="176"/>
      <c r="GSF241" s="177"/>
      <c r="GSG241" s="177"/>
      <c r="GSH241" s="178"/>
      <c r="GSI241" s="178"/>
      <c r="GSJ241" s="178"/>
      <c r="GSK241" s="175"/>
      <c r="GSL241" s="176"/>
      <c r="GSM241" s="176"/>
      <c r="GSN241" s="176"/>
      <c r="GSO241" s="177"/>
      <c r="GSP241" s="177"/>
      <c r="GSQ241" s="178"/>
      <c r="GSR241" s="178"/>
      <c r="GSS241" s="178"/>
      <c r="GST241" s="175"/>
      <c r="GSU241" s="176"/>
      <c r="GSV241" s="176"/>
      <c r="GSW241" s="176"/>
      <c r="GSX241" s="177"/>
      <c r="GSY241" s="177"/>
      <c r="GSZ241" s="178"/>
      <c r="GTA241" s="178"/>
      <c r="GTB241" s="178"/>
      <c r="GTC241" s="175"/>
      <c r="GTD241" s="176"/>
      <c r="GTE241" s="176"/>
      <c r="GTF241" s="176"/>
      <c r="GTG241" s="177"/>
      <c r="GTH241" s="177"/>
      <c r="GTI241" s="178"/>
      <c r="GTJ241" s="178"/>
      <c r="GTK241" s="178"/>
      <c r="GTL241" s="175"/>
      <c r="GTM241" s="176"/>
      <c r="GTN241" s="176"/>
      <c r="GTO241" s="176"/>
      <c r="GTP241" s="177"/>
      <c r="GTQ241" s="177"/>
      <c r="GTR241" s="178"/>
      <c r="GTS241" s="178"/>
      <c r="GTT241" s="178"/>
      <c r="GTU241" s="175"/>
      <c r="GTV241" s="176"/>
      <c r="GTW241" s="176"/>
      <c r="GTX241" s="176"/>
      <c r="GTY241" s="177"/>
      <c r="GTZ241" s="177"/>
      <c r="GUA241" s="178"/>
      <c r="GUB241" s="178"/>
      <c r="GUC241" s="178"/>
      <c r="GUD241" s="175"/>
      <c r="GUE241" s="176"/>
      <c r="GUF241" s="176"/>
      <c r="GUG241" s="176"/>
      <c r="GUH241" s="177"/>
      <c r="GUI241" s="177"/>
      <c r="GUJ241" s="178"/>
      <c r="GUK241" s="178"/>
      <c r="GUL241" s="178"/>
      <c r="GUM241" s="175"/>
      <c r="GUN241" s="176"/>
      <c r="GUO241" s="176"/>
      <c r="GUP241" s="176"/>
      <c r="GUQ241" s="177"/>
      <c r="GUR241" s="177"/>
      <c r="GUS241" s="178"/>
      <c r="GUT241" s="178"/>
      <c r="GUU241" s="178"/>
      <c r="GUV241" s="175"/>
      <c r="GUW241" s="176"/>
      <c r="GUX241" s="176"/>
      <c r="GUY241" s="176"/>
      <c r="GUZ241" s="177"/>
      <c r="GVA241" s="177"/>
      <c r="GVB241" s="178"/>
      <c r="GVC241" s="178"/>
      <c r="GVD241" s="178"/>
      <c r="GVE241" s="175"/>
      <c r="GVF241" s="176"/>
      <c r="GVG241" s="176"/>
      <c r="GVH241" s="176"/>
      <c r="GVI241" s="177"/>
      <c r="GVJ241" s="177"/>
      <c r="GVK241" s="178"/>
      <c r="GVL241" s="178"/>
      <c r="GVM241" s="178"/>
      <c r="GVN241" s="175"/>
      <c r="GVO241" s="176"/>
      <c r="GVP241" s="176"/>
      <c r="GVQ241" s="176"/>
      <c r="GVR241" s="177"/>
      <c r="GVS241" s="177"/>
      <c r="GVT241" s="178"/>
      <c r="GVU241" s="178"/>
      <c r="GVV241" s="178"/>
      <c r="GVW241" s="175"/>
      <c r="GVX241" s="176"/>
      <c r="GVY241" s="176"/>
      <c r="GVZ241" s="176"/>
      <c r="GWA241" s="177"/>
      <c r="GWB241" s="177"/>
      <c r="GWC241" s="178"/>
      <c r="GWD241" s="178"/>
      <c r="GWE241" s="178"/>
      <c r="GWF241" s="175"/>
      <c r="GWG241" s="176"/>
      <c r="GWH241" s="176"/>
      <c r="GWI241" s="176"/>
      <c r="GWJ241" s="177"/>
      <c r="GWK241" s="177"/>
      <c r="GWL241" s="178"/>
      <c r="GWM241" s="178"/>
      <c r="GWN241" s="178"/>
      <c r="GWO241" s="175"/>
      <c r="GWP241" s="176"/>
      <c r="GWQ241" s="176"/>
      <c r="GWR241" s="176"/>
      <c r="GWS241" s="177"/>
      <c r="GWT241" s="177"/>
      <c r="GWU241" s="178"/>
      <c r="GWV241" s="178"/>
      <c r="GWW241" s="178"/>
      <c r="GWX241" s="175"/>
      <c r="GWY241" s="176"/>
      <c r="GWZ241" s="176"/>
      <c r="GXA241" s="176"/>
      <c r="GXB241" s="177"/>
      <c r="GXC241" s="177"/>
      <c r="GXD241" s="178"/>
      <c r="GXE241" s="178"/>
      <c r="GXF241" s="178"/>
      <c r="GXG241" s="175"/>
      <c r="GXH241" s="176"/>
      <c r="GXI241" s="176"/>
      <c r="GXJ241" s="176"/>
      <c r="GXK241" s="177"/>
      <c r="GXL241" s="177"/>
      <c r="GXM241" s="178"/>
      <c r="GXN241" s="178"/>
      <c r="GXO241" s="178"/>
      <c r="GXP241" s="175"/>
      <c r="GXQ241" s="176"/>
      <c r="GXR241" s="176"/>
      <c r="GXS241" s="176"/>
      <c r="GXT241" s="177"/>
      <c r="GXU241" s="177"/>
      <c r="GXV241" s="178"/>
      <c r="GXW241" s="178"/>
      <c r="GXX241" s="178"/>
      <c r="GXY241" s="175"/>
      <c r="GXZ241" s="176"/>
      <c r="GYA241" s="176"/>
      <c r="GYB241" s="176"/>
      <c r="GYC241" s="177"/>
      <c r="GYD241" s="177"/>
      <c r="GYE241" s="178"/>
      <c r="GYF241" s="178"/>
      <c r="GYG241" s="178"/>
      <c r="GYH241" s="175"/>
      <c r="GYI241" s="176"/>
      <c r="GYJ241" s="176"/>
      <c r="GYK241" s="176"/>
      <c r="GYL241" s="177"/>
      <c r="GYM241" s="177"/>
      <c r="GYN241" s="178"/>
      <c r="GYO241" s="178"/>
      <c r="GYP241" s="178"/>
      <c r="GYQ241" s="175"/>
      <c r="GYR241" s="176"/>
      <c r="GYS241" s="176"/>
      <c r="GYT241" s="176"/>
      <c r="GYU241" s="177"/>
      <c r="GYV241" s="177"/>
      <c r="GYW241" s="178"/>
      <c r="GYX241" s="178"/>
      <c r="GYY241" s="178"/>
      <c r="GYZ241" s="175"/>
      <c r="GZA241" s="176"/>
      <c r="GZB241" s="176"/>
      <c r="GZC241" s="176"/>
      <c r="GZD241" s="177"/>
      <c r="GZE241" s="177"/>
      <c r="GZF241" s="178"/>
      <c r="GZG241" s="178"/>
      <c r="GZH241" s="178"/>
      <c r="GZI241" s="175"/>
      <c r="GZJ241" s="176"/>
      <c r="GZK241" s="176"/>
      <c r="GZL241" s="176"/>
      <c r="GZM241" s="177"/>
      <c r="GZN241" s="177"/>
      <c r="GZO241" s="178"/>
      <c r="GZP241" s="178"/>
      <c r="GZQ241" s="178"/>
      <c r="GZR241" s="175"/>
      <c r="GZS241" s="176"/>
      <c r="GZT241" s="176"/>
      <c r="GZU241" s="176"/>
      <c r="GZV241" s="177"/>
      <c r="GZW241" s="177"/>
      <c r="GZX241" s="178"/>
      <c r="GZY241" s="178"/>
      <c r="GZZ241" s="178"/>
      <c r="HAA241" s="175"/>
      <c r="HAB241" s="176"/>
      <c r="HAC241" s="176"/>
      <c r="HAD241" s="176"/>
      <c r="HAE241" s="177"/>
      <c r="HAF241" s="177"/>
      <c r="HAG241" s="178"/>
      <c r="HAH241" s="178"/>
      <c r="HAI241" s="178"/>
      <c r="HAJ241" s="175"/>
      <c r="HAK241" s="176"/>
      <c r="HAL241" s="176"/>
      <c r="HAM241" s="176"/>
      <c r="HAN241" s="177"/>
      <c r="HAO241" s="177"/>
      <c r="HAP241" s="178"/>
      <c r="HAQ241" s="178"/>
      <c r="HAR241" s="178"/>
      <c r="HAS241" s="175"/>
      <c r="HAT241" s="176"/>
      <c r="HAU241" s="176"/>
      <c r="HAV241" s="176"/>
      <c r="HAW241" s="177"/>
      <c r="HAX241" s="177"/>
      <c r="HAY241" s="178"/>
      <c r="HAZ241" s="178"/>
      <c r="HBA241" s="178"/>
      <c r="HBB241" s="175"/>
      <c r="HBC241" s="176"/>
      <c r="HBD241" s="176"/>
      <c r="HBE241" s="176"/>
      <c r="HBF241" s="177"/>
      <c r="HBG241" s="177"/>
      <c r="HBH241" s="178"/>
      <c r="HBI241" s="178"/>
      <c r="HBJ241" s="178"/>
      <c r="HBK241" s="175"/>
      <c r="HBL241" s="176"/>
      <c r="HBM241" s="176"/>
      <c r="HBN241" s="176"/>
      <c r="HBO241" s="177"/>
      <c r="HBP241" s="177"/>
      <c r="HBQ241" s="178"/>
      <c r="HBR241" s="178"/>
      <c r="HBS241" s="178"/>
      <c r="HBT241" s="175"/>
      <c r="HBU241" s="176"/>
      <c r="HBV241" s="176"/>
      <c r="HBW241" s="176"/>
      <c r="HBX241" s="177"/>
      <c r="HBY241" s="177"/>
      <c r="HBZ241" s="178"/>
      <c r="HCA241" s="178"/>
      <c r="HCB241" s="178"/>
      <c r="HCC241" s="175"/>
      <c r="HCD241" s="176"/>
      <c r="HCE241" s="176"/>
      <c r="HCF241" s="176"/>
      <c r="HCG241" s="177"/>
      <c r="HCH241" s="177"/>
      <c r="HCI241" s="178"/>
      <c r="HCJ241" s="178"/>
      <c r="HCK241" s="178"/>
      <c r="HCL241" s="175"/>
      <c r="HCM241" s="176"/>
      <c r="HCN241" s="176"/>
      <c r="HCO241" s="176"/>
      <c r="HCP241" s="177"/>
      <c r="HCQ241" s="177"/>
      <c r="HCR241" s="178"/>
      <c r="HCS241" s="178"/>
      <c r="HCT241" s="178"/>
      <c r="HCU241" s="175"/>
      <c r="HCV241" s="176"/>
      <c r="HCW241" s="176"/>
      <c r="HCX241" s="176"/>
      <c r="HCY241" s="177"/>
      <c r="HCZ241" s="177"/>
      <c r="HDA241" s="178"/>
      <c r="HDB241" s="178"/>
      <c r="HDC241" s="178"/>
      <c r="HDD241" s="175"/>
      <c r="HDE241" s="176"/>
      <c r="HDF241" s="176"/>
      <c r="HDG241" s="176"/>
      <c r="HDH241" s="177"/>
      <c r="HDI241" s="177"/>
      <c r="HDJ241" s="178"/>
      <c r="HDK241" s="178"/>
      <c r="HDL241" s="178"/>
      <c r="HDM241" s="175"/>
      <c r="HDN241" s="176"/>
      <c r="HDO241" s="176"/>
      <c r="HDP241" s="176"/>
      <c r="HDQ241" s="177"/>
      <c r="HDR241" s="177"/>
      <c r="HDS241" s="178"/>
      <c r="HDT241" s="178"/>
      <c r="HDU241" s="178"/>
      <c r="HDV241" s="175"/>
      <c r="HDW241" s="176"/>
      <c r="HDX241" s="176"/>
      <c r="HDY241" s="176"/>
      <c r="HDZ241" s="177"/>
      <c r="HEA241" s="177"/>
      <c r="HEB241" s="178"/>
      <c r="HEC241" s="178"/>
      <c r="HED241" s="178"/>
      <c r="HEE241" s="175"/>
      <c r="HEF241" s="176"/>
      <c r="HEG241" s="176"/>
      <c r="HEH241" s="176"/>
      <c r="HEI241" s="177"/>
      <c r="HEJ241" s="177"/>
      <c r="HEK241" s="178"/>
      <c r="HEL241" s="178"/>
      <c r="HEM241" s="178"/>
      <c r="HEN241" s="175"/>
      <c r="HEO241" s="176"/>
      <c r="HEP241" s="176"/>
      <c r="HEQ241" s="176"/>
      <c r="HER241" s="177"/>
      <c r="HES241" s="177"/>
      <c r="HET241" s="178"/>
      <c r="HEU241" s="178"/>
      <c r="HEV241" s="178"/>
      <c r="HEW241" s="175"/>
      <c r="HEX241" s="176"/>
      <c r="HEY241" s="176"/>
      <c r="HEZ241" s="176"/>
      <c r="HFA241" s="177"/>
      <c r="HFB241" s="177"/>
      <c r="HFC241" s="178"/>
      <c r="HFD241" s="178"/>
      <c r="HFE241" s="178"/>
      <c r="HFF241" s="175"/>
      <c r="HFG241" s="176"/>
      <c r="HFH241" s="176"/>
      <c r="HFI241" s="176"/>
      <c r="HFJ241" s="177"/>
      <c r="HFK241" s="177"/>
      <c r="HFL241" s="178"/>
      <c r="HFM241" s="178"/>
      <c r="HFN241" s="178"/>
      <c r="HFO241" s="175"/>
      <c r="HFP241" s="176"/>
      <c r="HFQ241" s="176"/>
      <c r="HFR241" s="176"/>
      <c r="HFS241" s="177"/>
      <c r="HFT241" s="177"/>
      <c r="HFU241" s="178"/>
      <c r="HFV241" s="178"/>
      <c r="HFW241" s="178"/>
      <c r="HFX241" s="175"/>
      <c r="HFY241" s="176"/>
      <c r="HFZ241" s="176"/>
      <c r="HGA241" s="176"/>
      <c r="HGB241" s="177"/>
      <c r="HGC241" s="177"/>
      <c r="HGD241" s="178"/>
      <c r="HGE241" s="178"/>
      <c r="HGF241" s="178"/>
      <c r="HGG241" s="175"/>
      <c r="HGH241" s="176"/>
      <c r="HGI241" s="176"/>
      <c r="HGJ241" s="176"/>
      <c r="HGK241" s="177"/>
      <c r="HGL241" s="177"/>
      <c r="HGM241" s="178"/>
      <c r="HGN241" s="178"/>
      <c r="HGO241" s="178"/>
      <c r="HGP241" s="175"/>
      <c r="HGQ241" s="176"/>
      <c r="HGR241" s="176"/>
      <c r="HGS241" s="176"/>
      <c r="HGT241" s="177"/>
      <c r="HGU241" s="177"/>
      <c r="HGV241" s="178"/>
      <c r="HGW241" s="178"/>
      <c r="HGX241" s="178"/>
      <c r="HGY241" s="175"/>
      <c r="HGZ241" s="176"/>
      <c r="HHA241" s="176"/>
      <c r="HHB241" s="176"/>
      <c r="HHC241" s="177"/>
      <c r="HHD241" s="177"/>
      <c r="HHE241" s="178"/>
      <c r="HHF241" s="178"/>
      <c r="HHG241" s="178"/>
      <c r="HHH241" s="175"/>
      <c r="HHI241" s="176"/>
      <c r="HHJ241" s="176"/>
      <c r="HHK241" s="176"/>
      <c r="HHL241" s="177"/>
      <c r="HHM241" s="177"/>
      <c r="HHN241" s="178"/>
      <c r="HHO241" s="178"/>
      <c r="HHP241" s="178"/>
      <c r="HHQ241" s="175"/>
      <c r="HHR241" s="176"/>
      <c r="HHS241" s="176"/>
      <c r="HHT241" s="176"/>
      <c r="HHU241" s="177"/>
      <c r="HHV241" s="177"/>
      <c r="HHW241" s="178"/>
      <c r="HHX241" s="178"/>
      <c r="HHY241" s="178"/>
      <c r="HHZ241" s="175"/>
      <c r="HIA241" s="176"/>
      <c r="HIB241" s="176"/>
      <c r="HIC241" s="176"/>
      <c r="HID241" s="177"/>
      <c r="HIE241" s="177"/>
      <c r="HIF241" s="178"/>
      <c r="HIG241" s="178"/>
      <c r="HIH241" s="178"/>
      <c r="HII241" s="175"/>
      <c r="HIJ241" s="176"/>
      <c r="HIK241" s="176"/>
      <c r="HIL241" s="176"/>
      <c r="HIM241" s="177"/>
      <c r="HIN241" s="177"/>
      <c r="HIO241" s="178"/>
      <c r="HIP241" s="178"/>
      <c r="HIQ241" s="178"/>
      <c r="HIR241" s="175"/>
      <c r="HIS241" s="176"/>
      <c r="HIT241" s="176"/>
      <c r="HIU241" s="176"/>
      <c r="HIV241" s="177"/>
      <c r="HIW241" s="177"/>
      <c r="HIX241" s="178"/>
      <c r="HIY241" s="178"/>
      <c r="HIZ241" s="178"/>
      <c r="HJA241" s="175"/>
      <c r="HJB241" s="176"/>
      <c r="HJC241" s="176"/>
      <c r="HJD241" s="176"/>
      <c r="HJE241" s="177"/>
      <c r="HJF241" s="177"/>
      <c r="HJG241" s="178"/>
      <c r="HJH241" s="178"/>
      <c r="HJI241" s="178"/>
      <c r="HJJ241" s="175"/>
      <c r="HJK241" s="176"/>
      <c r="HJL241" s="176"/>
      <c r="HJM241" s="176"/>
      <c r="HJN241" s="177"/>
      <c r="HJO241" s="177"/>
      <c r="HJP241" s="178"/>
      <c r="HJQ241" s="178"/>
      <c r="HJR241" s="178"/>
      <c r="HJS241" s="175"/>
      <c r="HJT241" s="176"/>
      <c r="HJU241" s="176"/>
      <c r="HJV241" s="176"/>
      <c r="HJW241" s="177"/>
      <c r="HJX241" s="177"/>
      <c r="HJY241" s="178"/>
      <c r="HJZ241" s="178"/>
      <c r="HKA241" s="178"/>
      <c r="HKB241" s="175"/>
      <c r="HKC241" s="176"/>
      <c r="HKD241" s="176"/>
      <c r="HKE241" s="176"/>
      <c r="HKF241" s="177"/>
      <c r="HKG241" s="177"/>
      <c r="HKH241" s="178"/>
      <c r="HKI241" s="178"/>
      <c r="HKJ241" s="178"/>
      <c r="HKK241" s="175"/>
      <c r="HKL241" s="176"/>
      <c r="HKM241" s="176"/>
      <c r="HKN241" s="176"/>
      <c r="HKO241" s="177"/>
      <c r="HKP241" s="177"/>
      <c r="HKQ241" s="178"/>
      <c r="HKR241" s="178"/>
      <c r="HKS241" s="178"/>
      <c r="HKT241" s="175"/>
      <c r="HKU241" s="176"/>
      <c r="HKV241" s="176"/>
      <c r="HKW241" s="176"/>
      <c r="HKX241" s="177"/>
      <c r="HKY241" s="177"/>
      <c r="HKZ241" s="178"/>
      <c r="HLA241" s="178"/>
      <c r="HLB241" s="178"/>
      <c r="HLC241" s="175"/>
      <c r="HLD241" s="176"/>
      <c r="HLE241" s="176"/>
      <c r="HLF241" s="176"/>
      <c r="HLG241" s="177"/>
      <c r="HLH241" s="177"/>
      <c r="HLI241" s="178"/>
      <c r="HLJ241" s="178"/>
      <c r="HLK241" s="178"/>
      <c r="HLL241" s="175"/>
      <c r="HLM241" s="176"/>
      <c r="HLN241" s="176"/>
      <c r="HLO241" s="176"/>
      <c r="HLP241" s="177"/>
      <c r="HLQ241" s="177"/>
      <c r="HLR241" s="178"/>
      <c r="HLS241" s="178"/>
      <c r="HLT241" s="178"/>
      <c r="HLU241" s="175"/>
      <c r="HLV241" s="176"/>
      <c r="HLW241" s="176"/>
      <c r="HLX241" s="176"/>
      <c r="HLY241" s="177"/>
      <c r="HLZ241" s="177"/>
      <c r="HMA241" s="178"/>
      <c r="HMB241" s="178"/>
      <c r="HMC241" s="178"/>
      <c r="HMD241" s="175"/>
      <c r="HME241" s="176"/>
      <c r="HMF241" s="176"/>
      <c r="HMG241" s="176"/>
      <c r="HMH241" s="177"/>
      <c r="HMI241" s="177"/>
      <c r="HMJ241" s="178"/>
      <c r="HMK241" s="178"/>
      <c r="HML241" s="178"/>
      <c r="HMM241" s="175"/>
      <c r="HMN241" s="176"/>
      <c r="HMO241" s="176"/>
      <c r="HMP241" s="176"/>
      <c r="HMQ241" s="177"/>
      <c r="HMR241" s="177"/>
      <c r="HMS241" s="178"/>
      <c r="HMT241" s="178"/>
      <c r="HMU241" s="178"/>
      <c r="HMV241" s="175"/>
      <c r="HMW241" s="176"/>
      <c r="HMX241" s="176"/>
      <c r="HMY241" s="176"/>
      <c r="HMZ241" s="177"/>
      <c r="HNA241" s="177"/>
      <c r="HNB241" s="178"/>
      <c r="HNC241" s="178"/>
      <c r="HND241" s="178"/>
      <c r="HNE241" s="175"/>
      <c r="HNF241" s="176"/>
      <c r="HNG241" s="176"/>
      <c r="HNH241" s="176"/>
      <c r="HNI241" s="177"/>
      <c r="HNJ241" s="177"/>
      <c r="HNK241" s="178"/>
      <c r="HNL241" s="178"/>
      <c r="HNM241" s="178"/>
      <c r="HNN241" s="175"/>
      <c r="HNO241" s="176"/>
      <c r="HNP241" s="176"/>
      <c r="HNQ241" s="176"/>
      <c r="HNR241" s="177"/>
      <c r="HNS241" s="177"/>
      <c r="HNT241" s="178"/>
      <c r="HNU241" s="178"/>
      <c r="HNV241" s="178"/>
      <c r="HNW241" s="175"/>
      <c r="HNX241" s="176"/>
      <c r="HNY241" s="176"/>
      <c r="HNZ241" s="176"/>
      <c r="HOA241" s="177"/>
      <c r="HOB241" s="177"/>
      <c r="HOC241" s="178"/>
      <c r="HOD241" s="178"/>
      <c r="HOE241" s="178"/>
      <c r="HOF241" s="175"/>
      <c r="HOG241" s="176"/>
      <c r="HOH241" s="176"/>
      <c r="HOI241" s="176"/>
      <c r="HOJ241" s="177"/>
      <c r="HOK241" s="177"/>
      <c r="HOL241" s="178"/>
      <c r="HOM241" s="178"/>
      <c r="HON241" s="178"/>
      <c r="HOO241" s="175"/>
      <c r="HOP241" s="176"/>
      <c r="HOQ241" s="176"/>
      <c r="HOR241" s="176"/>
      <c r="HOS241" s="177"/>
      <c r="HOT241" s="177"/>
      <c r="HOU241" s="178"/>
      <c r="HOV241" s="178"/>
      <c r="HOW241" s="178"/>
      <c r="HOX241" s="175"/>
      <c r="HOY241" s="176"/>
      <c r="HOZ241" s="176"/>
      <c r="HPA241" s="176"/>
      <c r="HPB241" s="177"/>
      <c r="HPC241" s="177"/>
      <c r="HPD241" s="178"/>
      <c r="HPE241" s="178"/>
      <c r="HPF241" s="178"/>
      <c r="HPG241" s="175"/>
      <c r="HPH241" s="176"/>
      <c r="HPI241" s="176"/>
      <c r="HPJ241" s="176"/>
      <c r="HPK241" s="177"/>
      <c r="HPL241" s="177"/>
      <c r="HPM241" s="178"/>
      <c r="HPN241" s="178"/>
      <c r="HPO241" s="178"/>
      <c r="HPP241" s="175"/>
      <c r="HPQ241" s="176"/>
      <c r="HPR241" s="176"/>
      <c r="HPS241" s="176"/>
      <c r="HPT241" s="177"/>
      <c r="HPU241" s="177"/>
      <c r="HPV241" s="178"/>
      <c r="HPW241" s="178"/>
      <c r="HPX241" s="178"/>
      <c r="HPY241" s="175"/>
      <c r="HPZ241" s="176"/>
      <c r="HQA241" s="176"/>
      <c r="HQB241" s="176"/>
      <c r="HQC241" s="177"/>
      <c r="HQD241" s="177"/>
      <c r="HQE241" s="178"/>
      <c r="HQF241" s="178"/>
      <c r="HQG241" s="178"/>
      <c r="HQH241" s="175"/>
      <c r="HQI241" s="176"/>
      <c r="HQJ241" s="176"/>
      <c r="HQK241" s="176"/>
      <c r="HQL241" s="177"/>
      <c r="HQM241" s="177"/>
      <c r="HQN241" s="178"/>
      <c r="HQO241" s="178"/>
      <c r="HQP241" s="178"/>
      <c r="HQQ241" s="175"/>
      <c r="HQR241" s="176"/>
      <c r="HQS241" s="176"/>
      <c r="HQT241" s="176"/>
      <c r="HQU241" s="177"/>
      <c r="HQV241" s="177"/>
      <c r="HQW241" s="178"/>
      <c r="HQX241" s="178"/>
      <c r="HQY241" s="178"/>
      <c r="HQZ241" s="175"/>
      <c r="HRA241" s="176"/>
      <c r="HRB241" s="176"/>
      <c r="HRC241" s="176"/>
      <c r="HRD241" s="177"/>
      <c r="HRE241" s="177"/>
      <c r="HRF241" s="178"/>
      <c r="HRG241" s="178"/>
      <c r="HRH241" s="178"/>
      <c r="HRI241" s="175"/>
      <c r="HRJ241" s="176"/>
      <c r="HRK241" s="176"/>
      <c r="HRL241" s="176"/>
      <c r="HRM241" s="177"/>
      <c r="HRN241" s="177"/>
      <c r="HRO241" s="178"/>
      <c r="HRP241" s="178"/>
      <c r="HRQ241" s="178"/>
      <c r="HRR241" s="175"/>
      <c r="HRS241" s="176"/>
      <c r="HRT241" s="176"/>
      <c r="HRU241" s="176"/>
      <c r="HRV241" s="177"/>
      <c r="HRW241" s="177"/>
      <c r="HRX241" s="178"/>
      <c r="HRY241" s="178"/>
      <c r="HRZ241" s="178"/>
      <c r="HSA241" s="175"/>
      <c r="HSB241" s="176"/>
      <c r="HSC241" s="176"/>
      <c r="HSD241" s="176"/>
      <c r="HSE241" s="177"/>
      <c r="HSF241" s="177"/>
      <c r="HSG241" s="178"/>
      <c r="HSH241" s="178"/>
      <c r="HSI241" s="178"/>
      <c r="HSJ241" s="175"/>
      <c r="HSK241" s="176"/>
      <c r="HSL241" s="176"/>
      <c r="HSM241" s="176"/>
      <c r="HSN241" s="177"/>
      <c r="HSO241" s="177"/>
      <c r="HSP241" s="178"/>
      <c r="HSQ241" s="178"/>
      <c r="HSR241" s="178"/>
      <c r="HSS241" s="175"/>
      <c r="HST241" s="176"/>
      <c r="HSU241" s="176"/>
      <c r="HSV241" s="176"/>
      <c r="HSW241" s="177"/>
      <c r="HSX241" s="177"/>
      <c r="HSY241" s="178"/>
      <c r="HSZ241" s="178"/>
      <c r="HTA241" s="178"/>
      <c r="HTB241" s="175"/>
      <c r="HTC241" s="176"/>
      <c r="HTD241" s="176"/>
      <c r="HTE241" s="176"/>
      <c r="HTF241" s="177"/>
      <c r="HTG241" s="177"/>
      <c r="HTH241" s="178"/>
      <c r="HTI241" s="178"/>
      <c r="HTJ241" s="178"/>
      <c r="HTK241" s="175"/>
      <c r="HTL241" s="176"/>
      <c r="HTM241" s="176"/>
      <c r="HTN241" s="176"/>
      <c r="HTO241" s="177"/>
      <c r="HTP241" s="177"/>
      <c r="HTQ241" s="178"/>
      <c r="HTR241" s="178"/>
      <c r="HTS241" s="178"/>
      <c r="HTT241" s="175"/>
      <c r="HTU241" s="176"/>
      <c r="HTV241" s="176"/>
      <c r="HTW241" s="176"/>
      <c r="HTX241" s="177"/>
      <c r="HTY241" s="177"/>
      <c r="HTZ241" s="178"/>
      <c r="HUA241" s="178"/>
      <c r="HUB241" s="178"/>
      <c r="HUC241" s="175"/>
      <c r="HUD241" s="176"/>
      <c r="HUE241" s="176"/>
      <c r="HUF241" s="176"/>
      <c r="HUG241" s="177"/>
      <c r="HUH241" s="177"/>
      <c r="HUI241" s="178"/>
      <c r="HUJ241" s="178"/>
      <c r="HUK241" s="178"/>
      <c r="HUL241" s="175"/>
      <c r="HUM241" s="176"/>
      <c r="HUN241" s="176"/>
      <c r="HUO241" s="176"/>
      <c r="HUP241" s="177"/>
      <c r="HUQ241" s="177"/>
      <c r="HUR241" s="178"/>
      <c r="HUS241" s="178"/>
      <c r="HUT241" s="178"/>
      <c r="HUU241" s="175"/>
      <c r="HUV241" s="176"/>
      <c r="HUW241" s="176"/>
      <c r="HUX241" s="176"/>
      <c r="HUY241" s="177"/>
      <c r="HUZ241" s="177"/>
      <c r="HVA241" s="178"/>
      <c r="HVB241" s="178"/>
      <c r="HVC241" s="178"/>
      <c r="HVD241" s="175"/>
      <c r="HVE241" s="176"/>
      <c r="HVF241" s="176"/>
      <c r="HVG241" s="176"/>
      <c r="HVH241" s="177"/>
      <c r="HVI241" s="177"/>
      <c r="HVJ241" s="178"/>
      <c r="HVK241" s="178"/>
      <c r="HVL241" s="178"/>
      <c r="HVM241" s="175"/>
      <c r="HVN241" s="176"/>
      <c r="HVO241" s="176"/>
      <c r="HVP241" s="176"/>
      <c r="HVQ241" s="177"/>
      <c r="HVR241" s="177"/>
      <c r="HVS241" s="178"/>
      <c r="HVT241" s="178"/>
      <c r="HVU241" s="178"/>
      <c r="HVV241" s="175"/>
      <c r="HVW241" s="176"/>
      <c r="HVX241" s="176"/>
      <c r="HVY241" s="176"/>
      <c r="HVZ241" s="177"/>
      <c r="HWA241" s="177"/>
      <c r="HWB241" s="178"/>
      <c r="HWC241" s="178"/>
      <c r="HWD241" s="178"/>
      <c r="HWE241" s="175"/>
      <c r="HWF241" s="176"/>
      <c r="HWG241" s="176"/>
      <c r="HWH241" s="176"/>
      <c r="HWI241" s="177"/>
      <c r="HWJ241" s="177"/>
      <c r="HWK241" s="178"/>
      <c r="HWL241" s="178"/>
      <c r="HWM241" s="178"/>
      <c r="HWN241" s="175"/>
      <c r="HWO241" s="176"/>
      <c r="HWP241" s="176"/>
      <c r="HWQ241" s="176"/>
      <c r="HWR241" s="177"/>
      <c r="HWS241" s="177"/>
      <c r="HWT241" s="178"/>
      <c r="HWU241" s="178"/>
      <c r="HWV241" s="178"/>
      <c r="HWW241" s="175"/>
      <c r="HWX241" s="176"/>
      <c r="HWY241" s="176"/>
      <c r="HWZ241" s="176"/>
      <c r="HXA241" s="177"/>
      <c r="HXB241" s="177"/>
      <c r="HXC241" s="178"/>
      <c r="HXD241" s="178"/>
      <c r="HXE241" s="178"/>
      <c r="HXF241" s="175"/>
      <c r="HXG241" s="176"/>
      <c r="HXH241" s="176"/>
      <c r="HXI241" s="176"/>
      <c r="HXJ241" s="177"/>
      <c r="HXK241" s="177"/>
      <c r="HXL241" s="178"/>
      <c r="HXM241" s="178"/>
      <c r="HXN241" s="178"/>
      <c r="HXO241" s="175"/>
      <c r="HXP241" s="176"/>
      <c r="HXQ241" s="176"/>
      <c r="HXR241" s="176"/>
      <c r="HXS241" s="177"/>
      <c r="HXT241" s="177"/>
      <c r="HXU241" s="178"/>
      <c r="HXV241" s="178"/>
      <c r="HXW241" s="178"/>
      <c r="HXX241" s="175"/>
      <c r="HXY241" s="176"/>
      <c r="HXZ241" s="176"/>
      <c r="HYA241" s="176"/>
      <c r="HYB241" s="177"/>
      <c r="HYC241" s="177"/>
      <c r="HYD241" s="178"/>
      <c r="HYE241" s="178"/>
      <c r="HYF241" s="178"/>
      <c r="HYG241" s="175"/>
      <c r="HYH241" s="176"/>
      <c r="HYI241" s="176"/>
      <c r="HYJ241" s="176"/>
      <c r="HYK241" s="177"/>
      <c r="HYL241" s="177"/>
      <c r="HYM241" s="178"/>
      <c r="HYN241" s="178"/>
      <c r="HYO241" s="178"/>
      <c r="HYP241" s="175"/>
      <c r="HYQ241" s="176"/>
      <c r="HYR241" s="176"/>
      <c r="HYS241" s="176"/>
      <c r="HYT241" s="177"/>
      <c r="HYU241" s="177"/>
      <c r="HYV241" s="178"/>
      <c r="HYW241" s="178"/>
      <c r="HYX241" s="178"/>
      <c r="HYY241" s="175"/>
      <c r="HYZ241" s="176"/>
      <c r="HZA241" s="176"/>
      <c r="HZB241" s="176"/>
      <c r="HZC241" s="177"/>
      <c r="HZD241" s="177"/>
      <c r="HZE241" s="178"/>
      <c r="HZF241" s="178"/>
      <c r="HZG241" s="178"/>
      <c r="HZH241" s="175"/>
      <c r="HZI241" s="176"/>
      <c r="HZJ241" s="176"/>
      <c r="HZK241" s="176"/>
      <c r="HZL241" s="177"/>
      <c r="HZM241" s="177"/>
      <c r="HZN241" s="178"/>
      <c r="HZO241" s="178"/>
      <c r="HZP241" s="178"/>
      <c r="HZQ241" s="175"/>
      <c r="HZR241" s="176"/>
      <c r="HZS241" s="176"/>
      <c r="HZT241" s="176"/>
      <c r="HZU241" s="177"/>
      <c r="HZV241" s="177"/>
      <c r="HZW241" s="178"/>
      <c r="HZX241" s="178"/>
      <c r="HZY241" s="178"/>
      <c r="HZZ241" s="175"/>
      <c r="IAA241" s="176"/>
      <c r="IAB241" s="176"/>
      <c r="IAC241" s="176"/>
      <c r="IAD241" s="177"/>
      <c r="IAE241" s="177"/>
      <c r="IAF241" s="178"/>
      <c r="IAG241" s="178"/>
      <c r="IAH241" s="178"/>
      <c r="IAI241" s="175"/>
      <c r="IAJ241" s="176"/>
      <c r="IAK241" s="176"/>
      <c r="IAL241" s="176"/>
      <c r="IAM241" s="177"/>
      <c r="IAN241" s="177"/>
      <c r="IAO241" s="178"/>
      <c r="IAP241" s="178"/>
      <c r="IAQ241" s="178"/>
      <c r="IAR241" s="175"/>
      <c r="IAS241" s="176"/>
      <c r="IAT241" s="176"/>
      <c r="IAU241" s="176"/>
      <c r="IAV241" s="177"/>
      <c r="IAW241" s="177"/>
      <c r="IAX241" s="178"/>
      <c r="IAY241" s="178"/>
      <c r="IAZ241" s="178"/>
      <c r="IBA241" s="175"/>
      <c r="IBB241" s="176"/>
      <c r="IBC241" s="176"/>
      <c r="IBD241" s="176"/>
      <c r="IBE241" s="177"/>
      <c r="IBF241" s="177"/>
      <c r="IBG241" s="178"/>
      <c r="IBH241" s="178"/>
      <c r="IBI241" s="178"/>
      <c r="IBJ241" s="175"/>
      <c r="IBK241" s="176"/>
      <c r="IBL241" s="176"/>
      <c r="IBM241" s="176"/>
      <c r="IBN241" s="177"/>
      <c r="IBO241" s="177"/>
      <c r="IBP241" s="178"/>
      <c r="IBQ241" s="178"/>
      <c r="IBR241" s="178"/>
      <c r="IBS241" s="175"/>
      <c r="IBT241" s="176"/>
      <c r="IBU241" s="176"/>
      <c r="IBV241" s="176"/>
      <c r="IBW241" s="177"/>
      <c r="IBX241" s="177"/>
      <c r="IBY241" s="178"/>
      <c r="IBZ241" s="178"/>
      <c r="ICA241" s="178"/>
      <c r="ICB241" s="175"/>
      <c r="ICC241" s="176"/>
      <c r="ICD241" s="176"/>
      <c r="ICE241" s="176"/>
      <c r="ICF241" s="177"/>
      <c r="ICG241" s="177"/>
      <c r="ICH241" s="178"/>
      <c r="ICI241" s="178"/>
      <c r="ICJ241" s="178"/>
      <c r="ICK241" s="175"/>
      <c r="ICL241" s="176"/>
      <c r="ICM241" s="176"/>
      <c r="ICN241" s="176"/>
      <c r="ICO241" s="177"/>
      <c r="ICP241" s="177"/>
      <c r="ICQ241" s="178"/>
      <c r="ICR241" s="178"/>
      <c r="ICS241" s="178"/>
      <c r="ICT241" s="175"/>
      <c r="ICU241" s="176"/>
      <c r="ICV241" s="176"/>
      <c r="ICW241" s="176"/>
      <c r="ICX241" s="177"/>
      <c r="ICY241" s="177"/>
      <c r="ICZ241" s="178"/>
      <c r="IDA241" s="178"/>
      <c r="IDB241" s="178"/>
      <c r="IDC241" s="175"/>
      <c r="IDD241" s="176"/>
      <c r="IDE241" s="176"/>
      <c r="IDF241" s="176"/>
      <c r="IDG241" s="177"/>
      <c r="IDH241" s="177"/>
      <c r="IDI241" s="178"/>
      <c r="IDJ241" s="178"/>
      <c r="IDK241" s="178"/>
      <c r="IDL241" s="175"/>
      <c r="IDM241" s="176"/>
      <c r="IDN241" s="176"/>
      <c r="IDO241" s="176"/>
      <c r="IDP241" s="177"/>
      <c r="IDQ241" s="177"/>
      <c r="IDR241" s="178"/>
      <c r="IDS241" s="178"/>
      <c r="IDT241" s="178"/>
      <c r="IDU241" s="175"/>
      <c r="IDV241" s="176"/>
      <c r="IDW241" s="176"/>
      <c r="IDX241" s="176"/>
      <c r="IDY241" s="177"/>
      <c r="IDZ241" s="177"/>
      <c r="IEA241" s="178"/>
      <c r="IEB241" s="178"/>
      <c r="IEC241" s="178"/>
      <c r="IED241" s="175"/>
      <c r="IEE241" s="176"/>
      <c r="IEF241" s="176"/>
      <c r="IEG241" s="176"/>
      <c r="IEH241" s="177"/>
      <c r="IEI241" s="177"/>
      <c r="IEJ241" s="178"/>
      <c r="IEK241" s="178"/>
      <c r="IEL241" s="178"/>
      <c r="IEM241" s="175"/>
      <c r="IEN241" s="176"/>
      <c r="IEO241" s="176"/>
      <c r="IEP241" s="176"/>
      <c r="IEQ241" s="177"/>
      <c r="IER241" s="177"/>
      <c r="IES241" s="178"/>
      <c r="IET241" s="178"/>
      <c r="IEU241" s="178"/>
      <c r="IEV241" s="175"/>
      <c r="IEW241" s="176"/>
      <c r="IEX241" s="176"/>
      <c r="IEY241" s="176"/>
      <c r="IEZ241" s="177"/>
      <c r="IFA241" s="177"/>
      <c r="IFB241" s="178"/>
      <c r="IFC241" s="178"/>
      <c r="IFD241" s="178"/>
      <c r="IFE241" s="175"/>
      <c r="IFF241" s="176"/>
      <c r="IFG241" s="176"/>
      <c r="IFH241" s="176"/>
      <c r="IFI241" s="177"/>
      <c r="IFJ241" s="177"/>
      <c r="IFK241" s="178"/>
      <c r="IFL241" s="178"/>
      <c r="IFM241" s="178"/>
      <c r="IFN241" s="175"/>
      <c r="IFO241" s="176"/>
      <c r="IFP241" s="176"/>
      <c r="IFQ241" s="176"/>
      <c r="IFR241" s="177"/>
      <c r="IFS241" s="177"/>
      <c r="IFT241" s="178"/>
      <c r="IFU241" s="178"/>
      <c r="IFV241" s="178"/>
      <c r="IFW241" s="175"/>
      <c r="IFX241" s="176"/>
      <c r="IFY241" s="176"/>
      <c r="IFZ241" s="176"/>
      <c r="IGA241" s="177"/>
      <c r="IGB241" s="177"/>
      <c r="IGC241" s="178"/>
      <c r="IGD241" s="178"/>
      <c r="IGE241" s="178"/>
      <c r="IGF241" s="175"/>
      <c r="IGG241" s="176"/>
      <c r="IGH241" s="176"/>
      <c r="IGI241" s="176"/>
      <c r="IGJ241" s="177"/>
      <c r="IGK241" s="177"/>
      <c r="IGL241" s="178"/>
      <c r="IGM241" s="178"/>
      <c r="IGN241" s="178"/>
      <c r="IGO241" s="175"/>
      <c r="IGP241" s="176"/>
      <c r="IGQ241" s="176"/>
      <c r="IGR241" s="176"/>
      <c r="IGS241" s="177"/>
      <c r="IGT241" s="177"/>
      <c r="IGU241" s="178"/>
      <c r="IGV241" s="178"/>
      <c r="IGW241" s="178"/>
      <c r="IGX241" s="175"/>
      <c r="IGY241" s="176"/>
      <c r="IGZ241" s="176"/>
      <c r="IHA241" s="176"/>
      <c r="IHB241" s="177"/>
      <c r="IHC241" s="177"/>
      <c r="IHD241" s="178"/>
      <c r="IHE241" s="178"/>
      <c r="IHF241" s="178"/>
      <c r="IHG241" s="175"/>
      <c r="IHH241" s="176"/>
      <c r="IHI241" s="176"/>
      <c r="IHJ241" s="176"/>
      <c r="IHK241" s="177"/>
      <c r="IHL241" s="177"/>
      <c r="IHM241" s="178"/>
      <c r="IHN241" s="178"/>
      <c r="IHO241" s="178"/>
      <c r="IHP241" s="175"/>
      <c r="IHQ241" s="176"/>
      <c r="IHR241" s="176"/>
      <c r="IHS241" s="176"/>
      <c r="IHT241" s="177"/>
      <c r="IHU241" s="177"/>
      <c r="IHV241" s="178"/>
      <c r="IHW241" s="178"/>
      <c r="IHX241" s="178"/>
      <c r="IHY241" s="175"/>
      <c r="IHZ241" s="176"/>
      <c r="IIA241" s="176"/>
      <c r="IIB241" s="176"/>
      <c r="IIC241" s="177"/>
      <c r="IID241" s="177"/>
      <c r="IIE241" s="178"/>
      <c r="IIF241" s="178"/>
      <c r="IIG241" s="178"/>
      <c r="IIH241" s="175"/>
      <c r="III241" s="176"/>
      <c r="IIJ241" s="176"/>
      <c r="IIK241" s="176"/>
      <c r="IIL241" s="177"/>
      <c r="IIM241" s="177"/>
      <c r="IIN241" s="178"/>
      <c r="IIO241" s="178"/>
      <c r="IIP241" s="178"/>
      <c r="IIQ241" s="175"/>
      <c r="IIR241" s="176"/>
      <c r="IIS241" s="176"/>
      <c r="IIT241" s="176"/>
      <c r="IIU241" s="177"/>
      <c r="IIV241" s="177"/>
      <c r="IIW241" s="178"/>
      <c r="IIX241" s="178"/>
      <c r="IIY241" s="178"/>
      <c r="IIZ241" s="175"/>
      <c r="IJA241" s="176"/>
      <c r="IJB241" s="176"/>
      <c r="IJC241" s="176"/>
      <c r="IJD241" s="177"/>
      <c r="IJE241" s="177"/>
      <c r="IJF241" s="178"/>
      <c r="IJG241" s="178"/>
      <c r="IJH241" s="178"/>
      <c r="IJI241" s="175"/>
      <c r="IJJ241" s="176"/>
      <c r="IJK241" s="176"/>
      <c r="IJL241" s="176"/>
      <c r="IJM241" s="177"/>
      <c r="IJN241" s="177"/>
      <c r="IJO241" s="178"/>
      <c r="IJP241" s="178"/>
      <c r="IJQ241" s="178"/>
      <c r="IJR241" s="175"/>
      <c r="IJS241" s="176"/>
      <c r="IJT241" s="176"/>
      <c r="IJU241" s="176"/>
      <c r="IJV241" s="177"/>
      <c r="IJW241" s="177"/>
      <c r="IJX241" s="178"/>
      <c r="IJY241" s="178"/>
      <c r="IJZ241" s="178"/>
      <c r="IKA241" s="175"/>
      <c r="IKB241" s="176"/>
      <c r="IKC241" s="176"/>
      <c r="IKD241" s="176"/>
      <c r="IKE241" s="177"/>
      <c r="IKF241" s="177"/>
      <c r="IKG241" s="178"/>
      <c r="IKH241" s="178"/>
      <c r="IKI241" s="178"/>
      <c r="IKJ241" s="175"/>
      <c r="IKK241" s="176"/>
      <c r="IKL241" s="176"/>
      <c r="IKM241" s="176"/>
      <c r="IKN241" s="177"/>
      <c r="IKO241" s="177"/>
      <c r="IKP241" s="178"/>
      <c r="IKQ241" s="178"/>
      <c r="IKR241" s="178"/>
      <c r="IKS241" s="175"/>
      <c r="IKT241" s="176"/>
      <c r="IKU241" s="176"/>
      <c r="IKV241" s="176"/>
      <c r="IKW241" s="177"/>
      <c r="IKX241" s="177"/>
      <c r="IKY241" s="178"/>
      <c r="IKZ241" s="178"/>
      <c r="ILA241" s="178"/>
      <c r="ILB241" s="175"/>
      <c r="ILC241" s="176"/>
      <c r="ILD241" s="176"/>
      <c r="ILE241" s="176"/>
      <c r="ILF241" s="177"/>
      <c r="ILG241" s="177"/>
      <c r="ILH241" s="178"/>
      <c r="ILI241" s="178"/>
      <c r="ILJ241" s="178"/>
      <c r="ILK241" s="175"/>
      <c r="ILL241" s="176"/>
      <c r="ILM241" s="176"/>
      <c r="ILN241" s="176"/>
      <c r="ILO241" s="177"/>
      <c r="ILP241" s="177"/>
      <c r="ILQ241" s="178"/>
      <c r="ILR241" s="178"/>
      <c r="ILS241" s="178"/>
      <c r="ILT241" s="175"/>
      <c r="ILU241" s="176"/>
      <c r="ILV241" s="176"/>
      <c r="ILW241" s="176"/>
      <c r="ILX241" s="177"/>
      <c r="ILY241" s="177"/>
      <c r="ILZ241" s="178"/>
      <c r="IMA241" s="178"/>
      <c r="IMB241" s="178"/>
      <c r="IMC241" s="175"/>
      <c r="IMD241" s="176"/>
      <c r="IME241" s="176"/>
      <c r="IMF241" s="176"/>
      <c r="IMG241" s="177"/>
      <c r="IMH241" s="177"/>
      <c r="IMI241" s="178"/>
      <c r="IMJ241" s="178"/>
      <c r="IMK241" s="178"/>
      <c r="IML241" s="175"/>
      <c r="IMM241" s="176"/>
      <c r="IMN241" s="176"/>
      <c r="IMO241" s="176"/>
      <c r="IMP241" s="177"/>
      <c r="IMQ241" s="177"/>
      <c r="IMR241" s="178"/>
      <c r="IMS241" s="178"/>
      <c r="IMT241" s="178"/>
      <c r="IMU241" s="175"/>
      <c r="IMV241" s="176"/>
      <c r="IMW241" s="176"/>
      <c r="IMX241" s="176"/>
      <c r="IMY241" s="177"/>
      <c r="IMZ241" s="177"/>
      <c r="INA241" s="178"/>
      <c r="INB241" s="178"/>
      <c r="INC241" s="178"/>
      <c r="IND241" s="175"/>
      <c r="INE241" s="176"/>
      <c r="INF241" s="176"/>
      <c r="ING241" s="176"/>
      <c r="INH241" s="177"/>
      <c r="INI241" s="177"/>
      <c r="INJ241" s="178"/>
      <c r="INK241" s="178"/>
      <c r="INL241" s="178"/>
      <c r="INM241" s="175"/>
      <c r="INN241" s="176"/>
      <c r="INO241" s="176"/>
      <c r="INP241" s="176"/>
      <c r="INQ241" s="177"/>
      <c r="INR241" s="177"/>
      <c r="INS241" s="178"/>
      <c r="INT241" s="178"/>
      <c r="INU241" s="178"/>
      <c r="INV241" s="175"/>
      <c r="INW241" s="176"/>
      <c r="INX241" s="176"/>
      <c r="INY241" s="176"/>
      <c r="INZ241" s="177"/>
      <c r="IOA241" s="177"/>
      <c r="IOB241" s="178"/>
      <c r="IOC241" s="178"/>
      <c r="IOD241" s="178"/>
      <c r="IOE241" s="175"/>
      <c r="IOF241" s="176"/>
      <c r="IOG241" s="176"/>
      <c r="IOH241" s="176"/>
      <c r="IOI241" s="177"/>
      <c r="IOJ241" s="177"/>
      <c r="IOK241" s="178"/>
      <c r="IOL241" s="178"/>
      <c r="IOM241" s="178"/>
      <c r="ION241" s="175"/>
      <c r="IOO241" s="176"/>
      <c r="IOP241" s="176"/>
      <c r="IOQ241" s="176"/>
      <c r="IOR241" s="177"/>
      <c r="IOS241" s="177"/>
      <c r="IOT241" s="178"/>
      <c r="IOU241" s="178"/>
      <c r="IOV241" s="178"/>
      <c r="IOW241" s="175"/>
      <c r="IOX241" s="176"/>
      <c r="IOY241" s="176"/>
      <c r="IOZ241" s="176"/>
      <c r="IPA241" s="177"/>
      <c r="IPB241" s="177"/>
      <c r="IPC241" s="178"/>
      <c r="IPD241" s="178"/>
      <c r="IPE241" s="178"/>
      <c r="IPF241" s="175"/>
      <c r="IPG241" s="176"/>
      <c r="IPH241" s="176"/>
      <c r="IPI241" s="176"/>
      <c r="IPJ241" s="177"/>
      <c r="IPK241" s="177"/>
      <c r="IPL241" s="178"/>
      <c r="IPM241" s="178"/>
      <c r="IPN241" s="178"/>
      <c r="IPO241" s="175"/>
      <c r="IPP241" s="176"/>
      <c r="IPQ241" s="176"/>
      <c r="IPR241" s="176"/>
      <c r="IPS241" s="177"/>
      <c r="IPT241" s="177"/>
      <c r="IPU241" s="178"/>
      <c r="IPV241" s="178"/>
      <c r="IPW241" s="178"/>
      <c r="IPX241" s="175"/>
      <c r="IPY241" s="176"/>
      <c r="IPZ241" s="176"/>
      <c r="IQA241" s="176"/>
      <c r="IQB241" s="177"/>
      <c r="IQC241" s="177"/>
      <c r="IQD241" s="178"/>
      <c r="IQE241" s="178"/>
      <c r="IQF241" s="178"/>
      <c r="IQG241" s="175"/>
      <c r="IQH241" s="176"/>
      <c r="IQI241" s="176"/>
      <c r="IQJ241" s="176"/>
      <c r="IQK241" s="177"/>
      <c r="IQL241" s="177"/>
      <c r="IQM241" s="178"/>
      <c r="IQN241" s="178"/>
      <c r="IQO241" s="178"/>
      <c r="IQP241" s="175"/>
      <c r="IQQ241" s="176"/>
      <c r="IQR241" s="176"/>
      <c r="IQS241" s="176"/>
      <c r="IQT241" s="177"/>
      <c r="IQU241" s="177"/>
      <c r="IQV241" s="178"/>
      <c r="IQW241" s="178"/>
      <c r="IQX241" s="178"/>
      <c r="IQY241" s="175"/>
      <c r="IQZ241" s="176"/>
      <c r="IRA241" s="176"/>
      <c r="IRB241" s="176"/>
      <c r="IRC241" s="177"/>
      <c r="IRD241" s="177"/>
      <c r="IRE241" s="178"/>
      <c r="IRF241" s="178"/>
      <c r="IRG241" s="178"/>
      <c r="IRH241" s="175"/>
      <c r="IRI241" s="176"/>
      <c r="IRJ241" s="176"/>
      <c r="IRK241" s="176"/>
      <c r="IRL241" s="177"/>
      <c r="IRM241" s="177"/>
      <c r="IRN241" s="178"/>
      <c r="IRO241" s="178"/>
      <c r="IRP241" s="178"/>
      <c r="IRQ241" s="175"/>
      <c r="IRR241" s="176"/>
      <c r="IRS241" s="176"/>
      <c r="IRT241" s="176"/>
      <c r="IRU241" s="177"/>
      <c r="IRV241" s="177"/>
      <c r="IRW241" s="178"/>
      <c r="IRX241" s="178"/>
      <c r="IRY241" s="178"/>
      <c r="IRZ241" s="175"/>
      <c r="ISA241" s="176"/>
      <c r="ISB241" s="176"/>
      <c r="ISC241" s="176"/>
      <c r="ISD241" s="177"/>
      <c r="ISE241" s="177"/>
      <c r="ISF241" s="178"/>
      <c r="ISG241" s="178"/>
      <c r="ISH241" s="178"/>
      <c r="ISI241" s="175"/>
      <c r="ISJ241" s="176"/>
      <c r="ISK241" s="176"/>
      <c r="ISL241" s="176"/>
      <c r="ISM241" s="177"/>
      <c r="ISN241" s="177"/>
      <c r="ISO241" s="178"/>
      <c r="ISP241" s="178"/>
      <c r="ISQ241" s="178"/>
      <c r="ISR241" s="175"/>
      <c r="ISS241" s="176"/>
      <c r="IST241" s="176"/>
      <c r="ISU241" s="176"/>
      <c r="ISV241" s="177"/>
      <c r="ISW241" s="177"/>
      <c r="ISX241" s="178"/>
      <c r="ISY241" s="178"/>
      <c r="ISZ241" s="178"/>
      <c r="ITA241" s="175"/>
      <c r="ITB241" s="176"/>
      <c r="ITC241" s="176"/>
      <c r="ITD241" s="176"/>
      <c r="ITE241" s="177"/>
      <c r="ITF241" s="177"/>
      <c r="ITG241" s="178"/>
      <c r="ITH241" s="178"/>
      <c r="ITI241" s="178"/>
      <c r="ITJ241" s="175"/>
      <c r="ITK241" s="176"/>
      <c r="ITL241" s="176"/>
      <c r="ITM241" s="176"/>
      <c r="ITN241" s="177"/>
      <c r="ITO241" s="177"/>
      <c r="ITP241" s="178"/>
      <c r="ITQ241" s="178"/>
      <c r="ITR241" s="178"/>
      <c r="ITS241" s="175"/>
      <c r="ITT241" s="176"/>
      <c r="ITU241" s="176"/>
      <c r="ITV241" s="176"/>
      <c r="ITW241" s="177"/>
      <c r="ITX241" s="177"/>
      <c r="ITY241" s="178"/>
      <c r="ITZ241" s="178"/>
      <c r="IUA241" s="178"/>
      <c r="IUB241" s="175"/>
      <c r="IUC241" s="176"/>
      <c r="IUD241" s="176"/>
      <c r="IUE241" s="176"/>
      <c r="IUF241" s="177"/>
      <c r="IUG241" s="177"/>
      <c r="IUH241" s="178"/>
      <c r="IUI241" s="178"/>
      <c r="IUJ241" s="178"/>
      <c r="IUK241" s="175"/>
      <c r="IUL241" s="176"/>
      <c r="IUM241" s="176"/>
      <c r="IUN241" s="176"/>
      <c r="IUO241" s="177"/>
      <c r="IUP241" s="177"/>
      <c r="IUQ241" s="178"/>
      <c r="IUR241" s="178"/>
      <c r="IUS241" s="178"/>
      <c r="IUT241" s="175"/>
      <c r="IUU241" s="176"/>
      <c r="IUV241" s="176"/>
      <c r="IUW241" s="176"/>
      <c r="IUX241" s="177"/>
      <c r="IUY241" s="177"/>
      <c r="IUZ241" s="178"/>
      <c r="IVA241" s="178"/>
      <c r="IVB241" s="178"/>
      <c r="IVC241" s="175"/>
      <c r="IVD241" s="176"/>
      <c r="IVE241" s="176"/>
      <c r="IVF241" s="176"/>
      <c r="IVG241" s="177"/>
      <c r="IVH241" s="177"/>
      <c r="IVI241" s="178"/>
      <c r="IVJ241" s="178"/>
      <c r="IVK241" s="178"/>
      <c r="IVL241" s="175"/>
      <c r="IVM241" s="176"/>
      <c r="IVN241" s="176"/>
      <c r="IVO241" s="176"/>
      <c r="IVP241" s="177"/>
      <c r="IVQ241" s="177"/>
      <c r="IVR241" s="178"/>
      <c r="IVS241" s="178"/>
      <c r="IVT241" s="178"/>
      <c r="IVU241" s="175"/>
      <c r="IVV241" s="176"/>
      <c r="IVW241" s="176"/>
      <c r="IVX241" s="176"/>
      <c r="IVY241" s="177"/>
      <c r="IVZ241" s="177"/>
      <c r="IWA241" s="178"/>
      <c r="IWB241" s="178"/>
      <c r="IWC241" s="178"/>
      <c r="IWD241" s="175"/>
      <c r="IWE241" s="176"/>
      <c r="IWF241" s="176"/>
      <c r="IWG241" s="176"/>
      <c r="IWH241" s="177"/>
      <c r="IWI241" s="177"/>
      <c r="IWJ241" s="178"/>
      <c r="IWK241" s="178"/>
      <c r="IWL241" s="178"/>
      <c r="IWM241" s="175"/>
      <c r="IWN241" s="176"/>
      <c r="IWO241" s="176"/>
      <c r="IWP241" s="176"/>
      <c r="IWQ241" s="177"/>
      <c r="IWR241" s="177"/>
      <c r="IWS241" s="178"/>
      <c r="IWT241" s="178"/>
      <c r="IWU241" s="178"/>
      <c r="IWV241" s="175"/>
      <c r="IWW241" s="176"/>
      <c r="IWX241" s="176"/>
      <c r="IWY241" s="176"/>
      <c r="IWZ241" s="177"/>
      <c r="IXA241" s="177"/>
      <c r="IXB241" s="178"/>
      <c r="IXC241" s="178"/>
      <c r="IXD241" s="178"/>
      <c r="IXE241" s="175"/>
      <c r="IXF241" s="176"/>
      <c r="IXG241" s="176"/>
      <c r="IXH241" s="176"/>
      <c r="IXI241" s="177"/>
      <c r="IXJ241" s="177"/>
      <c r="IXK241" s="178"/>
      <c r="IXL241" s="178"/>
      <c r="IXM241" s="178"/>
      <c r="IXN241" s="175"/>
      <c r="IXO241" s="176"/>
      <c r="IXP241" s="176"/>
      <c r="IXQ241" s="176"/>
      <c r="IXR241" s="177"/>
      <c r="IXS241" s="177"/>
      <c r="IXT241" s="178"/>
      <c r="IXU241" s="178"/>
      <c r="IXV241" s="178"/>
      <c r="IXW241" s="175"/>
      <c r="IXX241" s="176"/>
      <c r="IXY241" s="176"/>
      <c r="IXZ241" s="176"/>
      <c r="IYA241" s="177"/>
      <c r="IYB241" s="177"/>
      <c r="IYC241" s="178"/>
      <c r="IYD241" s="178"/>
      <c r="IYE241" s="178"/>
      <c r="IYF241" s="175"/>
      <c r="IYG241" s="176"/>
      <c r="IYH241" s="176"/>
      <c r="IYI241" s="176"/>
      <c r="IYJ241" s="177"/>
      <c r="IYK241" s="177"/>
      <c r="IYL241" s="178"/>
      <c r="IYM241" s="178"/>
      <c r="IYN241" s="178"/>
      <c r="IYO241" s="175"/>
      <c r="IYP241" s="176"/>
      <c r="IYQ241" s="176"/>
      <c r="IYR241" s="176"/>
      <c r="IYS241" s="177"/>
      <c r="IYT241" s="177"/>
      <c r="IYU241" s="178"/>
      <c r="IYV241" s="178"/>
      <c r="IYW241" s="178"/>
      <c r="IYX241" s="175"/>
      <c r="IYY241" s="176"/>
      <c r="IYZ241" s="176"/>
      <c r="IZA241" s="176"/>
      <c r="IZB241" s="177"/>
      <c r="IZC241" s="177"/>
      <c r="IZD241" s="178"/>
      <c r="IZE241" s="178"/>
      <c r="IZF241" s="178"/>
      <c r="IZG241" s="175"/>
      <c r="IZH241" s="176"/>
      <c r="IZI241" s="176"/>
      <c r="IZJ241" s="176"/>
      <c r="IZK241" s="177"/>
      <c r="IZL241" s="177"/>
      <c r="IZM241" s="178"/>
      <c r="IZN241" s="178"/>
      <c r="IZO241" s="178"/>
      <c r="IZP241" s="175"/>
      <c r="IZQ241" s="176"/>
      <c r="IZR241" s="176"/>
      <c r="IZS241" s="176"/>
      <c r="IZT241" s="177"/>
      <c r="IZU241" s="177"/>
      <c r="IZV241" s="178"/>
      <c r="IZW241" s="178"/>
      <c r="IZX241" s="178"/>
      <c r="IZY241" s="175"/>
      <c r="IZZ241" s="176"/>
      <c r="JAA241" s="176"/>
      <c r="JAB241" s="176"/>
      <c r="JAC241" s="177"/>
      <c r="JAD241" s="177"/>
      <c r="JAE241" s="178"/>
      <c r="JAF241" s="178"/>
      <c r="JAG241" s="178"/>
      <c r="JAH241" s="175"/>
      <c r="JAI241" s="176"/>
      <c r="JAJ241" s="176"/>
      <c r="JAK241" s="176"/>
      <c r="JAL241" s="177"/>
      <c r="JAM241" s="177"/>
      <c r="JAN241" s="178"/>
      <c r="JAO241" s="178"/>
      <c r="JAP241" s="178"/>
      <c r="JAQ241" s="175"/>
      <c r="JAR241" s="176"/>
      <c r="JAS241" s="176"/>
      <c r="JAT241" s="176"/>
      <c r="JAU241" s="177"/>
      <c r="JAV241" s="177"/>
      <c r="JAW241" s="178"/>
      <c r="JAX241" s="178"/>
      <c r="JAY241" s="178"/>
      <c r="JAZ241" s="175"/>
      <c r="JBA241" s="176"/>
      <c r="JBB241" s="176"/>
      <c r="JBC241" s="176"/>
      <c r="JBD241" s="177"/>
      <c r="JBE241" s="177"/>
      <c r="JBF241" s="178"/>
      <c r="JBG241" s="178"/>
      <c r="JBH241" s="178"/>
      <c r="JBI241" s="175"/>
      <c r="JBJ241" s="176"/>
      <c r="JBK241" s="176"/>
      <c r="JBL241" s="176"/>
      <c r="JBM241" s="177"/>
      <c r="JBN241" s="177"/>
      <c r="JBO241" s="178"/>
      <c r="JBP241" s="178"/>
      <c r="JBQ241" s="178"/>
      <c r="JBR241" s="175"/>
      <c r="JBS241" s="176"/>
      <c r="JBT241" s="176"/>
      <c r="JBU241" s="176"/>
      <c r="JBV241" s="177"/>
      <c r="JBW241" s="177"/>
      <c r="JBX241" s="178"/>
      <c r="JBY241" s="178"/>
      <c r="JBZ241" s="178"/>
      <c r="JCA241" s="175"/>
      <c r="JCB241" s="176"/>
      <c r="JCC241" s="176"/>
      <c r="JCD241" s="176"/>
      <c r="JCE241" s="177"/>
      <c r="JCF241" s="177"/>
      <c r="JCG241" s="178"/>
      <c r="JCH241" s="178"/>
      <c r="JCI241" s="178"/>
      <c r="JCJ241" s="175"/>
      <c r="JCK241" s="176"/>
      <c r="JCL241" s="176"/>
      <c r="JCM241" s="176"/>
      <c r="JCN241" s="177"/>
      <c r="JCO241" s="177"/>
      <c r="JCP241" s="178"/>
      <c r="JCQ241" s="178"/>
      <c r="JCR241" s="178"/>
      <c r="JCS241" s="175"/>
      <c r="JCT241" s="176"/>
      <c r="JCU241" s="176"/>
      <c r="JCV241" s="176"/>
      <c r="JCW241" s="177"/>
      <c r="JCX241" s="177"/>
      <c r="JCY241" s="178"/>
      <c r="JCZ241" s="178"/>
      <c r="JDA241" s="178"/>
      <c r="JDB241" s="175"/>
      <c r="JDC241" s="176"/>
      <c r="JDD241" s="176"/>
      <c r="JDE241" s="176"/>
      <c r="JDF241" s="177"/>
      <c r="JDG241" s="177"/>
      <c r="JDH241" s="178"/>
      <c r="JDI241" s="178"/>
      <c r="JDJ241" s="178"/>
      <c r="JDK241" s="175"/>
      <c r="JDL241" s="176"/>
      <c r="JDM241" s="176"/>
      <c r="JDN241" s="176"/>
      <c r="JDO241" s="177"/>
      <c r="JDP241" s="177"/>
      <c r="JDQ241" s="178"/>
      <c r="JDR241" s="178"/>
      <c r="JDS241" s="178"/>
      <c r="JDT241" s="175"/>
      <c r="JDU241" s="176"/>
      <c r="JDV241" s="176"/>
      <c r="JDW241" s="176"/>
      <c r="JDX241" s="177"/>
      <c r="JDY241" s="177"/>
      <c r="JDZ241" s="178"/>
      <c r="JEA241" s="178"/>
      <c r="JEB241" s="178"/>
      <c r="JEC241" s="175"/>
      <c r="JED241" s="176"/>
      <c r="JEE241" s="176"/>
      <c r="JEF241" s="176"/>
      <c r="JEG241" s="177"/>
      <c r="JEH241" s="177"/>
      <c r="JEI241" s="178"/>
      <c r="JEJ241" s="178"/>
      <c r="JEK241" s="178"/>
      <c r="JEL241" s="175"/>
      <c r="JEM241" s="176"/>
      <c r="JEN241" s="176"/>
      <c r="JEO241" s="176"/>
      <c r="JEP241" s="177"/>
      <c r="JEQ241" s="177"/>
      <c r="JER241" s="178"/>
      <c r="JES241" s="178"/>
      <c r="JET241" s="178"/>
      <c r="JEU241" s="175"/>
      <c r="JEV241" s="176"/>
      <c r="JEW241" s="176"/>
      <c r="JEX241" s="176"/>
      <c r="JEY241" s="177"/>
      <c r="JEZ241" s="177"/>
      <c r="JFA241" s="178"/>
      <c r="JFB241" s="178"/>
      <c r="JFC241" s="178"/>
      <c r="JFD241" s="175"/>
      <c r="JFE241" s="176"/>
      <c r="JFF241" s="176"/>
      <c r="JFG241" s="176"/>
      <c r="JFH241" s="177"/>
      <c r="JFI241" s="177"/>
      <c r="JFJ241" s="178"/>
      <c r="JFK241" s="178"/>
      <c r="JFL241" s="178"/>
      <c r="JFM241" s="175"/>
      <c r="JFN241" s="176"/>
      <c r="JFO241" s="176"/>
      <c r="JFP241" s="176"/>
      <c r="JFQ241" s="177"/>
      <c r="JFR241" s="177"/>
      <c r="JFS241" s="178"/>
      <c r="JFT241" s="178"/>
      <c r="JFU241" s="178"/>
      <c r="JFV241" s="175"/>
      <c r="JFW241" s="176"/>
      <c r="JFX241" s="176"/>
      <c r="JFY241" s="176"/>
      <c r="JFZ241" s="177"/>
      <c r="JGA241" s="177"/>
      <c r="JGB241" s="178"/>
      <c r="JGC241" s="178"/>
      <c r="JGD241" s="178"/>
      <c r="JGE241" s="175"/>
      <c r="JGF241" s="176"/>
      <c r="JGG241" s="176"/>
      <c r="JGH241" s="176"/>
      <c r="JGI241" s="177"/>
      <c r="JGJ241" s="177"/>
      <c r="JGK241" s="178"/>
      <c r="JGL241" s="178"/>
      <c r="JGM241" s="178"/>
      <c r="JGN241" s="175"/>
      <c r="JGO241" s="176"/>
      <c r="JGP241" s="176"/>
      <c r="JGQ241" s="176"/>
      <c r="JGR241" s="177"/>
      <c r="JGS241" s="177"/>
      <c r="JGT241" s="178"/>
      <c r="JGU241" s="178"/>
      <c r="JGV241" s="178"/>
      <c r="JGW241" s="175"/>
      <c r="JGX241" s="176"/>
      <c r="JGY241" s="176"/>
      <c r="JGZ241" s="176"/>
      <c r="JHA241" s="177"/>
      <c r="JHB241" s="177"/>
      <c r="JHC241" s="178"/>
      <c r="JHD241" s="178"/>
      <c r="JHE241" s="178"/>
      <c r="JHF241" s="175"/>
      <c r="JHG241" s="176"/>
      <c r="JHH241" s="176"/>
      <c r="JHI241" s="176"/>
      <c r="JHJ241" s="177"/>
      <c r="JHK241" s="177"/>
      <c r="JHL241" s="178"/>
      <c r="JHM241" s="178"/>
      <c r="JHN241" s="178"/>
      <c r="JHO241" s="175"/>
      <c r="JHP241" s="176"/>
      <c r="JHQ241" s="176"/>
      <c r="JHR241" s="176"/>
      <c r="JHS241" s="177"/>
      <c r="JHT241" s="177"/>
      <c r="JHU241" s="178"/>
      <c r="JHV241" s="178"/>
      <c r="JHW241" s="178"/>
      <c r="JHX241" s="175"/>
      <c r="JHY241" s="176"/>
      <c r="JHZ241" s="176"/>
      <c r="JIA241" s="176"/>
      <c r="JIB241" s="177"/>
      <c r="JIC241" s="177"/>
      <c r="JID241" s="178"/>
      <c r="JIE241" s="178"/>
      <c r="JIF241" s="178"/>
      <c r="JIG241" s="175"/>
      <c r="JIH241" s="176"/>
      <c r="JII241" s="176"/>
      <c r="JIJ241" s="176"/>
      <c r="JIK241" s="177"/>
      <c r="JIL241" s="177"/>
      <c r="JIM241" s="178"/>
      <c r="JIN241" s="178"/>
      <c r="JIO241" s="178"/>
      <c r="JIP241" s="175"/>
      <c r="JIQ241" s="176"/>
      <c r="JIR241" s="176"/>
      <c r="JIS241" s="176"/>
      <c r="JIT241" s="177"/>
      <c r="JIU241" s="177"/>
      <c r="JIV241" s="178"/>
      <c r="JIW241" s="178"/>
      <c r="JIX241" s="178"/>
      <c r="JIY241" s="175"/>
      <c r="JIZ241" s="176"/>
      <c r="JJA241" s="176"/>
      <c r="JJB241" s="176"/>
      <c r="JJC241" s="177"/>
      <c r="JJD241" s="177"/>
      <c r="JJE241" s="178"/>
      <c r="JJF241" s="178"/>
      <c r="JJG241" s="178"/>
      <c r="JJH241" s="175"/>
      <c r="JJI241" s="176"/>
      <c r="JJJ241" s="176"/>
      <c r="JJK241" s="176"/>
      <c r="JJL241" s="177"/>
      <c r="JJM241" s="177"/>
      <c r="JJN241" s="178"/>
      <c r="JJO241" s="178"/>
      <c r="JJP241" s="178"/>
      <c r="JJQ241" s="175"/>
      <c r="JJR241" s="176"/>
      <c r="JJS241" s="176"/>
      <c r="JJT241" s="176"/>
      <c r="JJU241" s="177"/>
      <c r="JJV241" s="177"/>
      <c r="JJW241" s="178"/>
      <c r="JJX241" s="178"/>
      <c r="JJY241" s="178"/>
      <c r="JJZ241" s="175"/>
      <c r="JKA241" s="176"/>
      <c r="JKB241" s="176"/>
      <c r="JKC241" s="176"/>
      <c r="JKD241" s="177"/>
      <c r="JKE241" s="177"/>
      <c r="JKF241" s="178"/>
      <c r="JKG241" s="178"/>
      <c r="JKH241" s="178"/>
      <c r="JKI241" s="175"/>
      <c r="JKJ241" s="176"/>
      <c r="JKK241" s="176"/>
      <c r="JKL241" s="176"/>
      <c r="JKM241" s="177"/>
      <c r="JKN241" s="177"/>
      <c r="JKO241" s="178"/>
      <c r="JKP241" s="178"/>
      <c r="JKQ241" s="178"/>
      <c r="JKR241" s="175"/>
      <c r="JKS241" s="176"/>
      <c r="JKT241" s="176"/>
      <c r="JKU241" s="176"/>
      <c r="JKV241" s="177"/>
      <c r="JKW241" s="177"/>
      <c r="JKX241" s="178"/>
      <c r="JKY241" s="178"/>
      <c r="JKZ241" s="178"/>
      <c r="JLA241" s="175"/>
      <c r="JLB241" s="176"/>
      <c r="JLC241" s="176"/>
      <c r="JLD241" s="176"/>
      <c r="JLE241" s="177"/>
      <c r="JLF241" s="177"/>
      <c r="JLG241" s="178"/>
      <c r="JLH241" s="178"/>
      <c r="JLI241" s="178"/>
      <c r="JLJ241" s="175"/>
      <c r="JLK241" s="176"/>
      <c r="JLL241" s="176"/>
      <c r="JLM241" s="176"/>
      <c r="JLN241" s="177"/>
      <c r="JLO241" s="177"/>
      <c r="JLP241" s="178"/>
      <c r="JLQ241" s="178"/>
      <c r="JLR241" s="178"/>
      <c r="JLS241" s="175"/>
      <c r="JLT241" s="176"/>
      <c r="JLU241" s="176"/>
      <c r="JLV241" s="176"/>
      <c r="JLW241" s="177"/>
      <c r="JLX241" s="177"/>
      <c r="JLY241" s="178"/>
      <c r="JLZ241" s="178"/>
      <c r="JMA241" s="178"/>
      <c r="JMB241" s="175"/>
      <c r="JMC241" s="176"/>
      <c r="JMD241" s="176"/>
      <c r="JME241" s="176"/>
      <c r="JMF241" s="177"/>
      <c r="JMG241" s="177"/>
      <c r="JMH241" s="178"/>
      <c r="JMI241" s="178"/>
      <c r="JMJ241" s="178"/>
      <c r="JMK241" s="175"/>
      <c r="JML241" s="176"/>
      <c r="JMM241" s="176"/>
      <c r="JMN241" s="176"/>
      <c r="JMO241" s="177"/>
      <c r="JMP241" s="177"/>
      <c r="JMQ241" s="178"/>
      <c r="JMR241" s="178"/>
      <c r="JMS241" s="178"/>
      <c r="JMT241" s="175"/>
      <c r="JMU241" s="176"/>
      <c r="JMV241" s="176"/>
      <c r="JMW241" s="176"/>
      <c r="JMX241" s="177"/>
      <c r="JMY241" s="177"/>
      <c r="JMZ241" s="178"/>
      <c r="JNA241" s="178"/>
      <c r="JNB241" s="178"/>
      <c r="JNC241" s="175"/>
      <c r="JND241" s="176"/>
      <c r="JNE241" s="176"/>
      <c r="JNF241" s="176"/>
      <c r="JNG241" s="177"/>
      <c r="JNH241" s="177"/>
      <c r="JNI241" s="178"/>
      <c r="JNJ241" s="178"/>
      <c r="JNK241" s="178"/>
      <c r="JNL241" s="175"/>
      <c r="JNM241" s="176"/>
      <c r="JNN241" s="176"/>
      <c r="JNO241" s="176"/>
      <c r="JNP241" s="177"/>
      <c r="JNQ241" s="177"/>
      <c r="JNR241" s="178"/>
      <c r="JNS241" s="178"/>
      <c r="JNT241" s="178"/>
      <c r="JNU241" s="175"/>
      <c r="JNV241" s="176"/>
      <c r="JNW241" s="176"/>
      <c r="JNX241" s="176"/>
      <c r="JNY241" s="177"/>
      <c r="JNZ241" s="177"/>
      <c r="JOA241" s="178"/>
      <c r="JOB241" s="178"/>
      <c r="JOC241" s="178"/>
      <c r="JOD241" s="175"/>
      <c r="JOE241" s="176"/>
      <c r="JOF241" s="176"/>
      <c r="JOG241" s="176"/>
      <c r="JOH241" s="177"/>
      <c r="JOI241" s="177"/>
      <c r="JOJ241" s="178"/>
      <c r="JOK241" s="178"/>
      <c r="JOL241" s="178"/>
      <c r="JOM241" s="175"/>
      <c r="JON241" s="176"/>
      <c r="JOO241" s="176"/>
      <c r="JOP241" s="176"/>
      <c r="JOQ241" s="177"/>
      <c r="JOR241" s="177"/>
      <c r="JOS241" s="178"/>
      <c r="JOT241" s="178"/>
      <c r="JOU241" s="178"/>
      <c r="JOV241" s="175"/>
      <c r="JOW241" s="176"/>
      <c r="JOX241" s="176"/>
      <c r="JOY241" s="176"/>
      <c r="JOZ241" s="177"/>
      <c r="JPA241" s="177"/>
      <c r="JPB241" s="178"/>
      <c r="JPC241" s="178"/>
      <c r="JPD241" s="178"/>
      <c r="JPE241" s="175"/>
      <c r="JPF241" s="176"/>
      <c r="JPG241" s="176"/>
      <c r="JPH241" s="176"/>
      <c r="JPI241" s="177"/>
      <c r="JPJ241" s="177"/>
      <c r="JPK241" s="178"/>
      <c r="JPL241" s="178"/>
      <c r="JPM241" s="178"/>
      <c r="JPN241" s="175"/>
      <c r="JPO241" s="176"/>
      <c r="JPP241" s="176"/>
      <c r="JPQ241" s="176"/>
      <c r="JPR241" s="177"/>
      <c r="JPS241" s="177"/>
      <c r="JPT241" s="178"/>
      <c r="JPU241" s="178"/>
      <c r="JPV241" s="178"/>
      <c r="JPW241" s="175"/>
      <c r="JPX241" s="176"/>
      <c r="JPY241" s="176"/>
      <c r="JPZ241" s="176"/>
      <c r="JQA241" s="177"/>
      <c r="JQB241" s="177"/>
      <c r="JQC241" s="178"/>
      <c r="JQD241" s="178"/>
      <c r="JQE241" s="178"/>
      <c r="JQF241" s="175"/>
      <c r="JQG241" s="176"/>
      <c r="JQH241" s="176"/>
      <c r="JQI241" s="176"/>
      <c r="JQJ241" s="177"/>
      <c r="JQK241" s="177"/>
      <c r="JQL241" s="178"/>
      <c r="JQM241" s="178"/>
      <c r="JQN241" s="178"/>
      <c r="JQO241" s="175"/>
      <c r="JQP241" s="176"/>
      <c r="JQQ241" s="176"/>
      <c r="JQR241" s="176"/>
      <c r="JQS241" s="177"/>
      <c r="JQT241" s="177"/>
      <c r="JQU241" s="178"/>
      <c r="JQV241" s="178"/>
      <c r="JQW241" s="178"/>
      <c r="JQX241" s="175"/>
      <c r="JQY241" s="176"/>
      <c r="JQZ241" s="176"/>
      <c r="JRA241" s="176"/>
      <c r="JRB241" s="177"/>
      <c r="JRC241" s="177"/>
      <c r="JRD241" s="178"/>
      <c r="JRE241" s="178"/>
      <c r="JRF241" s="178"/>
      <c r="JRG241" s="175"/>
      <c r="JRH241" s="176"/>
      <c r="JRI241" s="176"/>
      <c r="JRJ241" s="176"/>
      <c r="JRK241" s="177"/>
      <c r="JRL241" s="177"/>
      <c r="JRM241" s="178"/>
      <c r="JRN241" s="178"/>
      <c r="JRO241" s="178"/>
      <c r="JRP241" s="175"/>
      <c r="JRQ241" s="176"/>
      <c r="JRR241" s="176"/>
      <c r="JRS241" s="176"/>
      <c r="JRT241" s="177"/>
      <c r="JRU241" s="177"/>
      <c r="JRV241" s="178"/>
      <c r="JRW241" s="178"/>
      <c r="JRX241" s="178"/>
      <c r="JRY241" s="175"/>
      <c r="JRZ241" s="176"/>
      <c r="JSA241" s="176"/>
      <c r="JSB241" s="176"/>
      <c r="JSC241" s="177"/>
      <c r="JSD241" s="177"/>
      <c r="JSE241" s="178"/>
      <c r="JSF241" s="178"/>
      <c r="JSG241" s="178"/>
      <c r="JSH241" s="175"/>
      <c r="JSI241" s="176"/>
      <c r="JSJ241" s="176"/>
      <c r="JSK241" s="176"/>
      <c r="JSL241" s="177"/>
      <c r="JSM241" s="177"/>
      <c r="JSN241" s="178"/>
      <c r="JSO241" s="178"/>
      <c r="JSP241" s="178"/>
      <c r="JSQ241" s="175"/>
      <c r="JSR241" s="176"/>
      <c r="JSS241" s="176"/>
      <c r="JST241" s="176"/>
      <c r="JSU241" s="177"/>
      <c r="JSV241" s="177"/>
      <c r="JSW241" s="178"/>
      <c r="JSX241" s="178"/>
      <c r="JSY241" s="178"/>
      <c r="JSZ241" s="175"/>
      <c r="JTA241" s="176"/>
      <c r="JTB241" s="176"/>
      <c r="JTC241" s="176"/>
      <c r="JTD241" s="177"/>
      <c r="JTE241" s="177"/>
      <c r="JTF241" s="178"/>
      <c r="JTG241" s="178"/>
      <c r="JTH241" s="178"/>
      <c r="JTI241" s="175"/>
      <c r="JTJ241" s="176"/>
      <c r="JTK241" s="176"/>
      <c r="JTL241" s="176"/>
      <c r="JTM241" s="177"/>
      <c r="JTN241" s="177"/>
      <c r="JTO241" s="178"/>
      <c r="JTP241" s="178"/>
      <c r="JTQ241" s="178"/>
      <c r="JTR241" s="175"/>
      <c r="JTS241" s="176"/>
      <c r="JTT241" s="176"/>
      <c r="JTU241" s="176"/>
      <c r="JTV241" s="177"/>
      <c r="JTW241" s="177"/>
      <c r="JTX241" s="178"/>
      <c r="JTY241" s="178"/>
      <c r="JTZ241" s="178"/>
      <c r="JUA241" s="175"/>
      <c r="JUB241" s="176"/>
      <c r="JUC241" s="176"/>
      <c r="JUD241" s="176"/>
      <c r="JUE241" s="177"/>
      <c r="JUF241" s="177"/>
      <c r="JUG241" s="178"/>
      <c r="JUH241" s="178"/>
      <c r="JUI241" s="178"/>
      <c r="JUJ241" s="175"/>
      <c r="JUK241" s="176"/>
      <c r="JUL241" s="176"/>
      <c r="JUM241" s="176"/>
      <c r="JUN241" s="177"/>
      <c r="JUO241" s="177"/>
      <c r="JUP241" s="178"/>
      <c r="JUQ241" s="178"/>
      <c r="JUR241" s="178"/>
      <c r="JUS241" s="175"/>
      <c r="JUT241" s="176"/>
      <c r="JUU241" s="176"/>
      <c r="JUV241" s="176"/>
      <c r="JUW241" s="177"/>
      <c r="JUX241" s="177"/>
      <c r="JUY241" s="178"/>
      <c r="JUZ241" s="178"/>
      <c r="JVA241" s="178"/>
      <c r="JVB241" s="175"/>
      <c r="JVC241" s="176"/>
      <c r="JVD241" s="176"/>
      <c r="JVE241" s="176"/>
      <c r="JVF241" s="177"/>
      <c r="JVG241" s="177"/>
      <c r="JVH241" s="178"/>
      <c r="JVI241" s="178"/>
      <c r="JVJ241" s="178"/>
      <c r="JVK241" s="175"/>
      <c r="JVL241" s="176"/>
      <c r="JVM241" s="176"/>
      <c r="JVN241" s="176"/>
      <c r="JVO241" s="177"/>
      <c r="JVP241" s="177"/>
      <c r="JVQ241" s="178"/>
      <c r="JVR241" s="178"/>
      <c r="JVS241" s="178"/>
      <c r="JVT241" s="175"/>
      <c r="JVU241" s="176"/>
      <c r="JVV241" s="176"/>
      <c r="JVW241" s="176"/>
      <c r="JVX241" s="177"/>
      <c r="JVY241" s="177"/>
      <c r="JVZ241" s="178"/>
      <c r="JWA241" s="178"/>
      <c r="JWB241" s="178"/>
      <c r="JWC241" s="175"/>
      <c r="JWD241" s="176"/>
      <c r="JWE241" s="176"/>
      <c r="JWF241" s="176"/>
      <c r="JWG241" s="177"/>
      <c r="JWH241" s="177"/>
      <c r="JWI241" s="178"/>
      <c r="JWJ241" s="178"/>
      <c r="JWK241" s="178"/>
      <c r="JWL241" s="175"/>
      <c r="JWM241" s="176"/>
      <c r="JWN241" s="176"/>
      <c r="JWO241" s="176"/>
      <c r="JWP241" s="177"/>
      <c r="JWQ241" s="177"/>
      <c r="JWR241" s="178"/>
      <c r="JWS241" s="178"/>
      <c r="JWT241" s="178"/>
      <c r="JWU241" s="175"/>
      <c r="JWV241" s="176"/>
      <c r="JWW241" s="176"/>
      <c r="JWX241" s="176"/>
      <c r="JWY241" s="177"/>
      <c r="JWZ241" s="177"/>
      <c r="JXA241" s="178"/>
      <c r="JXB241" s="178"/>
      <c r="JXC241" s="178"/>
      <c r="JXD241" s="175"/>
      <c r="JXE241" s="176"/>
      <c r="JXF241" s="176"/>
      <c r="JXG241" s="176"/>
      <c r="JXH241" s="177"/>
      <c r="JXI241" s="177"/>
      <c r="JXJ241" s="178"/>
      <c r="JXK241" s="178"/>
      <c r="JXL241" s="178"/>
      <c r="JXM241" s="175"/>
      <c r="JXN241" s="176"/>
      <c r="JXO241" s="176"/>
      <c r="JXP241" s="176"/>
      <c r="JXQ241" s="177"/>
      <c r="JXR241" s="177"/>
      <c r="JXS241" s="178"/>
      <c r="JXT241" s="178"/>
      <c r="JXU241" s="178"/>
      <c r="JXV241" s="175"/>
      <c r="JXW241" s="176"/>
      <c r="JXX241" s="176"/>
      <c r="JXY241" s="176"/>
      <c r="JXZ241" s="177"/>
      <c r="JYA241" s="177"/>
      <c r="JYB241" s="178"/>
      <c r="JYC241" s="178"/>
      <c r="JYD241" s="178"/>
      <c r="JYE241" s="175"/>
      <c r="JYF241" s="176"/>
      <c r="JYG241" s="176"/>
      <c r="JYH241" s="176"/>
      <c r="JYI241" s="177"/>
      <c r="JYJ241" s="177"/>
      <c r="JYK241" s="178"/>
      <c r="JYL241" s="178"/>
      <c r="JYM241" s="178"/>
      <c r="JYN241" s="175"/>
      <c r="JYO241" s="176"/>
      <c r="JYP241" s="176"/>
      <c r="JYQ241" s="176"/>
      <c r="JYR241" s="177"/>
      <c r="JYS241" s="177"/>
      <c r="JYT241" s="178"/>
      <c r="JYU241" s="178"/>
      <c r="JYV241" s="178"/>
      <c r="JYW241" s="175"/>
      <c r="JYX241" s="176"/>
      <c r="JYY241" s="176"/>
      <c r="JYZ241" s="176"/>
      <c r="JZA241" s="177"/>
      <c r="JZB241" s="177"/>
      <c r="JZC241" s="178"/>
      <c r="JZD241" s="178"/>
      <c r="JZE241" s="178"/>
      <c r="JZF241" s="175"/>
      <c r="JZG241" s="176"/>
      <c r="JZH241" s="176"/>
      <c r="JZI241" s="176"/>
      <c r="JZJ241" s="177"/>
      <c r="JZK241" s="177"/>
      <c r="JZL241" s="178"/>
      <c r="JZM241" s="178"/>
      <c r="JZN241" s="178"/>
      <c r="JZO241" s="175"/>
      <c r="JZP241" s="176"/>
      <c r="JZQ241" s="176"/>
      <c r="JZR241" s="176"/>
      <c r="JZS241" s="177"/>
      <c r="JZT241" s="177"/>
      <c r="JZU241" s="178"/>
      <c r="JZV241" s="178"/>
      <c r="JZW241" s="178"/>
      <c r="JZX241" s="175"/>
      <c r="JZY241" s="176"/>
      <c r="JZZ241" s="176"/>
      <c r="KAA241" s="176"/>
      <c r="KAB241" s="177"/>
      <c r="KAC241" s="177"/>
      <c r="KAD241" s="178"/>
      <c r="KAE241" s="178"/>
      <c r="KAF241" s="178"/>
      <c r="KAG241" s="175"/>
      <c r="KAH241" s="176"/>
      <c r="KAI241" s="176"/>
      <c r="KAJ241" s="176"/>
      <c r="KAK241" s="177"/>
      <c r="KAL241" s="177"/>
      <c r="KAM241" s="178"/>
      <c r="KAN241" s="178"/>
      <c r="KAO241" s="178"/>
      <c r="KAP241" s="175"/>
      <c r="KAQ241" s="176"/>
      <c r="KAR241" s="176"/>
      <c r="KAS241" s="176"/>
      <c r="KAT241" s="177"/>
      <c r="KAU241" s="177"/>
      <c r="KAV241" s="178"/>
      <c r="KAW241" s="178"/>
      <c r="KAX241" s="178"/>
      <c r="KAY241" s="175"/>
      <c r="KAZ241" s="176"/>
      <c r="KBA241" s="176"/>
      <c r="KBB241" s="176"/>
      <c r="KBC241" s="177"/>
      <c r="KBD241" s="177"/>
      <c r="KBE241" s="178"/>
      <c r="KBF241" s="178"/>
      <c r="KBG241" s="178"/>
      <c r="KBH241" s="175"/>
      <c r="KBI241" s="176"/>
      <c r="KBJ241" s="176"/>
      <c r="KBK241" s="176"/>
      <c r="KBL241" s="177"/>
      <c r="KBM241" s="177"/>
      <c r="KBN241" s="178"/>
      <c r="KBO241" s="178"/>
      <c r="KBP241" s="178"/>
      <c r="KBQ241" s="175"/>
      <c r="KBR241" s="176"/>
      <c r="KBS241" s="176"/>
      <c r="KBT241" s="176"/>
      <c r="KBU241" s="177"/>
      <c r="KBV241" s="177"/>
      <c r="KBW241" s="178"/>
      <c r="KBX241" s="178"/>
      <c r="KBY241" s="178"/>
      <c r="KBZ241" s="175"/>
      <c r="KCA241" s="176"/>
      <c r="KCB241" s="176"/>
      <c r="KCC241" s="176"/>
      <c r="KCD241" s="177"/>
      <c r="KCE241" s="177"/>
      <c r="KCF241" s="178"/>
      <c r="KCG241" s="178"/>
      <c r="KCH241" s="178"/>
      <c r="KCI241" s="175"/>
      <c r="KCJ241" s="176"/>
      <c r="KCK241" s="176"/>
      <c r="KCL241" s="176"/>
      <c r="KCM241" s="177"/>
      <c r="KCN241" s="177"/>
      <c r="KCO241" s="178"/>
      <c r="KCP241" s="178"/>
      <c r="KCQ241" s="178"/>
      <c r="KCR241" s="175"/>
      <c r="KCS241" s="176"/>
      <c r="KCT241" s="176"/>
      <c r="KCU241" s="176"/>
      <c r="KCV241" s="177"/>
      <c r="KCW241" s="177"/>
      <c r="KCX241" s="178"/>
      <c r="KCY241" s="178"/>
      <c r="KCZ241" s="178"/>
      <c r="KDA241" s="175"/>
      <c r="KDB241" s="176"/>
      <c r="KDC241" s="176"/>
      <c r="KDD241" s="176"/>
      <c r="KDE241" s="177"/>
      <c r="KDF241" s="177"/>
      <c r="KDG241" s="178"/>
      <c r="KDH241" s="178"/>
      <c r="KDI241" s="178"/>
      <c r="KDJ241" s="175"/>
      <c r="KDK241" s="176"/>
      <c r="KDL241" s="176"/>
      <c r="KDM241" s="176"/>
      <c r="KDN241" s="177"/>
      <c r="KDO241" s="177"/>
      <c r="KDP241" s="178"/>
      <c r="KDQ241" s="178"/>
      <c r="KDR241" s="178"/>
      <c r="KDS241" s="175"/>
      <c r="KDT241" s="176"/>
      <c r="KDU241" s="176"/>
      <c r="KDV241" s="176"/>
      <c r="KDW241" s="177"/>
      <c r="KDX241" s="177"/>
      <c r="KDY241" s="178"/>
      <c r="KDZ241" s="178"/>
      <c r="KEA241" s="178"/>
      <c r="KEB241" s="175"/>
      <c r="KEC241" s="176"/>
      <c r="KED241" s="176"/>
      <c r="KEE241" s="176"/>
      <c r="KEF241" s="177"/>
      <c r="KEG241" s="177"/>
      <c r="KEH241" s="178"/>
      <c r="KEI241" s="178"/>
      <c r="KEJ241" s="178"/>
      <c r="KEK241" s="175"/>
      <c r="KEL241" s="176"/>
      <c r="KEM241" s="176"/>
      <c r="KEN241" s="176"/>
      <c r="KEO241" s="177"/>
      <c r="KEP241" s="177"/>
      <c r="KEQ241" s="178"/>
      <c r="KER241" s="178"/>
      <c r="KES241" s="178"/>
      <c r="KET241" s="175"/>
      <c r="KEU241" s="176"/>
      <c r="KEV241" s="176"/>
      <c r="KEW241" s="176"/>
      <c r="KEX241" s="177"/>
      <c r="KEY241" s="177"/>
      <c r="KEZ241" s="178"/>
      <c r="KFA241" s="178"/>
      <c r="KFB241" s="178"/>
      <c r="KFC241" s="175"/>
      <c r="KFD241" s="176"/>
      <c r="KFE241" s="176"/>
      <c r="KFF241" s="176"/>
      <c r="KFG241" s="177"/>
      <c r="KFH241" s="177"/>
      <c r="KFI241" s="178"/>
      <c r="KFJ241" s="178"/>
      <c r="KFK241" s="178"/>
      <c r="KFL241" s="175"/>
      <c r="KFM241" s="176"/>
      <c r="KFN241" s="176"/>
      <c r="KFO241" s="176"/>
      <c r="KFP241" s="177"/>
      <c r="KFQ241" s="177"/>
      <c r="KFR241" s="178"/>
      <c r="KFS241" s="178"/>
      <c r="KFT241" s="178"/>
      <c r="KFU241" s="175"/>
      <c r="KFV241" s="176"/>
      <c r="KFW241" s="176"/>
      <c r="KFX241" s="176"/>
      <c r="KFY241" s="177"/>
      <c r="KFZ241" s="177"/>
      <c r="KGA241" s="178"/>
      <c r="KGB241" s="178"/>
      <c r="KGC241" s="178"/>
      <c r="KGD241" s="175"/>
      <c r="KGE241" s="176"/>
      <c r="KGF241" s="176"/>
      <c r="KGG241" s="176"/>
      <c r="KGH241" s="177"/>
      <c r="KGI241" s="177"/>
      <c r="KGJ241" s="178"/>
      <c r="KGK241" s="178"/>
      <c r="KGL241" s="178"/>
      <c r="KGM241" s="175"/>
      <c r="KGN241" s="176"/>
      <c r="KGO241" s="176"/>
      <c r="KGP241" s="176"/>
      <c r="KGQ241" s="177"/>
      <c r="KGR241" s="177"/>
      <c r="KGS241" s="178"/>
      <c r="KGT241" s="178"/>
      <c r="KGU241" s="178"/>
      <c r="KGV241" s="175"/>
      <c r="KGW241" s="176"/>
      <c r="KGX241" s="176"/>
      <c r="KGY241" s="176"/>
      <c r="KGZ241" s="177"/>
      <c r="KHA241" s="177"/>
      <c r="KHB241" s="178"/>
      <c r="KHC241" s="178"/>
      <c r="KHD241" s="178"/>
      <c r="KHE241" s="175"/>
      <c r="KHF241" s="176"/>
      <c r="KHG241" s="176"/>
      <c r="KHH241" s="176"/>
      <c r="KHI241" s="177"/>
      <c r="KHJ241" s="177"/>
      <c r="KHK241" s="178"/>
      <c r="KHL241" s="178"/>
      <c r="KHM241" s="178"/>
      <c r="KHN241" s="175"/>
      <c r="KHO241" s="176"/>
      <c r="KHP241" s="176"/>
      <c r="KHQ241" s="176"/>
      <c r="KHR241" s="177"/>
      <c r="KHS241" s="177"/>
      <c r="KHT241" s="178"/>
      <c r="KHU241" s="178"/>
      <c r="KHV241" s="178"/>
      <c r="KHW241" s="175"/>
      <c r="KHX241" s="176"/>
      <c r="KHY241" s="176"/>
      <c r="KHZ241" s="176"/>
      <c r="KIA241" s="177"/>
      <c r="KIB241" s="177"/>
      <c r="KIC241" s="178"/>
      <c r="KID241" s="178"/>
      <c r="KIE241" s="178"/>
      <c r="KIF241" s="175"/>
      <c r="KIG241" s="176"/>
      <c r="KIH241" s="176"/>
      <c r="KII241" s="176"/>
      <c r="KIJ241" s="177"/>
      <c r="KIK241" s="177"/>
      <c r="KIL241" s="178"/>
      <c r="KIM241" s="178"/>
      <c r="KIN241" s="178"/>
      <c r="KIO241" s="175"/>
      <c r="KIP241" s="176"/>
      <c r="KIQ241" s="176"/>
      <c r="KIR241" s="176"/>
      <c r="KIS241" s="177"/>
      <c r="KIT241" s="177"/>
      <c r="KIU241" s="178"/>
      <c r="KIV241" s="178"/>
      <c r="KIW241" s="178"/>
      <c r="KIX241" s="175"/>
      <c r="KIY241" s="176"/>
      <c r="KIZ241" s="176"/>
      <c r="KJA241" s="176"/>
      <c r="KJB241" s="177"/>
      <c r="KJC241" s="177"/>
      <c r="KJD241" s="178"/>
      <c r="KJE241" s="178"/>
      <c r="KJF241" s="178"/>
      <c r="KJG241" s="175"/>
      <c r="KJH241" s="176"/>
      <c r="KJI241" s="176"/>
      <c r="KJJ241" s="176"/>
      <c r="KJK241" s="177"/>
      <c r="KJL241" s="177"/>
      <c r="KJM241" s="178"/>
      <c r="KJN241" s="178"/>
      <c r="KJO241" s="178"/>
      <c r="KJP241" s="175"/>
      <c r="KJQ241" s="176"/>
      <c r="KJR241" s="176"/>
      <c r="KJS241" s="176"/>
      <c r="KJT241" s="177"/>
      <c r="KJU241" s="177"/>
      <c r="KJV241" s="178"/>
      <c r="KJW241" s="178"/>
      <c r="KJX241" s="178"/>
      <c r="KJY241" s="175"/>
      <c r="KJZ241" s="176"/>
      <c r="KKA241" s="176"/>
      <c r="KKB241" s="176"/>
      <c r="KKC241" s="177"/>
      <c r="KKD241" s="177"/>
      <c r="KKE241" s="178"/>
      <c r="KKF241" s="178"/>
      <c r="KKG241" s="178"/>
      <c r="KKH241" s="175"/>
      <c r="KKI241" s="176"/>
      <c r="KKJ241" s="176"/>
      <c r="KKK241" s="176"/>
      <c r="KKL241" s="177"/>
      <c r="KKM241" s="177"/>
      <c r="KKN241" s="178"/>
      <c r="KKO241" s="178"/>
      <c r="KKP241" s="178"/>
      <c r="KKQ241" s="175"/>
      <c r="KKR241" s="176"/>
      <c r="KKS241" s="176"/>
      <c r="KKT241" s="176"/>
      <c r="KKU241" s="177"/>
      <c r="KKV241" s="177"/>
      <c r="KKW241" s="178"/>
      <c r="KKX241" s="178"/>
      <c r="KKY241" s="178"/>
      <c r="KKZ241" s="175"/>
      <c r="KLA241" s="176"/>
      <c r="KLB241" s="176"/>
      <c r="KLC241" s="176"/>
      <c r="KLD241" s="177"/>
      <c r="KLE241" s="177"/>
      <c r="KLF241" s="178"/>
      <c r="KLG241" s="178"/>
      <c r="KLH241" s="178"/>
      <c r="KLI241" s="175"/>
      <c r="KLJ241" s="176"/>
      <c r="KLK241" s="176"/>
      <c r="KLL241" s="176"/>
      <c r="KLM241" s="177"/>
      <c r="KLN241" s="177"/>
      <c r="KLO241" s="178"/>
      <c r="KLP241" s="178"/>
      <c r="KLQ241" s="178"/>
      <c r="KLR241" s="175"/>
      <c r="KLS241" s="176"/>
      <c r="KLT241" s="176"/>
      <c r="KLU241" s="176"/>
      <c r="KLV241" s="177"/>
      <c r="KLW241" s="177"/>
      <c r="KLX241" s="178"/>
      <c r="KLY241" s="178"/>
      <c r="KLZ241" s="178"/>
      <c r="KMA241" s="175"/>
      <c r="KMB241" s="176"/>
      <c r="KMC241" s="176"/>
      <c r="KMD241" s="176"/>
      <c r="KME241" s="177"/>
      <c r="KMF241" s="177"/>
      <c r="KMG241" s="178"/>
      <c r="KMH241" s="178"/>
      <c r="KMI241" s="178"/>
      <c r="KMJ241" s="175"/>
      <c r="KMK241" s="176"/>
      <c r="KML241" s="176"/>
      <c r="KMM241" s="176"/>
      <c r="KMN241" s="177"/>
      <c r="KMO241" s="177"/>
      <c r="KMP241" s="178"/>
      <c r="KMQ241" s="178"/>
      <c r="KMR241" s="178"/>
      <c r="KMS241" s="175"/>
      <c r="KMT241" s="176"/>
      <c r="KMU241" s="176"/>
      <c r="KMV241" s="176"/>
      <c r="KMW241" s="177"/>
      <c r="KMX241" s="177"/>
      <c r="KMY241" s="178"/>
      <c r="KMZ241" s="178"/>
      <c r="KNA241" s="178"/>
      <c r="KNB241" s="175"/>
      <c r="KNC241" s="176"/>
      <c r="KND241" s="176"/>
      <c r="KNE241" s="176"/>
      <c r="KNF241" s="177"/>
      <c r="KNG241" s="177"/>
      <c r="KNH241" s="178"/>
      <c r="KNI241" s="178"/>
      <c r="KNJ241" s="178"/>
      <c r="KNK241" s="175"/>
      <c r="KNL241" s="176"/>
      <c r="KNM241" s="176"/>
      <c r="KNN241" s="176"/>
      <c r="KNO241" s="177"/>
      <c r="KNP241" s="177"/>
      <c r="KNQ241" s="178"/>
      <c r="KNR241" s="178"/>
      <c r="KNS241" s="178"/>
      <c r="KNT241" s="175"/>
      <c r="KNU241" s="176"/>
      <c r="KNV241" s="176"/>
      <c r="KNW241" s="176"/>
      <c r="KNX241" s="177"/>
      <c r="KNY241" s="177"/>
      <c r="KNZ241" s="178"/>
      <c r="KOA241" s="178"/>
      <c r="KOB241" s="178"/>
      <c r="KOC241" s="175"/>
      <c r="KOD241" s="176"/>
      <c r="KOE241" s="176"/>
      <c r="KOF241" s="176"/>
      <c r="KOG241" s="177"/>
      <c r="KOH241" s="177"/>
      <c r="KOI241" s="178"/>
      <c r="KOJ241" s="178"/>
      <c r="KOK241" s="178"/>
      <c r="KOL241" s="175"/>
      <c r="KOM241" s="176"/>
      <c r="KON241" s="176"/>
      <c r="KOO241" s="176"/>
      <c r="KOP241" s="177"/>
      <c r="KOQ241" s="177"/>
      <c r="KOR241" s="178"/>
      <c r="KOS241" s="178"/>
      <c r="KOT241" s="178"/>
      <c r="KOU241" s="175"/>
      <c r="KOV241" s="176"/>
      <c r="KOW241" s="176"/>
      <c r="KOX241" s="176"/>
      <c r="KOY241" s="177"/>
      <c r="KOZ241" s="177"/>
      <c r="KPA241" s="178"/>
      <c r="KPB241" s="178"/>
      <c r="KPC241" s="178"/>
      <c r="KPD241" s="175"/>
      <c r="KPE241" s="176"/>
      <c r="KPF241" s="176"/>
      <c r="KPG241" s="176"/>
      <c r="KPH241" s="177"/>
      <c r="KPI241" s="177"/>
      <c r="KPJ241" s="178"/>
      <c r="KPK241" s="178"/>
      <c r="KPL241" s="178"/>
      <c r="KPM241" s="175"/>
      <c r="KPN241" s="176"/>
      <c r="KPO241" s="176"/>
      <c r="KPP241" s="176"/>
      <c r="KPQ241" s="177"/>
      <c r="KPR241" s="177"/>
      <c r="KPS241" s="178"/>
      <c r="KPT241" s="178"/>
      <c r="KPU241" s="178"/>
      <c r="KPV241" s="175"/>
      <c r="KPW241" s="176"/>
      <c r="KPX241" s="176"/>
      <c r="KPY241" s="176"/>
      <c r="KPZ241" s="177"/>
      <c r="KQA241" s="177"/>
      <c r="KQB241" s="178"/>
      <c r="KQC241" s="178"/>
      <c r="KQD241" s="178"/>
      <c r="KQE241" s="175"/>
      <c r="KQF241" s="176"/>
      <c r="KQG241" s="176"/>
      <c r="KQH241" s="176"/>
      <c r="KQI241" s="177"/>
      <c r="KQJ241" s="177"/>
      <c r="KQK241" s="178"/>
      <c r="KQL241" s="178"/>
      <c r="KQM241" s="178"/>
      <c r="KQN241" s="175"/>
      <c r="KQO241" s="176"/>
      <c r="KQP241" s="176"/>
      <c r="KQQ241" s="176"/>
      <c r="KQR241" s="177"/>
      <c r="KQS241" s="177"/>
      <c r="KQT241" s="178"/>
      <c r="KQU241" s="178"/>
      <c r="KQV241" s="178"/>
      <c r="KQW241" s="175"/>
      <c r="KQX241" s="176"/>
      <c r="KQY241" s="176"/>
      <c r="KQZ241" s="176"/>
      <c r="KRA241" s="177"/>
      <c r="KRB241" s="177"/>
      <c r="KRC241" s="178"/>
      <c r="KRD241" s="178"/>
      <c r="KRE241" s="178"/>
      <c r="KRF241" s="175"/>
      <c r="KRG241" s="176"/>
      <c r="KRH241" s="176"/>
      <c r="KRI241" s="176"/>
      <c r="KRJ241" s="177"/>
      <c r="KRK241" s="177"/>
      <c r="KRL241" s="178"/>
      <c r="KRM241" s="178"/>
      <c r="KRN241" s="178"/>
      <c r="KRO241" s="175"/>
      <c r="KRP241" s="176"/>
      <c r="KRQ241" s="176"/>
      <c r="KRR241" s="176"/>
      <c r="KRS241" s="177"/>
      <c r="KRT241" s="177"/>
      <c r="KRU241" s="178"/>
      <c r="KRV241" s="178"/>
      <c r="KRW241" s="178"/>
      <c r="KRX241" s="175"/>
      <c r="KRY241" s="176"/>
      <c r="KRZ241" s="176"/>
      <c r="KSA241" s="176"/>
      <c r="KSB241" s="177"/>
      <c r="KSC241" s="177"/>
      <c r="KSD241" s="178"/>
      <c r="KSE241" s="178"/>
      <c r="KSF241" s="178"/>
      <c r="KSG241" s="175"/>
      <c r="KSH241" s="176"/>
      <c r="KSI241" s="176"/>
      <c r="KSJ241" s="176"/>
      <c r="KSK241" s="177"/>
      <c r="KSL241" s="177"/>
      <c r="KSM241" s="178"/>
      <c r="KSN241" s="178"/>
      <c r="KSO241" s="178"/>
      <c r="KSP241" s="175"/>
      <c r="KSQ241" s="176"/>
      <c r="KSR241" s="176"/>
      <c r="KSS241" s="176"/>
      <c r="KST241" s="177"/>
      <c r="KSU241" s="177"/>
      <c r="KSV241" s="178"/>
      <c r="KSW241" s="178"/>
      <c r="KSX241" s="178"/>
      <c r="KSY241" s="175"/>
      <c r="KSZ241" s="176"/>
      <c r="KTA241" s="176"/>
      <c r="KTB241" s="176"/>
      <c r="KTC241" s="177"/>
      <c r="KTD241" s="177"/>
      <c r="KTE241" s="178"/>
      <c r="KTF241" s="178"/>
      <c r="KTG241" s="178"/>
      <c r="KTH241" s="175"/>
      <c r="KTI241" s="176"/>
      <c r="KTJ241" s="176"/>
      <c r="KTK241" s="176"/>
      <c r="KTL241" s="177"/>
      <c r="KTM241" s="177"/>
      <c r="KTN241" s="178"/>
      <c r="KTO241" s="178"/>
      <c r="KTP241" s="178"/>
      <c r="KTQ241" s="175"/>
      <c r="KTR241" s="176"/>
      <c r="KTS241" s="176"/>
      <c r="KTT241" s="176"/>
      <c r="KTU241" s="177"/>
      <c r="KTV241" s="177"/>
      <c r="KTW241" s="178"/>
      <c r="KTX241" s="178"/>
      <c r="KTY241" s="178"/>
      <c r="KTZ241" s="175"/>
      <c r="KUA241" s="176"/>
      <c r="KUB241" s="176"/>
      <c r="KUC241" s="176"/>
      <c r="KUD241" s="177"/>
      <c r="KUE241" s="177"/>
      <c r="KUF241" s="178"/>
      <c r="KUG241" s="178"/>
      <c r="KUH241" s="178"/>
      <c r="KUI241" s="175"/>
      <c r="KUJ241" s="176"/>
      <c r="KUK241" s="176"/>
      <c r="KUL241" s="176"/>
      <c r="KUM241" s="177"/>
      <c r="KUN241" s="177"/>
      <c r="KUO241" s="178"/>
      <c r="KUP241" s="178"/>
      <c r="KUQ241" s="178"/>
      <c r="KUR241" s="175"/>
      <c r="KUS241" s="176"/>
      <c r="KUT241" s="176"/>
      <c r="KUU241" s="176"/>
      <c r="KUV241" s="177"/>
      <c r="KUW241" s="177"/>
      <c r="KUX241" s="178"/>
      <c r="KUY241" s="178"/>
      <c r="KUZ241" s="178"/>
      <c r="KVA241" s="175"/>
      <c r="KVB241" s="176"/>
      <c r="KVC241" s="176"/>
      <c r="KVD241" s="176"/>
      <c r="KVE241" s="177"/>
      <c r="KVF241" s="177"/>
      <c r="KVG241" s="178"/>
      <c r="KVH241" s="178"/>
      <c r="KVI241" s="178"/>
      <c r="KVJ241" s="175"/>
      <c r="KVK241" s="176"/>
      <c r="KVL241" s="176"/>
      <c r="KVM241" s="176"/>
      <c r="KVN241" s="177"/>
      <c r="KVO241" s="177"/>
      <c r="KVP241" s="178"/>
      <c r="KVQ241" s="178"/>
      <c r="KVR241" s="178"/>
      <c r="KVS241" s="175"/>
      <c r="KVT241" s="176"/>
      <c r="KVU241" s="176"/>
      <c r="KVV241" s="176"/>
      <c r="KVW241" s="177"/>
      <c r="KVX241" s="177"/>
      <c r="KVY241" s="178"/>
      <c r="KVZ241" s="178"/>
      <c r="KWA241" s="178"/>
      <c r="KWB241" s="175"/>
      <c r="KWC241" s="176"/>
      <c r="KWD241" s="176"/>
      <c r="KWE241" s="176"/>
      <c r="KWF241" s="177"/>
      <c r="KWG241" s="177"/>
      <c r="KWH241" s="178"/>
      <c r="KWI241" s="178"/>
      <c r="KWJ241" s="178"/>
      <c r="KWK241" s="175"/>
      <c r="KWL241" s="176"/>
      <c r="KWM241" s="176"/>
      <c r="KWN241" s="176"/>
      <c r="KWO241" s="177"/>
      <c r="KWP241" s="177"/>
      <c r="KWQ241" s="178"/>
      <c r="KWR241" s="178"/>
      <c r="KWS241" s="178"/>
      <c r="KWT241" s="175"/>
      <c r="KWU241" s="176"/>
      <c r="KWV241" s="176"/>
      <c r="KWW241" s="176"/>
      <c r="KWX241" s="177"/>
      <c r="KWY241" s="177"/>
      <c r="KWZ241" s="178"/>
      <c r="KXA241" s="178"/>
      <c r="KXB241" s="178"/>
      <c r="KXC241" s="175"/>
      <c r="KXD241" s="176"/>
      <c r="KXE241" s="176"/>
      <c r="KXF241" s="176"/>
      <c r="KXG241" s="177"/>
      <c r="KXH241" s="177"/>
      <c r="KXI241" s="178"/>
      <c r="KXJ241" s="178"/>
      <c r="KXK241" s="178"/>
      <c r="KXL241" s="175"/>
      <c r="KXM241" s="176"/>
      <c r="KXN241" s="176"/>
      <c r="KXO241" s="176"/>
      <c r="KXP241" s="177"/>
      <c r="KXQ241" s="177"/>
      <c r="KXR241" s="178"/>
      <c r="KXS241" s="178"/>
      <c r="KXT241" s="178"/>
      <c r="KXU241" s="175"/>
      <c r="KXV241" s="176"/>
      <c r="KXW241" s="176"/>
      <c r="KXX241" s="176"/>
      <c r="KXY241" s="177"/>
      <c r="KXZ241" s="177"/>
      <c r="KYA241" s="178"/>
      <c r="KYB241" s="178"/>
      <c r="KYC241" s="178"/>
      <c r="KYD241" s="175"/>
      <c r="KYE241" s="176"/>
      <c r="KYF241" s="176"/>
      <c r="KYG241" s="176"/>
      <c r="KYH241" s="177"/>
      <c r="KYI241" s="177"/>
      <c r="KYJ241" s="178"/>
      <c r="KYK241" s="178"/>
      <c r="KYL241" s="178"/>
      <c r="KYM241" s="175"/>
      <c r="KYN241" s="176"/>
      <c r="KYO241" s="176"/>
      <c r="KYP241" s="176"/>
      <c r="KYQ241" s="177"/>
      <c r="KYR241" s="177"/>
      <c r="KYS241" s="178"/>
      <c r="KYT241" s="178"/>
      <c r="KYU241" s="178"/>
      <c r="KYV241" s="175"/>
      <c r="KYW241" s="176"/>
      <c r="KYX241" s="176"/>
      <c r="KYY241" s="176"/>
      <c r="KYZ241" s="177"/>
      <c r="KZA241" s="177"/>
      <c r="KZB241" s="178"/>
      <c r="KZC241" s="178"/>
      <c r="KZD241" s="178"/>
      <c r="KZE241" s="175"/>
      <c r="KZF241" s="176"/>
      <c r="KZG241" s="176"/>
      <c r="KZH241" s="176"/>
      <c r="KZI241" s="177"/>
      <c r="KZJ241" s="177"/>
      <c r="KZK241" s="178"/>
      <c r="KZL241" s="178"/>
      <c r="KZM241" s="178"/>
      <c r="KZN241" s="175"/>
      <c r="KZO241" s="176"/>
      <c r="KZP241" s="176"/>
      <c r="KZQ241" s="176"/>
      <c r="KZR241" s="177"/>
      <c r="KZS241" s="177"/>
      <c r="KZT241" s="178"/>
      <c r="KZU241" s="178"/>
      <c r="KZV241" s="178"/>
      <c r="KZW241" s="175"/>
      <c r="KZX241" s="176"/>
      <c r="KZY241" s="176"/>
      <c r="KZZ241" s="176"/>
      <c r="LAA241" s="177"/>
      <c r="LAB241" s="177"/>
      <c r="LAC241" s="178"/>
      <c r="LAD241" s="178"/>
      <c r="LAE241" s="178"/>
      <c r="LAF241" s="175"/>
      <c r="LAG241" s="176"/>
      <c r="LAH241" s="176"/>
      <c r="LAI241" s="176"/>
      <c r="LAJ241" s="177"/>
      <c r="LAK241" s="177"/>
      <c r="LAL241" s="178"/>
      <c r="LAM241" s="178"/>
      <c r="LAN241" s="178"/>
      <c r="LAO241" s="175"/>
      <c r="LAP241" s="176"/>
      <c r="LAQ241" s="176"/>
      <c r="LAR241" s="176"/>
      <c r="LAS241" s="177"/>
      <c r="LAT241" s="177"/>
      <c r="LAU241" s="178"/>
      <c r="LAV241" s="178"/>
      <c r="LAW241" s="178"/>
      <c r="LAX241" s="175"/>
      <c r="LAY241" s="176"/>
      <c r="LAZ241" s="176"/>
      <c r="LBA241" s="176"/>
      <c r="LBB241" s="177"/>
      <c r="LBC241" s="177"/>
      <c r="LBD241" s="178"/>
      <c r="LBE241" s="178"/>
      <c r="LBF241" s="178"/>
      <c r="LBG241" s="175"/>
      <c r="LBH241" s="176"/>
      <c r="LBI241" s="176"/>
      <c r="LBJ241" s="176"/>
      <c r="LBK241" s="177"/>
      <c r="LBL241" s="177"/>
      <c r="LBM241" s="178"/>
      <c r="LBN241" s="178"/>
      <c r="LBO241" s="178"/>
      <c r="LBP241" s="175"/>
      <c r="LBQ241" s="176"/>
      <c r="LBR241" s="176"/>
      <c r="LBS241" s="176"/>
      <c r="LBT241" s="177"/>
      <c r="LBU241" s="177"/>
      <c r="LBV241" s="178"/>
      <c r="LBW241" s="178"/>
      <c r="LBX241" s="178"/>
      <c r="LBY241" s="175"/>
      <c r="LBZ241" s="176"/>
      <c r="LCA241" s="176"/>
      <c r="LCB241" s="176"/>
      <c r="LCC241" s="177"/>
      <c r="LCD241" s="177"/>
      <c r="LCE241" s="178"/>
      <c r="LCF241" s="178"/>
      <c r="LCG241" s="178"/>
      <c r="LCH241" s="175"/>
      <c r="LCI241" s="176"/>
      <c r="LCJ241" s="176"/>
      <c r="LCK241" s="176"/>
      <c r="LCL241" s="177"/>
      <c r="LCM241" s="177"/>
      <c r="LCN241" s="178"/>
      <c r="LCO241" s="178"/>
      <c r="LCP241" s="178"/>
      <c r="LCQ241" s="175"/>
      <c r="LCR241" s="176"/>
      <c r="LCS241" s="176"/>
      <c r="LCT241" s="176"/>
      <c r="LCU241" s="177"/>
      <c r="LCV241" s="177"/>
      <c r="LCW241" s="178"/>
      <c r="LCX241" s="178"/>
      <c r="LCY241" s="178"/>
      <c r="LCZ241" s="175"/>
      <c r="LDA241" s="176"/>
      <c r="LDB241" s="176"/>
      <c r="LDC241" s="176"/>
      <c r="LDD241" s="177"/>
      <c r="LDE241" s="177"/>
      <c r="LDF241" s="178"/>
      <c r="LDG241" s="178"/>
      <c r="LDH241" s="178"/>
      <c r="LDI241" s="175"/>
      <c r="LDJ241" s="176"/>
      <c r="LDK241" s="176"/>
      <c r="LDL241" s="176"/>
      <c r="LDM241" s="177"/>
      <c r="LDN241" s="177"/>
      <c r="LDO241" s="178"/>
      <c r="LDP241" s="178"/>
      <c r="LDQ241" s="178"/>
      <c r="LDR241" s="175"/>
      <c r="LDS241" s="176"/>
      <c r="LDT241" s="176"/>
      <c r="LDU241" s="176"/>
      <c r="LDV241" s="177"/>
      <c r="LDW241" s="177"/>
      <c r="LDX241" s="178"/>
      <c r="LDY241" s="178"/>
      <c r="LDZ241" s="178"/>
      <c r="LEA241" s="175"/>
      <c r="LEB241" s="176"/>
      <c r="LEC241" s="176"/>
      <c r="LED241" s="176"/>
      <c r="LEE241" s="177"/>
      <c r="LEF241" s="177"/>
      <c r="LEG241" s="178"/>
      <c r="LEH241" s="178"/>
      <c r="LEI241" s="178"/>
      <c r="LEJ241" s="175"/>
      <c r="LEK241" s="176"/>
      <c r="LEL241" s="176"/>
      <c r="LEM241" s="176"/>
      <c r="LEN241" s="177"/>
      <c r="LEO241" s="177"/>
      <c r="LEP241" s="178"/>
      <c r="LEQ241" s="178"/>
      <c r="LER241" s="178"/>
      <c r="LES241" s="175"/>
      <c r="LET241" s="176"/>
      <c r="LEU241" s="176"/>
      <c r="LEV241" s="176"/>
      <c r="LEW241" s="177"/>
      <c r="LEX241" s="177"/>
      <c r="LEY241" s="178"/>
      <c r="LEZ241" s="178"/>
      <c r="LFA241" s="178"/>
      <c r="LFB241" s="175"/>
      <c r="LFC241" s="176"/>
      <c r="LFD241" s="176"/>
      <c r="LFE241" s="176"/>
      <c r="LFF241" s="177"/>
      <c r="LFG241" s="177"/>
      <c r="LFH241" s="178"/>
      <c r="LFI241" s="178"/>
      <c r="LFJ241" s="178"/>
      <c r="LFK241" s="175"/>
      <c r="LFL241" s="176"/>
      <c r="LFM241" s="176"/>
      <c r="LFN241" s="176"/>
      <c r="LFO241" s="177"/>
      <c r="LFP241" s="177"/>
      <c r="LFQ241" s="178"/>
      <c r="LFR241" s="178"/>
      <c r="LFS241" s="178"/>
      <c r="LFT241" s="175"/>
      <c r="LFU241" s="176"/>
      <c r="LFV241" s="176"/>
      <c r="LFW241" s="176"/>
      <c r="LFX241" s="177"/>
      <c r="LFY241" s="177"/>
      <c r="LFZ241" s="178"/>
      <c r="LGA241" s="178"/>
      <c r="LGB241" s="178"/>
      <c r="LGC241" s="175"/>
      <c r="LGD241" s="176"/>
      <c r="LGE241" s="176"/>
      <c r="LGF241" s="176"/>
      <c r="LGG241" s="177"/>
      <c r="LGH241" s="177"/>
      <c r="LGI241" s="178"/>
      <c r="LGJ241" s="178"/>
      <c r="LGK241" s="178"/>
      <c r="LGL241" s="175"/>
      <c r="LGM241" s="176"/>
      <c r="LGN241" s="176"/>
      <c r="LGO241" s="176"/>
      <c r="LGP241" s="177"/>
      <c r="LGQ241" s="177"/>
      <c r="LGR241" s="178"/>
      <c r="LGS241" s="178"/>
      <c r="LGT241" s="178"/>
      <c r="LGU241" s="175"/>
      <c r="LGV241" s="176"/>
      <c r="LGW241" s="176"/>
      <c r="LGX241" s="176"/>
      <c r="LGY241" s="177"/>
      <c r="LGZ241" s="177"/>
      <c r="LHA241" s="178"/>
      <c r="LHB241" s="178"/>
      <c r="LHC241" s="178"/>
      <c r="LHD241" s="175"/>
      <c r="LHE241" s="176"/>
      <c r="LHF241" s="176"/>
      <c r="LHG241" s="176"/>
      <c r="LHH241" s="177"/>
      <c r="LHI241" s="177"/>
      <c r="LHJ241" s="178"/>
      <c r="LHK241" s="178"/>
      <c r="LHL241" s="178"/>
      <c r="LHM241" s="175"/>
      <c r="LHN241" s="176"/>
      <c r="LHO241" s="176"/>
      <c r="LHP241" s="176"/>
      <c r="LHQ241" s="177"/>
      <c r="LHR241" s="177"/>
      <c r="LHS241" s="178"/>
      <c r="LHT241" s="178"/>
      <c r="LHU241" s="178"/>
      <c r="LHV241" s="175"/>
      <c r="LHW241" s="176"/>
      <c r="LHX241" s="176"/>
      <c r="LHY241" s="176"/>
      <c r="LHZ241" s="177"/>
      <c r="LIA241" s="177"/>
      <c r="LIB241" s="178"/>
      <c r="LIC241" s="178"/>
      <c r="LID241" s="178"/>
      <c r="LIE241" s="175"/>
      <c r="LIF241" s="176"/>
      <c r="LIG241" s="176"/>
      <c r="LIH241" s="176"/>
      <c r="LII241" s="177"/>
      <c r="LIJ241" s="177"/>
      <c r="LIK241" s="178"/>
      <c r="LIL241" s="178"/>
      <c r="LIM241" s="178"/>
      <c r="LIN241" s="175"/>
      <c r="LIO241" s="176"/>
      <c r="LIP241" s="176"/>
      <c r="LIQ241" s="176"/>
      <c r="LIR241" s="177"/>
      <c r="LIS241" s="177"/>
      <c r="LIT241" s="178"/>
      <c r="LIU241" s="178"/>
      <c r="LIV241" s="178"/>
      <c r="LIW241" s="175"/>
      <c r="LIX241" s="176"/>
      <c r="LIY241" s="176"/>
      <c r="LIZ241" s="176"/>
      <c r="LJA241" s="177"/>
      <c r="LJB241" s="177"/>
      <c r="LJC241" s="178"/>
      <c r="LJD241" s="178"/>
      <c r="LJE241" s="178"/>
      <c r="LJF241" s="175"/>
      <c r="LJG241" s="176"/>
      <c r="LJH241" s="176"/>
      <c r="LJI241" s="176"/>
      <c r="LJJ241" s="177"/>
      <c r="LJK241" s="177"/>
      <c r="LJL241" s="178"/>
      <c r="LJM241" s="178"/>
      <c r="LJN241" s="178"/>
      <c r="LJO241" s="175"/>
      <c r="LJP241" s="176"/>
      <c r="LJQ241" s="176"/>
      <c r="LJR241" s="176"/>
      <c r="LJS241" s="177"/>
      <c r="LJT241" s="177"/>
      <c r="LJU241" s="178"/>
      <c r="LJV241" s="178"/>
      <c r="LJW241" s="178"/>
      <c r="LJX241" s="175"/>
      <c r="LJY241" s="176"/>
      <c r="LJZ241" s="176"/>
      <c r="LKA241" s="176"/>
      <c r="LKB241" s="177"/>
      <c r="LKC241" s="177"/>
      <c r="LKD241" s="178"/>
      <c r="LKE241" s="178"/>
      <c r="LKF241" s="178"/>
      <c r="LKG241" s="175"/>
      <c r="LKH241" s="176"/>
      <c r="LKI241" s="176"/>
      <c r="LKJ241" s="176"/>
      <c r="LKK241" s="177"/>
      <c r="LKL241" s="177"/>
      <c r="LKM241" s="178"/>
      <c r="LKN241" s="178"/>
      <c r="LKO241" s="178"/>
      <c r="LKP241" s="175"/>
      <c r="LKQ241" s="176"/>
      <c r="LKR241" s="176"/>
      <c r="LKS241" s="176"/>
      <c r="LKT241" s="177"/>
      <c r="LKU241" s="177"/>
      <c r="LKV241" s="178"/>
      <c r="LKW241" s="178"/>
      <c r="LKX241" s="178"/>
      <c r="LKY241" s="175"/>
      <c r="LKZ241" s="176"/>
      <c r="LLA241" s="176"/>
      <c r="LLB241" s="176"/>
      <c r="LLC241" s="177"/>
      <c r="LLD241" s="177"/>
      <c r="LLE241" s="178"/>
      <c r="LLF241" s="178"/>
      <c r="LLG241" s="178"/>
      <c r="LLH241" s="175"/>
      <c r="LLI241" s="176"/>
      <c r="LLJ241" s="176"/>
      <c r="LLK241" s="176"/>
      <c r="LLL241" s="177"/>
      <c r="LLM241" s="177"/>
      <c r="LLN241" s="178"/>
      <c r="LLO241" s="178"/>
      <c r="LLP241" s="178"/>
      <c r="LLQ241" s="175"/>
      <c r="LLR241" s="176"/>
      <c r="LLS241" s="176"/>
      <c r="LLT241" s="176"/>
      <c r="LLU241" s="177"/>
      <c r="LLV241" s="177"/>
      <c r="LLW241" s="178"/>
      <c r="LLX241" s="178"/>
      <c r="LLY241" s="178"/>
      <c r="LLZ241" s="175"/>
      <c r="LMA241" s="176"/>
      <c r="LMB241" s="176"/>
      <c r="LMC241" s="176"/>
      <c r="LMD241" s="177"/>
      <c r="LME241" s="177"/>
      <c r="LMF241" s="178"/>
      <c r="LMG241" s="178"/>
      <c r="LMH241" s="178"/>
      <c r="LMI241" s="175"/>
      <c r="LMJ241" s="176"/>
      <c r="LMK241" s="176"/>
      <c r="LML241" s="176"/>
      <c r="LMM241" s="177"/>
      <c r="LMN241" s="177"/>
      <c r="LMO241" s="178"/>
      <c r="LMP241" s="178"/>
      <c r="LMQ241" s="178"/>
      <c r="LMR241" s="175"/>
      <c r="LMS241" s="176"/>
      <c r="LMT241" s="176"/>
      <c r="LMU241" s="176"/>
      <c r="LMV241" s="177"/>
      <c r="LMW241" s="177"/>
      <c r="LMX241" s="178"/>
      <c r="LMY241" s="178"/>
      <c r="LMZ241" s="178"/>
      <c r="LNA241" s="175"/>
      <c r="LNB241" s="176"/>
      <c r="LNC241" s="176"/>
      <c r="LND241" s="176"/>
      <c r="LNE241" s="177"/>
      <c r="LNF241" s="177"/>
      <c r="LNG241" s="178"/>
      <c r="LNH241" s="178"/>
      <c r="LNI241" s="178"/>
      <c r="LNJ241" s="175"/>
      <c r="LNK241" s="176"/>
      <c r="LNL241" s="176"/>
      <c r="LNM241" s="176"/>
      <c r="LNN241" s="177"/>
      <c r="LNO241" s="177"/>
      <c r="LNP241" s="178"/>
      <c r="LNQ241" s="178"/>
      <c r="LNR241" s="178"/>
      <c r="LNS241" s="175"/>
      <c r="LNT241" s="176"/>
      <c r="LNU241" s="176"/>
      <c r="LNV241" s="176"/>
      <c r="LNW241" s="177"/>
      <c r="LNX241" s="177"/>
      <c r="LNY241" s="178"/>
      <c r="LNZ241" s="178"/>
      <c r="LOA241" s="178"/>
      <c r="LOB241" s="175"/>
      <c r="LOC241" s="176"/>
      <c r="LOD241" s="176"/>
      <c r="LOE241" s="176"/>
      <c r="LOF241" s="177"/>
      <c r="LOG241" s="177"/>
      <c r="LOH241" s="178"/>
      <c r="LOI241" s="178"/>
      <c r="LOJ241" s="178"/>
      <c r="LOK241" s="175"/>
      <c r="LOL241" s="176"/>
      <c r="LOM241" s="176"/>
      <c r="LON241" s="176"/>
      <c r="LOO241" s="177"/>
      <c r="LOP241" s="177"/>
      <c r="LOQ241" s="178"/>
      <c r="LOR241" s="178"/>
      <c r="LOS241" s="178"/>
      <c r="LOT241" s="175"/>
      <c r="LOU241" s="176"/>
      <c r="LOV241" s="176"/>
      <c r="LOW241" s="176"/>
      <c r="LOX241" s="177"/>
      <c r="LOY241" s="177"/>
      <c r="LOZ241" s="178"/>
      <c r="LPA241" s="178"/>
      <c r="LPB241" s="178"/>
      <c r="LPC241" s="175"/>
      <c r="LPD241" s="176"/>
      <c r="LPE241" s="176"/>
      <c r="LPF241" s="176"/>
      <c r="LPG241" s="177"/>
      <c r="LPH241" s="177"/>
      <c r="LPI241" s="178"/>
      <c r="LPJ241" s="178"/>
      <c r="LPK241" s="178"/>
      <c r="LPL241" s="175"/>
      <c r="LPM241" s="176"/>
      <c r="LPN241" s="176"/>
      <c r="LPO241" s="176"/>
      <c r="LPP241" s="177"/>
      <c r="LPQ241" s="177"/>
      <c r="LPR241" s="178"/>
      <c r="LPS241" s="178"/>
      <c r="LPT241" s="178"/>
      <c r="LPU241" s="175"/>
      <c r="LPV241" s="176"/>
      <c r="LPW241" s="176"/>
      <c r="LPX241" s="176"/>
      <c r="LPY241" s="177"/>
      <c r="LPZ241" s="177"/>
      <c r="LQA241" s="178"/>
      <c r="LQB241" s="178"/>
      <c r="LQC241" s="178"/>
      <c r="LQD241" s="175"/>
      <c r="LQE241" s="176"/>
      <c r="LQF241" s="176"/>
      <c r="LQG241" s="176"/>
      <c r="LQH241" s="177"/>
      <c r="LQI241" s="177"/>
      <c r="LQJ241" s="178"/>
      <c r="LQK241" s="178"/>
      <c r="LQL241" s="178"/>
      <c r="LQM241" s="175"/>
      <c r="LQN241" s="176"/>
      <c r="LQO241" s="176"/>
      <c r="LQP241" s="176"/>
      <c r="LQQ241" s="177"/>
      <c r="LQR241" s="177"/>
      <c r="LQS241" s="178"/>
      <c r="LQT241" s="178"/>
      <c r="LQU241" s="178"/>
      <c r="LQV241" s="175"/>
      <c r="LQW241" s="176"/>
      <c r="LQX241" s="176"/>
      <c r="LQY241" s="176"/>
      <c r="LQZ241" s="177"/>
      <c r="LRA241" s="177"/>
      <c r="LRB241" s="178"/>
      <c r="LRC241" s="178"/>
      <c r="LRD241" s="178"/>
      <c r="LRE241" s="175"/>
      <c r="LRF241" s="176"/>
      <c r="LRG241" s="176"/>
      <c r="LRH241" s="176"/>
      <c r="LRI241" s="177"/>
      <c r="LRJ241" s="177"/>
      <c r="LRK241" s="178"/>
      <c r="LRL241" s="178"/>
      <c r="LRM241" s="178"/>
      <c r="LRN241" s="175"/>
      <c r="LRO241" s="176"/>
      <c r="LRP241" s="176"/>
      <c r="LRQ241" s="176"/>
      <c r="LRR241" s="177"/>
      <c r="LRS241" s="177"/>
      <c r="LRT241" s="178"/>
      <c r="LRU241" s="178"/>
      <c r="LRV241" s="178"/>
      <c r="LRW241" s="175"/>
      <c r="LRX241" s="176"/>
      <c r="LRY241" s="176"/>
      <c r="LRZ241" s="176"/>
      <c r="LSA241" s="177"/>
      <c r="LSB241" s="177"/>
      <c r="LSC241" s="178"/>
      <c r="LSD241" s="178"/>
      <c r="LSE241" s="178"/>
      <c r="LSF241" s="175"/>
      <c r="LSG241" s="176"/>
      <c r="LSH241" s="176"/>
      <c r="LSI241" s="176"/>
      <c r="LSJ241" s="177"/>
      <c r="LSK241" s="177"/>
      <c r="LSL241" s="178"/>
      <c r="LSM241" s="178"/>
      <c r="LSN241" s="178"/>
      <c r="LSO241" s="175"/>
      <c r="LSP241" s="176"/>
      <c r="LSQ241" s="176"/>
      <c r="LSR241" s="176"/>
      <c r="LSS241" s="177"/>
      <c r="LST241" s="177"/>
      <c r="LSU241" s="178"/>
      <c r="LSV241" s="178"/>
      <c r="LSW241" s="178"/>
      <c r="LSX241" s="175"/>
      <c r="LSY241" s="176"/>
      <c r="LSZ241" s="176"/>
      <c r="LTA241" s="176"/>
      <c r="LTB241" s="177"/>
      <c r="LTC241" s="177"/>
      <c r="LTD241" s="178"/>
      <c r="LTE241" s="178"/>
      <c r="LTF241" s="178"/>
      <c r="LTG241" s="175"/>
      <c r="LTH241" s="176"/>
      <c r="LTI241" s="176"/>
      <c r="LTJ241" s="176"/>
      <c r="LTK241" s="177"/>
      <c r="LTL241" s="177"/>
      <c r="LTM241" s="178"/>
      <c r="LTN241" s="178"/>
      <c r="LTO241" s="178"/>
      <c r="LTP241" s="175"/>
      <c r="LTQ241" s="176"/>
      <c r="LTR241" s="176"/>
      <c r="LTS241" s="176"/>
      <c r="LTT241" s="177"/>
      <c r="LTU241" s="177"/>
      <c r="LTV241" s="178"/>
      <c r="LTW241" s="178"/>
      <c r="LTX241" s="178"/>
      <c r="LTY241" s="175"/>
      <c r="LTZ241" s="176"/>
      <c r="LUA241" s="176"/>
      <c r="LUB241" s="176"/>
      <c r="LUC241" s="177"/>
      <c r="LUD241" s="177"/>
      <c r="LUE241" s="178"/>
      <c r="LUF241" s="178"/>
      <c r="LUG241" s="178"/>
      <c r="LUH241" s="175"/>
      <c r="LUI241" s="176"/>
      <c r="LUJ241" s="176"/>
      <c r="LUK241" s="176"/>
      <c r="LUL241" s="177"/>
      <c r="LUM241" s="177"/>
      <c r="LUN241" s="178"/>
      <c r="LUO241" s="178"/>
      <c r="LUP241" s="178"/>
      <c r="LUQ241" s="175"/>
      <c r="LUR241" s="176"/>
      <c r="LUS241" s="176"/>
      <c r="LUT241" s="176"/>
      <c r="LUU241" s="177"/>
      <c r="LUV241" s="177"/>
      <c r="LUW241" s="178"/>
      <c r="LUX241" s="178"/>
      <c r="LUY241" s="178"/>
      <c r="LUZ241" s="175"/>
      <c r="LVA241" s="176"/>
      <c r="LVB241" s="176"/>
      <c r="LVC241" s="176"/>
      <c r="LVD241" s="177"/>
      <c r="LVE241" s="177"/>
      <c r="LVF241" s="178"/>
      <c r="LVG241" s="178"/>
      <c r="LVH241" s="178"/>
      <c r="LVI241" s="175"/>
      <c r="LVJ241" s="176"/>
      <c r="LVK241" s="176"/>
      <c r="LVL241" s="176"/>
      <c r="LVM241" s="177"/>
      <c r="LVN241" s="177"/>
      <c r="LVO241" s="178"/>
      <c r="LVP241" s="178"/>
      <c r="LVQ241" s="178"/>
      <c r="LVR241" s="175"/>
      <c r="LVS241" s="176"/>
      <c r="LVT241" s="176"/>
      <c r="LVU241" s="176"/>
      <c r="LVV241" s="177"/>
      <c r="LVW241" s="177"/>
      <c r="LVX241" s="178"/>
      <c r="LVY241" s="178"/>
      <c r="LVZ241" s="178"/>
      <c r="LWA241" s="175"/>
      <c r="LWB241" s="176"/>
      <c r="LWC241" s="176"/>
      <c r="LWD241" s="176"/>
      <c r="LWE241" s="177"/>
      <c r="LWF241" s="177"/>
      <c r="LWG241" s="178"/>
      <c r="LWH241" s="178"/>
      <c r="LWI241" s="178"/>
      <c r="LWJ241" s="175"/>
      <c r="LWK241" s="176"/>
      <c r="LWL241" s="176"/>
      <c r="LWM241" s="176"/>
      <c r="LWN241" s="177"/>
      <c r="LWO241" s="177"/>
      <c r="LWP241" s="178"/>
      <c r="LWQ241" s="178"/>
      <c r="LWR241" s="178"/>
      <c r="LWS241" s="175"/>
      <c r="LWT241" s="176"/>
      <c r="LWU241" s="176"/>
      <c r="LWV241" s="176"/>
      <c r="LWW241" s="177"/>
      <c r="LWX241" s="177"/>
      <c r="LWY241" s="178"/>
      <c r="LWZ241" s="178"/>
      <c r="LXA241" s="178"/>
      <c r="LXB241" s="175"/>
      <c r="LXC241" s="176"/>
      <c r="LXD241" s="176"/>
      <c r="LXE241" s="176"/>
      <c r="LXF241" s="177"/>
      <c r="LXG241" s="177"/>
      <c r="LXH241" s="178"/>
      <c r="LXI241" s="178"/>
      <c r="LXJ241" s="178"/>
      <c r="LXK241" s="175"/>
      <c r="LXL241" s="176"/>
      <c r="LXM241" s="176"/>
      <c r="LXN241" s="176"/>
      <c r="LXO241" s="177"/>
      <c r="LXP241" s="177"/>
      <c r="LXQ241" s="178"/>
      <c r="LXR241" s="178"/>
      <c r="LXS241" s="178"/>
      <c r="LXT241" s="175"/>
      <c r="LXU241" s="176"/>
      <c r="LXV241" s="176"/>
      <c r="LXW241" s="176"/>
      <c r="LXX241" s="177"/>
      <c r="LXY241" s="177"/>
      <c r="LXZ241" s="178"/>
      <c r="LYA241" s="178"/>
      <c r="LYB241" s="178"/>
      <c r="LYC241" s="175"/>
      <c r="LYD241" s="176"/>
      <c r="LYE241" s="176"/>
      <c r="LYF241" s="176"/>
      <c r="LYG241" s="177"/>
      <c r="LYH241" s="177"/>
      <c r="LYI241" s="178"/>
      <c r="LYJ241" s="178"/>
      <c r="LYK241" s="178"/>
      <c r="LYL241" s="175"/>
      <c r="LYM241" s="176"/>
      <c r="LYN241" s="176"/>
      <c r="LYO241" s="176"/>
      <c r="LYP241" s="177"/>
      <c r="LYQ241" s="177"/>
      <c r="LYR241" s="178"/>
      <c r="LYS241" s="178"/>
      <c r="LYT241" s="178"/>
      <c r="LYU241" s="175"/>
      <c r="LYV241" s="176"/>
      <c r="LYW241" s="176"/>
      <c r="LYX241" s="176"/>
      <c r="LYY241" s="177"/>
      <c r="LYZ241" s="177"/>
      <c r="LZA241" s="178"/>
      <c r="LZB241" s="178"/>
      <c r="LZC241" s="178"/>
      <c r="LZD241" s="175"/>
      <c r="LZE241" s="176"/>
      <c r="LZF241" s="176"/>
      <c r="LZG241" s="176"/>
      <c r="LZH241" s="177"/>
      <c r="LZI241" s="177"/>
      <c r="LZJ241" s="178"/>
      <c r="LZK241" s="178"/>
      <c r="LZL241" s="178"/>
      <c r="LZM241" s="175"/>
      <c r="LZN241" s="176"/>
      <c r="LZO241" s="176"/>
      <c r="LZP241" s="176"/>
      <c r="LZQ241" s="177"/>
      <c r="LZR241" s="177"/>
      <c r="LZS241" s="178"/>
      <c r="LZT241" s="178"/>
      <c r="LZU241" s="178"/>
      <c r="LZV241" s="175"/>
      <c r="LZW241" s="176"/>
      <c r="LZX241" s="176"/>
      <c r="LZY241" s="176"/>
      <c r="LZZ241" s="177"/>
      <c r="MAA241" s="177"/>
      <c r="MAB241" s="178"/>
      <c r="MAC241" s="178"/>
      <c r="MAD241" s="178"/>
      <c r="MAE241" s="175"/>
      <c r="MAF241" s="176"/>
      <c r="MAG241" s="176"/>
      <c r="MAH241" s="176"/>
      <c r="MAI241" s="177"/>
      <c r="MAJ241" s="177"/>
      <c r="MAK241" s="178"/>
      <c r="MAL241" s="178"/>
      <c r="MAM241" s="178"/>
      <c r="MAN241" s="175"/>
      <c r="MAO241" s="176"/>
      <c r="MAP241" s="176"/>
      <c r="MAQ241" s="176"/>
      <c r="MAR241" s="177"/>
      <c r="MAS241" s="177"/>
      <c r="MAT241" s="178"/>
      <c r="MAU241" s="178"/>
      <c r="MAV241" s="178"/>
      <c r="MAW241" s="175"/>
      <c r="MAX241" s="176"/>
      <c r="MAY241" s="176"/>
      <c r="MAZ241" s="176"/>
      <c r="MBA241" s="177"/>
      <c r="MBB241" s="177"/>
      <c r="MBC241" s="178"/>
      <c r="MBD241" s="178"/>
      <c r="MBE241" s="178"/>
      <c r="MBF241" s="175"/>
      <c r="MBG241" s="176"/>
      <c r="MBH241" s="176"/>
      <c r="MBI241" s="176"/>
      <c r="MBJ241" s="177"/>
      <c r="MBK241" s="177"/>
      <c r="MBL241" s="178"/>
      <c r="MBM241" s="178"/>
      <c r="MBN241" s="178"/>
      <c r="MBO241" s="175"/>
      <c r="MBP241" s="176"/>
      <c r="MBQ241" s="176"/>
      <c r="MBR241" s="176"/>
      <c r="MBS241" s="177"/>
      <c r="MBT241" s="177"/>
      <c r="MBU241" s="178"/>
      <c r="MBV241" s="178"/>
      <c r="MBW241" s="178"/>
      <c r="MBX241" s="175"/>
      <c r="MBY241" s="176"/>
      <c r="MBZ241" s="176"/>
      <c r="MCA241" s="176"/>
      <c r="MCB241" s="177"/>
      <c r="MCC241" s="177"/>
      <c r="MCD241" s="178"/>
      <c r="MCE241" s="178"/>
      <c r="MCF241" s="178"/>
      <c r="MCG241" s="175"/>
      <c r="MCH241" s="176"/>
      <c r="MCI241" s="176"/>
      <c r="MCJ241" s="176"/>
      <c r="MCK241" s="177"/>
      <c r="MCL241" s="177"/>
      <c r="MCM241" s="178"/>
      <c r="MCN241" s="178"/>
      <c r="MCO241" s="178"/>
      <c r="MCP241" s="175"/>
      <c r="MCQ241" s="176"/>
      <c r="MCR241" s="176"/>
      <c r="MCS241" s="176"/>
      <c r="MCT241" s="177"/>
      <c r="MCU241" s="177"/>
      <c r="MCV241" s="178"/>
      <c r="MCW241" s="178"/>
      <c r="MCX241" s="178"/>
      <c r="MCY241" s="175"/>
      <c r="MCZ241" s="176"/>
      <c r="MDA241" s="176"/>
      <c r="MDB241" s="176"/>
      <c r="MDC241" s="177"/>
      <c r="MDD241" s="177"/>
      <c r="MDE241" s="178"/>
      <c r="MDF241" s="178"/>
      <c r="MDG241" s="178"/>
      <c r="MDH241" s="175"/>
      <c r="MDI241" s="176"/>
      <c r="MDJ241" s="176"/>
      <c r="MDK241" s="176"/>
      <c r="MDL241" s="177"/>
      <c r="MDM241" s="177"/>
      <c r="MDN241" s="178"/>
      <c r="MDO241" s="178"/>
      <c r="MDP241" s="178"/>
      <c r="MDQ241" s="175"/>
      <c r="MDR241" s="176"/>
      <c r="MDS241" s="176"/>
      <c r="MDT241" s="176"/>
      <c r="MDU241" s="177"/>
      <c r="MDV241" s="177"/>
      <c r="MDW241" s="178"/>
      <c r="MDX241" s="178"/>
      <c r="MDY241" s="178"/>
      <c r="MDZ241" s="175"/>
      <c r="MEA241" s="176"/>
      <c r="MEB241" s="176"/>
      <c r="MEC241" s="176"/>
      <c r="MED241" s="177"/>
      <c r="MEE241" s="177"/>
      <c r="MEF241" s="178"/>
      <c r="MEG241" s="178"/>
      <c r="MEH241" s="178"/>
      <c r="MEI241" s="175"/>
      <c r="MEJ241" s="176"/>
      <c r="MEK241" s="176"/>
      <c r="MEL241" s="176"/>
      <c r="MEM241" s="177"/>
      <c r="MEN241" s="177"/>
      <c r="MEO241" s="178"/>
      <c r="MEP241" s="178"/>
      <c r="MEQ241" s="178"/>
      <c r="MER241" s="175"/>
      <c r="MES241" s="176"/>
      <c r="MET241" s="176"/>
      <c r="MEU241" s="176"/>
      <c r="MEV241" s="177"/>
      <c r="MEW241" s="177"/>
      <c r="MEX241" s="178"/>
      <c r="MEY241" s="178"/>
      <c r="MEZ241" s="178"/>
      <c r="MFA241" s="175"/>
      <c r="MFB241" s="176"/>
      <c r="MFC241" s="176"/>
      <c r="MFD241" s="176"/>
      <c r="MFE241" s="177"/>
      <c r="MFF241" s="177"/>
      <c r="MFG241" s="178"/>
      <c r="MFH241" s="178"/>
      <c r="MFI241" s="178"/>
      <c r="MFJ241" s="175"/>
      <c r="MFK241" s="176"/>
      <c r="MFL241" s="176"/>
      <c r="MFM241" s="176"/>
      <c r="MFN241" s="177"/>
      <c r="MFO241" s="177"/>
      <c r="MFP241" s="178"/>
      <c r="MFQ241" s="178"/>
      <c r="MFR241" s="178"/>
      <c r="MFS241" s="175"/>
      <c r="MFT241" s="176"/>
      <c r="MFU241" s="176"/>
      <c r="MFV241" s="176"/>
      <c r="MFW241" s="177"/>
      <c r="MFX241" s="177"/>
      <c r="MFY241" s="178"/>
      <c r="MFZ241" s="178"/>
      <c r="MGA241" s="178"/>
      <c r="MGB241" s="175"/>
      <c r="MGC241" s="176"/>
      <c r="MGD241" s="176"/>
      <c r="MGE241" s="176"/>
      <c r="MGF241" s="177"/>
      <c r="MGG241" s="177"/>
      <c r="MGH241" s="178"/>
      <c r="MGI241" s="178"/>
      <c r="MGJ241" s="178"/>
      <c r="MGK241" s="175"/>
      <c r="MGL241" s="176"/>
      <c r="MGM241" s="176"/>
      <c r="MGN241" s="176"/>
      <c r="MGO241" s="177"/>
      <c r="MGP241" s="177"/>
      <c r="MGQ241" s="178"/>
      <c r="MGR241" s="178"/>
      <c r="MGS241" s="178"/>
      <c r="MGT241" s="175"/>
      <c r="MGU241" s="176"/>
      <c r="MGV241" s="176"/>
      <c r="MGW241" s="176"/>
      <c r="MGX241" s="177"/>
      <c r="MGY241" s="177"/>
      <c r="MGZ241" s="178"/>
      <c r="MHA241" s="178"/>
      <c r="MHB241" s="178"/>
      <c r="MHC241" s="175"/>
      <c r="MHD241" s="176"/>
      <c r="MHE241" s="176"/>
      <c r="MHF241" s="176"/>
      <c r="MHG241" s="177"/>
      <c r="MHH241" s="177"/>
      <c r="MHI241" s="178"/>
      <c r="MHJ241" s="178"/>
      <c r="MHK241" s="178"/>
      <c r="MHL241" s="175"/>
      <c r="MHM241" s="176"/>
      <c r="MHN241" s="176"/>
      <c r="MHO241" s="176"/>
      <c r="MHP241" s="177"/>
      <c r="MHQ241" s="177"/>
      <c r="MHR241" s="178"/>
      <c r="MHS241" s="178"/>
      <c r="MHT241" s="178"/>
      <c r="MHU241" s="175"/>
      <c r="MHV241" s="176"/>
      <c r="MHW241" s="176"/>
      <c r="MHX241" s="176"/>
      <c r="MHY241" s="177"/>
      <c r="MHZ241" s="177"/>
      <c r="MIA241" s="178"/>
      <c r="MIB241" s="178"/>
      <c r="MIC241" s="178"/>
      <c r="MID241" s="175"/>
      <c r="MIE241" s="176"/>
      <c r="MIF241" s="176"/>
      <c r="MIG241" s="176"/>
      <c r="MIH241" s="177"/>
      <c r="MII241" s="177"/>
      <c r="MIJ241" s="178"/>
      <c r="MIK241" s="178"/>
      <c r="MIL241" s="178"/>
      <c r="MIM241" s="175"/>
      <c r="MIN241" s="176"/>
      <c r="MIO241" s="176"/>
      <c r="MIP241" s="176"/>
      <c r="MIQ241" s="177"/>
      <c r="MIR241" s="177"/>
      <c r="MIS241" s="178"/>
      <c r="MIT241" s="178"/>
      <c r="MIU241" s="178"/>
      <c r="MIV241" s="175"/>
      <c r="MIW241" s="176"/>
      <c r="MIX241" s="176"/>
      <c r="MIY241" s="176"/>
      <c r="MIZ241" s="177"/>
      <c r="MJA241" s="177"/>
      <c r="MJB241" s="178"/>
      <c r="MJC241" s="178"/>
      <c r="MJD241" s="178"/>
      <c r="MJE241" s="175"/>
      <c r="MJF241" s="176"/>
      <c r="MJG241" s="176"/>
      <c r="MJH241" s="176"/>
      <c r="MJI241" s="177"/>
      <c r="MJJ241" s="177"/>
      <c r="MJK241" s="178"/>
      <c r="MJL241" s="178"/>
      <c r="MJM241" s="178"/>
      <c r="MJN241" s="175"/>
      <c r="MJO241" s="176"/>
      <c r="MJP241" s="176"/>
      <c r="MJQ241" s="176"/>
      <c r="MJR241" s="177"/>
      <c r="MJS241" s="177"/>
      <c r="MJT241" s="178"/>
      <c r="MJU241" s="178"/>
      <c r="MJV241" s="178"/>
      <c r="MJW241" s="175"/>
      <c r="MJX241" s="176"/>
      <c r="MJY241" s="176"/>
      <c r="MJZ241" s="176"/>
      <c r="MKA241" s="177"/>
      <c r="MKB241" s="177"/>
      <c r="MKC241" s="178"/>
      <c r="MKD241" s="178"/>
      <c r="MKE241" s="178"/>
      <c r="MKF241" s="175"/>
      <c r="MKG241" s="176"/>
      <c r="MKH241" s="176"/>
      <c r="MKI241" s="176"/>
      <c r="MKJ241" s="177"/>
      <c r="MKK241" s="177"/>
      <c r="MKL241" s="178"/>
      <c r="MKM241" s="178"/>
      <c r="MKN241" s="178"/>
      <c r="MKO241" s="175"/>
      <c r="MKP241" s="176"/>
      <c r="MKQ241" s="176"/>
      <c r="MKR241" s="176"/>
      <c r="MKS241" s="177"/>
      <c r="MKT241" s="177"/>
      <c r="MKU241" s="178"/>
      <c r="MKV241" s="178"/>
      <c r="MKW241" s="178"/>
      <c r="MKX241" s="175"/>
      <c r="MKY241" s="176"/>
      <c r="MKZ241" s="176"/>
      <c r="MLA241" s="176"/>
      <c r="MLB241" s="177"/>
      <c r="MLC241" s="177"/>
      <c r="MLD241" s="178"/>
      <c r="MLE241" s="178"/>
      <c r="MLF241" s="178"/>
      <c r="MLG241" s="175"/>
      <c r="MLH241" s="176"/>
      <c r="MLI241" s="176"/>
      <c r="MLJ241" s="176"/>
      <c r="MLK241" s="177"/>
      <c r="MLL241" s="177"/>
      <c r="MLM241" s="178"/>
      <c r="MLN241" s="178"/>
      <c r="MLO241" s="178"/>
      <c r="MLP241" s="175"/>
      <c r="MLQ241" s="176"/>
      <c r="MLR241" s="176"/>
      <c r="MLS241" s="176"/>
      <c r="MLT241" s="177"/>
      <c r="MLU241" s="177"/>
      <c r="MLV241" s="178"/>
      <c r="MLW241" s="178"/>
      <c r="MLX241" s="178"/>
      <c r="MLY241" s="175"/>
      <c r="MLZ241" s="176"/>
      <c r="MMA241" s="176"/>
      <c r="MMB241" s="176"/>
      <c r="MMC241" s="177"/>
      <c r="MMD241" s="177"/>
      <c r="MME241" s="178"/>
      <c r="MMF241" s="178"/>
      <c r="MMG241" s="178"/>
      <c r="MMH241" s="175"/>
      <c r="MMI241" s="176"/>
      <c r="MMJ241" s="176"/>
      <c r="MMK241" s="176"/>
      <c r="MML241" s="177"/>
      <c r="MMM241" s="177"/>
      <c r="MMN241" s="178"/>
      <c r="MMO241" s="178"/>
      <c r="MMP241" s="178"/>
      <c r="MMQ241" s="175"/>
      <c r="MMR241" s="176"/>
      <c r="MMS241" s="176"/>
      <c r="MMT241" s="176"/>
      <c r="MMU241" s="177"/>
      <c r="MMV241" s="177"/>
      <c r="MMW241" s="178"/>
      <c r="MMX241" s="178"/>
      <c r="MMY241" s="178"/>
      <c r="MMZ241" s="175"/>
      <c r="MNA241" s="176"/>
      <c r="MNB241" s="176"/>
      <c r="MNC241" s="176"/>
      <c r="MND241" s="177"/>
      <c r="MNE241" s="177"/>
      <c r="MNF241" s="178"/>
      <c r="MNG241" s="178"/>
      <c r="MNH241" s="178"/>
      <c r="MNI241" s="175"/>
      <c r="MNJ241" s="176"/>
      <c r="MNK241" s="176"/>
      <c r="MNL241" s="176"/>
      <c r="MNM241" s="177"/>
      <c r="MNN241" s="177"/>
      <c r="MNO241" s="178"/>
      <c r="MNP241" s="178"/>
      <c r="MNQ241" s="178"/>
      <c r="MNR241" s="175"/>
      <c r="MNS241" s="176"/>
      <c r="MNT241" s="176"/>
      <c r="MNU241" s="176"/>
      <c r="MNV241" s="177"/>
      <c r="MNW241" s="177"/>
      <c r="MNX241" s="178"/>
      <c r="MNY241" s="178"/>
      <c r="MNZ241" s="178"/>
      <c r="MOA241" s="175"/>
      <c r="MOB241" s="176"/>
      <c r="MOC241" s="176"/>
      <c r="MOD241" s="176"/>
      <c r="MOE241" s="177"/>
      <c r="MOF241" s="177"/>
      <c r="MOG241" s="178"/>
      <c r="MOH241" s="178"/>
      <c r="MOI241" s="178"/>
      <c r="MOJ241" s="175"/>
      <c r="MOK241" s="176"/>
      <c r="MOL241" s="176"/>
      <c r="MOM241" s="176"/>
      <c r="MON241" s="177"/>
      <c r="MOO241" s="177"/>
      <c r="MOP241" s="178"/>
      <c r="MOQ241" s="178"/>
      <c r="MOR241" s="178"/>
      <c r="MOS241" s="175"/>
      <c r="MOT241" s="176"/>
      <c r="MOU241" s="176"/>
      <c r="MOV241" s="176"/>
      <c r="MOW241" s="177"/>
      <c r="MOX241" s="177"/>
      <c r="MOY241" s="178"/>
      <c r="MOZ241" s="178"/>
      <c r="MPA241" s="178"/>
      <c r="MPB241" s="175"/>
      <c r="MPC241" s="176"/>
      <c r="MPD241" s="176"/>
      <c r="MPE241" s="176"/>
      <c r="MPF241" s="177"/>
      <c r="MPG241" s="177"/>
      <c r="MPH241" s="178"/>
      <c r="MPI241" s="178"/>
      <c r="MPJ241" s="178"/>
      <c r="MPK241" s="175"/>
      <c r="MPL241" s="176"/>
      <c r="MPM241" s="176"/>
      <c r="MPN241" s="176"/>
      <c r="MPO241" s="177"/>
      <c r="MPP241" s="177"/>
      <c r="MPQ241" s="178"/>
      <c r="MPR241" s="178"/>
      <c r="MPS241" s="178"/>
      <c r="MPT241" s="175"/>
      <c r="MPU241" s="176"/>
      <c r="MPV241" s="176"/>
      <c r="MPW241" s="176"/>
      <c r="MPX241" s="177"/>
      <c r="MPY241" s="177"/>
      <c r="MPZ241" s="178"/>
      <c r="MQA241" s="178"/>
      <c r="MQB241" s="178"/>
      <c r="MQC241" s="175"/>
      <c r="MQD241" s="176"/>
      <c r="MQE241" s="176"/>
      <c r="MQF241" s="176"/>
      <c r="MQG241" s="177"/>
      <c r="MQH241" s="177"/>
      <c r="MQI241" s="178"/>
      <c r="MQJ241" s="178"/>
      <c r="MQK241" s="178"/>
      <c r="MQL241" s="175"/>
      <c r="MQM241" s="176"/>
      <c r="MQN241" s="176"/>
      <c r="MQO241" s="176"/>
      <c r="MQP241" s="177"/>
      <c r="MQQ241" s="177"/>
      <c r="MQR241" s="178"/>
      <c r="MQS241" s="178"/>
      <c r="MQT241" s="178"/>
      <c r="MQU241" s="175"/>
      <c r="MQV241" s="176"/>
      <c r="MQW241" s="176"/>
      <c r="MQX241" s="176"/>
      <c r="MQY241" s="177"/>
      <c r="MQZ241" s="177"/>
      <c r="MRA241" s="178"/>
      <c r="MRB241" s="178"/>
      <c r="MRC241" s="178"/>
      <c r="MRD241" s="175"/>
      <c r="MRE241" s="176"/>
      <c r="MRF241" s="176"/>
      <c r="MRG241" s="176"/>
      <c r="MRH241" s="177"/>
      <c r="MRI241" s="177"/>
      <c r="MRJ241" s="178"/>
      <c r="MRK241" s="178"/>
      <c r="MRL241" s="178"/>
      <c r="MRM241" s="175"/>
      <c r="MRN241" s="176"/>
      <c r="MRO241" s="176"/>
      <c r="MRP241" s="176"/>
      <c r="MRQ241" s="177"/>
      <c r="MRR241" s="177"/>
      <c r="MRS241" s="178"/>
      <c r="MRT241" s="178"/>
      <c r="MRU241" s="178"/>
      <c r="MRV241" s="175"/>
      <c r="MRW241" s="176"/>
      <c r="MRX241" s="176"/>
      <c r="MRY241" s="176"/>
      <c r="MRZ241" s="177"/>
      <c r="MSA241" s="177"/>
      <c r="MSB241" s="178"/>
      <c r="MSC241" s="178"/>
      <c r="MSD241" s="178"/>
      <c r="MSE241" s="175"/>
      <c r="MSF241" s="176"/>
      <c r="MSG241" s="176"/>
      <c r="MSH241" s="176"/>
      <c r="MSI241" s="177"/>
      <c r="MSJ241" s="177"/>
      <c r="MSK241" s="178"/>
      <c r="MSL241" s="178"/>
      <c r="MSM241" s="178"/>
      <c r="MSN241" s="175"/>
      <c r="MSO241" s="176"/>
      <c r="MSP241" s="176"/>
      <c r="MSQ241" s="176"/>
      <c r="MSR241" s="177"/>
      <c r="MSS241" s="177"/>
      <c r="MST241" s="178"/>
      <c r="MSU241" s="178"/>
      <c r="MSV241" s="178"/>
      <c r="MSW241" s="175"/>
      <c r="MSX241" s="176"/>
      <c r="MSY241" s="176"/>
      <c r="MSZ241" s="176"/>
      <c r="MTA241" s="177"/>
      <c r="MTB241" s="177"/>
      <c r="MTC241" s="178"/>
      <c r="MTD241" s="178"/>
      <c r="MTE241" s="178"/>
      <c r="MTF241" s="175"/>
      <c r="MTG241" s="176"/>
      <c r="MTH241" s="176"/>
      <c r="MTI241" s="176"/>
      <c r="MTJ241" s="177"/>
      <c r="MTK241" s="177"/>
      <c r="MTL241" s="178"/>
      <c r="MTM241" s="178"/>
      <c r="MTN241" s="178"/>
      <c r="MTO241" s="175"/>
      <c r="MTP241" s="176"/>
      <c r="MTQ241" s="176"/>
      <c r="MTR241" s="176"/>
      <c r="MTS241" s="177"/>
      <c r="MTT241" s="177"/>
      <c r="MTU241" s="178"/>
      <c r="MTV241" s="178"/>
      <c r="MTW241" s="178"/>
      <c r="MTX241" s="175"/>
      <c r="MTY241" s="176"/>
      <c r="MTZ241" s="176"/>
      <c r="MUA241" s="176"/>
      <c r="MUB241" s="177"/>
      <c r="MUC241" s="177"/>
      <c r="MUD241" s="178"/>
      <c r="MUE241" s="178"/>
      <c r="MUF241" s="178"/>
      <c r="MUG241" s="175"/>
      <c r="MUH241" s="176"/>
      <c r="MUI241" s="176"/>
      <c r="MUJ241" s="176"/>
      <c r="MUK241" s="177"/>
      <c r="MUL241" s="177"/>
      <c r="MUM241" s="178"/>
      <c r="MUN241" s="178"/>
      <c r="MUO241" s="178"/>
      <c r="MUP241" s="175"/>
      <c r="MUQ241" s="176"/>
      <c r="MUR241" s="176"/>
      <c r="MUS241" s="176"/>
      <c r="MUT241" s="177"/>
      <c r="MUU241" s="177"/>
      <c r="MUV241" s="178"/>
      <c r="MUW241" s="178"/>
      <c r="MUX241" s="178"/>
      <c r="MUY241" s="175"/>
      <c r="MUZ241" s="176"/>
      <c r="MVA241" s="176"/>
      <c r="MVB241" s="176"/>
      <c r="MVC241" s="177"/>
      <c r="MVD241" s="177"/>
      <c r="MVE241" s="178"/>
      <c r="MVF241" s="178"/>
      <c r="MVG241" s="178"/>
      <c r="MVH241" s="175"/>
      <c r="MVI241" s="176"/>
      <c r="MVJ241" s="176"/>
      <c r="MVK241" s="176"/>
      <c r="MVL241" s="177"/>
      <c r="MVM241" s="177"/>
      <c r="MVN241" s="178"/>
      <c r="MVO241" s="178"/>
      <c r="MVP241" s="178"/>
      <c r="MVQ241" s="175"/>
      <c r="MVR241" s="176"/>
      <c r="MVS241" s="176"/>
      <c r="MVT241" s="176"/>
      <c r="MVU241" s="177"/>
      <c r="MVV241" s="177"/>
      <c r="MVW241" s="178"/>
      <c r="MVX241" s="178"/>
      <c r="MVY241" s="178"/>
      <c r="MVZ241" s="175"/>
      <c r="MWA241" s="176"/>
      <c r="MWB241" s="176"/>
      <c r="MWC241" s="176"/>
      <c r="MWD241" s="177"/>
      <c r="MWE241" s="177"/>
      <c r="MWF241" s="178"/>
      <c r="MWG241" s="178"/>
      <c r="MWH241" s="178"/>
      <c r="MWI241" s="175"/>
      <c r="MWJ241" s="176"/>
      <c r="MWK241" s="176"/>
      <c r="MWL241" s="176"/>
      <c r="MWM241" s="177"/>
      <c r="MWN241" s="177"/>
      <c r="MWO241" s="178"/>
      <c r="MWP241" s="178"/>
      <c r="MWQ241" s="178"/>
      <c r="MWR241" s="175"/>
      <c r="MWS241" s="176"/>
      <c r="MWT241" s="176"/>
      <c r="MWU241" s="176"/>
      <c r="MWV241" s="177"/>
      <c r="MWW241" s="177"/>
      <c r="MWX241" s="178"/>
      <c r="MWY241" s="178"/>
      <c r="MWZ241" s="178"/>
      <c r="MXA241" s="175"/>
      <c r="MXB241" s="176"/>
      <c r="MXC241" s="176"/>
      <c r="MXD241" s="176"/>
      <c r="MXE241" s="177"/>
      <c r="MXF241" s="177"/>
      <c r="MXG241" s="178"/>
      <c r="MXH241" s="178"/>
      <c r="MXI241" s="178"/>
      <c r="MXJ241" s="175"/>
      <c r="MXK241" s="176"/>
      <c r="MXL241" s="176"/>
      <c r="MXM241" s="176"/>
      <c r="MXN241" s="177"/>
      <c r="MXO241" s="177"/>
      <c r="MXP241" s="178"/>
      <c r="MXQ241" s="178"/>
      <c r="MXR241" s="178"/>
      <c r="MXS241" s="175"/>
      <c r="MXT241" s="176"/>
      <c r="MXU241" s="176"/>
      <c r="MXV241" s="176"/>
      <c r="MXW241" s="177"/>
      <c r="MXX241" s="177"/>
      <c r="MXY241" s="178"/>
      <c r="MXZ241" s="178"/>
      <c r="MYA241" s="178"/>
      <c r="MYB241" s="175"/>
      <c r="MYC241" s="176"/>
      <c r="MYD241" s="176"/>
      <c r="MYE241" s="176"/>
      <c r="MYF241" s="177"/>
      <c r="MYG241" s="177"/>
      <c r="MYH241" s="178"/>
      <c r="MYI241" s="178"/>
      <c r="MYJ241" s="178"/>
      <c r="MYK241" s="175"/>
      <c r="MYL241" s="176"/>
      <c r="MYM241" s="176"/>
      <c r="MYN241" s="176"/>
      <c r="MYO241" s="177"/>
      <c r="MYP241" s="177"/>
      <c r="MYQ241" s="178"/>
      <c r="MYR241" s="178"/>
      <c r="MYS241" s="178"/>
      <c r="MYT241" s="175"/>
      <c r="MYU241" s="176"/>
      <c r="MYV241" s="176"/>
      <c r="MYW241" s="176"/>
      <c r="MYX241" s="177"/>
      <c r="MYY241" s="177"/>
      <c r="MYZ241" s="178"/>
      <c r="MZA241" s="178"/>
      <c r="MZB241" s="178"/>
      <c r="MZC241" s="175"/>
      <c r="MZD241" s="176"/>
      <c r="MZE241" s="176"/>
      <c r="MZF241" s="176"/>
      <c r="MZG241" s="177"/>
      <c r="MZH241" s="177"/>
      <c r="MZI241" s="178"/>
      <c r="MZJ241" s="178"/>
      <c r="MZK241" s="178"/>
      <c r="MZL241" s="175"/>
      <c r="MZM241" s="176"/>
      <c r="MZN241" s="176"/>
      <c r="MZO241" s="176"/>
      <c r="MZP241" s="177"/>
      <c r="MZQ241" s="177"/>
      <c r="MZR241" s="178"/>
      <c r="MZS241" s="178"/>
      <c r="MZT241" s="178"/>
      <c r="MZU241" s="175"/>
      <c r="MZV241" s="176"/>
      <c r="MZW241" s="176"/>
      <c r="MZX241" s="176"/>
      <c r="MZY241" s="177"/>
      <c r="MZZ241" s="177"/>
      <c r="NAA241" s="178"/>
      <c r="NAB241" s="178"/>
      <c r="NAC241" s="178"/>
      <c r="NAD241" s="175"/>
      <c r="NAE241" s="176"/>
      <c r="NAF241" s="176"/>
      <c r="NAG241" s="176"/>
      <c r="NAH241" s="177"/>
      <c r="NAI241" s="177"/>
      <c r="NAJ241" s="178"/>
      <c r="NAK241" s="178"/>
      <c r="NAL241" s="178"/>
      <c r="NAM241" s="175"/>
      <c r="NAN241" s="176"/>
      <c r="NAO241" s="176"/>
      <c r="NAP241" s="176"/>
      <c r="NAQ241" s="177"/>
      <c r="NAR241" s="177"/>
      <c r="NAS241" s="178"/>
      <c r="NAT241" s="178"/>
      <c r="NAU241" s="178"/>
      <c r="NAV241" s="175"/>
      <c r="NAW241" s="176"/>
      <c r="NAX241" s="176"/>
      <c r="NAY241" s="176"/>
      <c r="NAZ241" s="177"/>
      <c r="NBA241" s="177"/>
      <c r="NBB241" s="178"/>
      <c r="NBC241" s="178"/>
      <c r="NBD241" s="178"/>
      <c r="NBE241" s="175"/>
      <c r="NBF241" s="176"/>
      <c r="NBG241" s="176"/>
      <c r="NBH241" s="176"/>
      <c r="NBI241" s="177"/>
      <c r="NBJ241" s="177"/>
      <c r="NBK241" s="178"/>
      <c r="NBL241" s="178"/>
      <c r="NBM241" s="178"/>
      <c r="NBN241" s="175"/>
      <c r="NBO241" s="176"/>
      <c r="NBP241" s="176"/>
      <c r="NBQ241" s="176"/>
      <c r="NBR241" s="177"/>
      <c r="NBS241" s="177"/>
      <c r="NBT241" s="178"/>
      <c r="NBU241" s="178"/>
      <c r="NBV241" s="178"/>
      <c r="NBW241" s="175"/>
      <c r="NBX241" s="176"/>
      <c r="NBY241" s="176"/>
      <c r="NBZ241" s="176"/>
      <c r="NCA241" s="177"/>
      <c r="NCB241" s="177"/>
      <c r="NCC241" s="178"/>
      <c r="NCD241" s="178"/>
      <c r="NCE241" s="178"/>
      <c r="NCF241" s="175"/>
      <c r="NCG241" s="176"/>
      <c r="NCH241" s="176"/>
      <c r="NCI241" s="176"/>
      <c r="NCJ241" s="177"/>
      <c r="NCK241" s="177"/>
      <c r="NCL241" s="178"/>
      <c r="NCM241" s="178"/>
      <c r="NCN241" s="178"/>
      <c r="NCO241" s="175"/>
      <c r="NCP241" s="176"/>
      <c r="NCQ241" s="176"/>
      <c r="NCR241" s="176"/>
      <c r="NCS241" s="177"/>
      <c r="NCT241" s="177"/>
      <c r="NCU241" s="178"/>
      <c r="NCV241" s="178"/>
      <c r="NCW241" s="178"/>
      <c r="NCX241" s="175"/>
      <c r="NCY241" s="176"/>
      <c r="NCZ241" s="176"/>
      <c r="NDA241" s="176"/>
      <c r="NDB241" s="177"/>
      <c r="NDC241" s="177"/>
      <c r="NDD241" s="178"/>
      <c r="NDE241" s="178"/>
      <c r="NDF241" s="178"/>
      <c r="NDG241" s="175"/>
      <c r="NDH241" s="176"/>
      <c r="NDI241" s="176"/>
      <c r="NDJ241" s="176"/>
      <c r="NDK241" s="177"/>
      <c r="NDL241" s="177"/>
      <c r="NDM241" s="178"/>
      <c r="NDN241" s="178"/>
      <c r="NDO241" s="178"/>
      <c r="NDP241" s="175"/>
      <c r="NDQ241" s="176"/>
      <c r="NDR241" s="176"/>
      <c r="NDS241" s="176"/>
      <c r="NDT241" s="177"/>
      <c r="NDU241" s="177"/>
      <c r="NDV241" s="178"/>
      <c r="NDW241" s="178"/>
      <c r="NDX241" s="178"/>
      <c r="NDY241" s="175"/>
      <c r="NDZ241" s="176"/>
      <c r="NEA241" s="176"/>
      <c r="NEB241" s="176"/>
      <c r="NEC241" s="177"/>
      <c r="NED241" s="177"/>
      <c r="NEE241" s="178"/>
      <c r="NEF241" s="178"/>
      <c r="NEG241" s="178"/>
      <c r="NEH241" s="175"/>
      <c r="NEI241" s="176"/>
      <c r="NEJ241" s="176"/>
      <c r="NEK241" s="176"/>
      <c r="NEL241" s="177"/>
      <c r="NEM241" s="177"/>
      <c r="NEN241" s="178"/>
      <c r="NEO241" s="178"/>
      <c r="NEP241" s="178"/>
      <c r="NEQ241" s="175"/>
      <c r="NER241" s="176"/>
      <c r="NES241" s="176"/>
      <c r="NET241" s="176"/>
      <c r="NEU241" s="177"/>
      <c r="NEV241" s="177"/>
      <c r="NEW241" s="178"/>
      <c r="NEX241" s="178"/>
      <c r="NEY241" s="178"/>
      <c r="NEZ241" s="175"/>
      <c r="NFA241" s="176"/>
      <c r="NFB241" s="176"/>
      <c r="NFC241" s="176"/>
      <c r="NFD241" s="177"/>
      <c r="NFE241" s="177"/>
      <c r="NFF241" s="178"/>
      <c r="NFG241" s="178"/>
      <c r="NFH241" s="178"/>
      <c r="NFI241" s="175"/>
      <c r="NFJ241" s="176"/>
      <c r="NFK241" s="176"/>
      <c r="NFL241" s="176"/>
      <c r="NFM241" s="177"/>
      <c r="NFN241" s="177"/>
      <c r="NFO241" s="178"/>
      <c r="NFP241" s="178"/>
      <c r="NFQ241" s="178"/>
      <c r="NFR241" s="175"/>
      <c r="NFS241" s="176"/>
      <c r="NFT241" s="176"/>
      <c r="NFU241" s="176"/>
      <c r="NFV241" s="177"/>
      <c r="NFW241" s="177"/>
      <c r="NFX241" s="178"/>
      <c r="NFY241" s="178"/>
      <c r="NFZ241" s="178"/>
      <c r="NGA241" s="175"/>
      <c r="NGB241" s="176"/>
      <c r="NGC241" s="176"/>
      <c r="NGD241" s="176"/>
      <c r="NGE241" s="177"/>
      <c r="NGF241" s="177"/>
      <c r="NGG241" s="178"/>
      <c r="NGH241" s="178"/>
      <c r="NGI241" s="178"/>
      <c r="NGJ241" s="175"/>
      <c r="NGK241" s="176"/>
      <c r="NGL241" s="176"/>
      <c r="NGM241" s="176"/>
      <c r="NGN241" s="177"/>
      <c r="NGO241" s="177"/>
      <c r="NGP241" s="178"/>
      <c r="NGQ241" s="178"/>
      <c r="NGR241" s="178"/>
      <c r="NGS241" s="175"/>
      <c r="NGT241" s="176"/>
      <c r="NGU241" s="176"/>
      <c r="NGV241" s="176"/>
      <c r="NGW241" s="177"/>
      <c r="NGX241" s="177"/>
      <c r="NGY241" s="178"/>
      <c r="NGZ241" s="178"/>
      <c r="NHA241" s="178"/>
      <c r="NHB241" s="175"/>
      <c r="NHC241" s="176"/>
      <c r="NHD241" s="176"/>
      <c r="NHE241" s="176"/>
      <c r="NHF241" s="177"/>
      <c r="NHG241" s="177"/>
      <c r="NHH241" s="178"/>
      <c r="NHI241" s="178"/>
      <c r="NHJ241" s="178"/>
      <c r="NHK241" s="175"/>
      <c r="NHL241" s="176"/>
      <c r="NHM241" s="176"/>
      <c r="NHN241" s="176"/>
      <c r="NHO241" s="177"/>
      <c r="NHP241" s="177"/>
      <c r="NHQ241" s="178"/>
      <c r="NHR241" s="178"/>
      <c r="NHS241" s="178"/>
      <c r="NHT241" s="175"/>
      <c r="NHU241" s="176"/>
      <c r="NHV241" s="176"/>
      <c r="NHW241" s="176"/>
      <c r="NHX241" s="177"/>
      <c r="NHY241" s="177"/>
      <c r="NHZ241" s="178"/>
      <c r="NIA241" s="178"/>
      <c r="NIB241" s="178"/>
      <c r="NIC241" s="175"/>
      <c r="NID241" s="176"/>
      <c r="NIE241" s="176"/>
      <c r="NIF241" s="176"/>
      <c r="NIG241" s="177"/>
      <c r="NIH241" s="177"/>
      <c r="NII241" s="178"/>
      <c r="NIJ241" s="178"/>
      <c r="NIK241" s="178"/>
      <c r="NIL241" s="175"/>
      <c r="NIM241" s="176"/>
      <c r="NIN241" s="176"/>
      <c r="NIO241" s="176"/>
      <c r="NIP241" s="177"/>
      <c r="NIQ241" s="177"/>
      <c r="NIR241" s="178"/>
      <c r="NIS241" s="178"/>
      <c r="NIT241" s="178"/>
      <c r="NIU241" s="175"/>
      <c r="NIV241" s="176"/>
      <c r="NIW241" s="176"/>
      <c r="NIX241" s="176"/>
      <c r="NIY241" s="177"/>
      <c r="NIZ241" s="177"/>
      <c r="NJA241" s="178"/>
      <c r="NJB241" s="178"/>
      <c r="NJC241" s="178"/>
      <c r="NJD241" s="175"/>
      <c r="NJE241" s="176"/>
      <c r="NJF241" s="176"/>
      <c r="NJG241" s="176"/>
      <c r="NJH241" s="177"/>
      <c r="NJI241" s="177"/>
      <c r="NJJ241" s="178"/>
      <c r="NJK241" s="178"/>
      <c r="NJL241" s="178"/>
      <c r="NJM241" s="175"/>
      <c r="NJN241" s="176"/>
      <c r="NJO241" s="176"/>
      <c r="NJP241" s="176"/>
      <c r="NJQ241" s="177"/>
      <c r="NJR241" s="177"/>
      <c r="NJS241" s="178"/>
      <c r="NJT241" s="178"/>
      <c r="NJU241" s="178"/>
      <c r="NJV241" s="175"/>
      <c r="NJW241" s="176"/>
      <c r="NJX241" s="176"/>
      <c r="NJY241" s="176"/>
      <c r="NJZ241" s="177"/>
      <c r="NKA241" s="177"/>
      <c r="NKB241" s="178"/>
      <c r="NKC241" s="178"/>
      <c r="NKD241" s="178"/>
      <c r="NKE241" s="175"/>
      <c r="NKF241" s="176"/>
      <c r="NKG241" s="176"/>
      <c r="NKH241" s="176"/>
      <c r="NKI241" s="177"/>
      <c r="NKJ241" s="177"/>
      <c r="NKK241" s="178"/>
      <c r="NKL241" s="178"/>
      <c r="NKM241" s="178"/>
      <c r="NKN241" s="175"/>
      <c r="NKO241" s="176"/>
      <c r="NKP241" s="176"/>
      <c r="NKQ241" s="176"/>
      <c r="NKR241" s="177"/>
      <c r="NKS241" s="177"/>
      <c r="NKT241" s="178"/>
      <c r="NKU241" s="178"/>
      <c r="NKV241" s="178"/>
      <c r="NKW241" s="175"/>
      <c r="NKX241" s="176"/>
      <c r="NKY241" s="176"/>
      <c r="NKZ241" s="176"/>
      <c r="NLA241" s="177"/>
      <c r="NLB241" s="177"/>
      <c r="NLC241" s="178"/>
      <c r="NLD241" s="178"/>
      <c r="NLE241" s="178"/>
      <c r="NLF241" s="175"/>
      <c r="NLG241" s="176"/>
      <c r="NLH241" s="176"/>
      <c r="NLI241" s="176"/>
      <c r="NLJ241" s="177"/>
      <c r="NLK241" s="177"/>
      <c r="NLL241" s="178"/>
      <c r="NLM241" s="178"/>
      <c r="NLN241" s="178"/>
      <c r="NLO241" s="175"/>
      <c r="NLP241" s="176"/>
      <c r="NLQ241" s="176"/>
      <c r="NLR241" s="176"/>
      <c r="NLS241" s="177"/>
      <c r="NLT241" s="177"/>
      <c r="NLU241" s="178"/>
      <c r="NLV241" s="178"/>
      <c r="NLW241" s="178"/>
      <c r="NLX241" s="175"/>
      <c r="NLY241" s="176"/>
      <c r="NLZ241" s="176"/>
      <c r="NMA241" s="176"/>
      <c r="NMB241" s="177"/>
      <c r="NMC241" s="177"/>
      <c r="NMD241" s="178"/>
      <c r="NME241" s="178"/>
      <c r="NMF241" s="178"/>
      <c r="NMG241" s="175"/>
      <c r="NMH241" s="176"/>
      <c r="NMI241" s="176"/>
      <c r="NMJ241" s="176"/>
      <c r="NMK241" s="177"/>
      <c r="NML241" s="177"/>
      <c r="NMM241" s="178"/>
      <c r="NMN241" s="178"/>
      <c r="NMO241" s="178"/>
      <c r="NMP241" s="175"/>
      <c r="NMQ241" s="176"/>
      <c r="NMR241" s="176"/>
      <c r="NMS241" s="176"/>
      <c r="NMT241" s="177"/>
      <c r="NMU241" s="177"/>
      <c r="NMV241" s="178"/>
      <c r="NMW241" s="178"/>
      <c r="NMX241" s="178"/>
      <c r="NMY241" s="175"/>
      <c r="NMZ241" s="176"/>
      <c r="NNA241" s="176"/>
      <c r="NNB241" s="176"/>
      <c r="NNC241" s="177"/>
      <c r="NND241" s="177"/>
      <c r="NNE241" s="178"/>
      <c r="NNF241" s="178"/>
      <c r="NNG241" s="178"/>
      <c r="NNH241" s="175"/>
      <c r="NNI241" s="176"/>
      <c r="NNJ241" s="176"/>
      <c r="NNK241" s="176"/>
      <c r="NNL241" s="177"/>
      <c r="NNM241" s="177"/>
      <c r="NNN241" s="178"/>
      <c r="NNO241" s="178"/>
      <c r="NNP241" s="178"/>
      <c r="NNQ241" s="175"/>
      <c r="NNR241" s="176"/>
      <c r="NNS241" s="176"/>
      <c r="NNT241" s="176"/>
      <c r="NNU241" s="177"/>
      <c r="NNV241" s="177"/>
      <c r="NNW241" s="178"/>
      <c r="NNX241" s="178"/>
      <c r="NNY241" s="178"/>
      <c r="NNZ241" s="175"/>
      <c r="NOA241" s="176"/>
      <c r="NOB241" s="176"/>
      <c r="NOC241" s="176"/>
      <c r="NOD241" s="177"/>
      <c r="NOE241" s="177"/>
      <c r="NOF241" s="178"/>
      <c r="NOG241" s="178"/>
      <c r="NOH241" s="178"/>
      <c r="NOI241" s="175"/>
      <c r="NOJ241" s="176"/>
      <c r="NOK241" s="176"/>
      <c r="NOL241" s="176"/>
      <c r="NOM241" s="177"/>
      <c r="NON241" s="177"/>
      <c r="NOO241" s="178"/>
      <c r="NOP241" s="178"/>
      <c r="NOQ241" s="178"/>
      <c r="NOR241" s="175"/>
      <c r="NOS241" s="176"/>
      <c r="NOT241" s="176"/>
      <c r="NOU241" s="176"/>
      <c r="NOV241" s="177"/>
      <c r="NOW241" s="177"/>
      <c r="NOX241" s="178"/>
      <c r="NOY241" s="178"/>
      <c r="NOZ241" s="178"/>
      <c r="NPA241" s="175"/>
      <c r="NPB241" s="176"/>
      <c r="NPC241" s="176"/>
      <c r="NPD241" s="176"/>
      <c r="NPE241" s="177"/>
      <c r="NPF241" s="177"/>
      <c r="NPG241" s="178"/>
      <c r="NPH241" s="178"/>
      <c r="NPI241" s="178"/>
      <c r="NPJ241" s="175"/>
      <c r="NPK241" s="176"/>
      <c r="NPL241" s="176"/>
      <c r="NPM241" s="176"/>
      <c r="NPN241" s="177"/>
      <c r="NPO241" s="177"/>
      <c r="NPP241" s="178"/>
      <c r="NPQ241" s="178"/>
      <c r="NPR241" s="178"/>
      <c r="NPS241" s="175"/>
      <c r="NPT241" s="176"/>
      <c r="NPU241" s="176"/>
      <c r="NPV241" s="176"/>
      <c r="NPW241" s="177"/>
      <c r="NPX241" s="177"/>
      <c r="NPY241" s="178"/>
      <c r="NPZ241" s="178"/>
      <c r="NQA241" s="178"/>
      <c r="NQB241" s="175"/>
      <c r="NQC241" s="176"/>
      <c r="NQD241" s="176"/>
      <c r="NQE241" s="176"/>
      <c r="NQF241" s="177"/>
      <c r="NQG241" s="177"/>
      <c r="NQH241" s="178"/>
      <c r="NQI241" s="178"/>
      <c r="NQJ241" s="178"/>
      <c r="NQK241" s="175"/>
      <c r="NQL241" s="176"/>
      <c r="NQM241" s="176"/>
      <c r="NQN241" s="176"/>
      <c r="NQO241" s="177"/>
      <c r="NQP241" s="177"/>
      <c r="NQQ241" s="178"/>
      <c r="NQR241" s="178"/>
      <c r="NQS241" s="178"/>
      <c r="NQT241" s="175"/>
      <c r="NQU241" s="176"/>
      <c r="NQV241" s="176"/>
      <c r="NQW241" s="176"/>
      <c r="NQX241" s="177"/>
      <c r="NQY241" s="177"/>
      <c r="NQZ241" s="178"/>
      <c r="NRA241" s="178"/>
      <c r="NRB241" s="178"/>
      <c r="NRC241" s="175"/>
      <c r="NRD241" s="176"/>
      <c r="NRE241" s="176"/>
      <c r="NRF241" s="176"/>
      <c r="NRG241" s="177"/>
      <c r="NRH241" s="177"/>
      <c r="NRI241" s="178"/>
      <c r="NRJ241" s="178"/>
      <c r="NRK241" s="178"/>
      <c r="NRL241" s="175"/>
      <c r="NRM241" s="176"/>
      <c r="NRN241" s="176"/>
      <c r="NRO241" s="176"/>
      <c r="NRP241" s="177"/>
      <c r="NRQ241" s="177"/>
      <c r="NRR241" s="178"/>
      <c r="NRS241" s="178"/>
      <c r="NRT241" s="178"/>
      <c r="NRU241" s="175"/>
      <c r="NRV241" s="176"/>
      <c r="NRW241" s="176"/>
      <c r="NRX241" s="176"/>
      <c r="NRY241" s="177"/>
      <c r="NRZ241" s="177"/>
      <c r="NSA241" s="178"/>
      <c r="NSB241" s="178"/>
      <c r="NSC241" s="178"/>
      <c r="NSD241" s="175"/>
      <c r="NSE241" s="176"/>
      <c r="NSF241" s="176"/>
      <c r="NSG241" s="176"/>
      <c r="NSH241" s="177"/>
      <c r="NSI241" s="177"/>
      <c r="NSJ241" s="178"/>
      <c r="NSK241" s="178"/>
      <c r="NSL241" s="178"/>
      <c r="NSM241" s="175"/>
      <c r="NSN241" s="176"/>
      <c r="NSO241" s="176"/>
      <c r="NSP241" s="176"/>
      <c r="NSQ241" s="177"/>
      <c r="NSR241" s="177"/>
      <c r="NSS241" s="178"/>
      <c r="NST241" s="178"/>
      <c r="NSU241" s="178"/>
      <c r="NSV241" s="175"/>
      <c r="NSW241" s="176"/>
      <c r="NSX241" s="176"/>
      <c r="NSY241" s="176"/>
      <c r="NSZ241" s="177"/>
      <c r="NTA241" s="177"/>
      <c r="NTB241" s="178"/>
      <c r="NTC241" s="178"/>
      <c r="NTD241" s="178"/>
      <c r="NTE241" s="175"/>
      <c r="NTF241" s="176"/>
      <c r="NTG241" s="176"/>
      <c r="NTH241" s="176"/>
      <c r="NTI241" s="177"/>
      <c r="NTJ241" s="177"/>
      <c r="NTK241" s="178"/>
      <c r="NTL241" s="178"/>
      <c r="NTM241" s="178"/>
      <c r="NTN241" s="175"/>
      <c r="NTO241" s="176"/>
      <c r="NTP241" s="176"/>
      <c r="NTQ241" s="176"/>
      <c r="NTR241" s="177"/>
      <c r="NTS241" s="177"/>
      <c r="NTT241" s="178"/>
      <c r="NTU241" s="178"/>
      <c r="NTV241" s="178"/>
      <c r="NTW241" s="175"/>
      <c r="NTX241" s="176"/>
      <c r="NTY241" s="176"/>
      <c r="NTZ241" s="176"/>
      <c r="NUA241" s="177"/>
      <c r="NUB241" s="177"/>
      <c r="NUC241" s="178"/>
      <c r="NUD241" s="178"/>
      <c r="NUE241" s="178"/>
      <c r="NUF241" s="175"/>
      <c r="NUG241" s="176"/>
      <c r="NUH241" s="176"/>
      <c r="NUI241" s="176"/>
      <c r="NUJ241" s="177"/>
      <c r="NUK241" s="177"/>
      <c r="NUL241" s="178"/>
      <c r="NUM241" s="178"/>
      <c r="NUN241" s="178"/>
      <c r="NUO241" s="175"/>
      <c r="NUP241" s="176"/>
      <c r="NUQ241" s="176"/>
      <c r="NUR241" s="176"/>
      <c r="NUS241" s="177"/>
      <c r="NUT241" s="177"/>
      <c r="NUU241" s="178"/>
      <c r="NUV241" s="178"/>
      <c r="NUW241" s="178"/>
      <c r="NUX241" s="175"/>
      <c r="NUY241" s="176"/>
      <c r="NUZ241" s="176"/>
      <c r="NVA241" s="176"/>
      <c r="NVB241" s="177"/>
      <c r="NVC241" s="177"/>
      <c r="NVD241" s="178"/>
      <c r="NVE241" s="178"/>
      <c r="NVF241" s="178"/>
      <c r="NVG241" s="175"/>
      <c r="NVH241" s="176"/>
      <c r="NVI241" s="176"/>
      <c r="NVJ241" s="176"/>
      <c r="NVK241" s="177"/>
      <c r="NVL241" s="177"/>
      <c r="NVM241" s="178"/>
      <c r="NVN241" s="178"/>
      <c r="NVO241" s="178"/>
      <c r="NVP241" s="175"/>
      <c r="NVQ241" s="176"/>
      <c r="NVR241" s="176"/>
      <c r="NVS241" s="176"/>
      <c r="NVT241" s="177"/>
      <c r="NVU241" s="177"/>
      <c r="NVV241" s="178"/>
      <c r="NVW241" s="178"/>
      <c r="NVX241" s="178"/>
      <c r="NVY241" s="175"/>
      <c r="NVZ241" s="176"/>
      <c r="NWA241" s="176"/>
      <c r="NWB241" s="176"/>
      <c r="NWC241" s="177"/>
      <c r="NWD241" s="177"/>
      <c r="NWE241" s="178"/>
      <c r="NWF241" s="178"/>
      <c r="NWG241" s="178"/>
      <c r="NWH241" s="175"/>
      <c r="NWI241" s="176"/>
      <c r="NWJ241" s="176"/>
      <c r="NWK241" s="176"/>
      <c r="NWL241" s="177"/>
      <c r="NWM241" s="177"/>
      <c r="NWN241" s="178"/>
      <c r="NWO241" s="178"/>
      <c r="NWP241" s="178"/>
      <c r="NWQ241" s="175"/>
      <c r="NWR241" s="176"/>
      <c r="NWS241" s="176"/>
      <c r="NWT241" s="176"/>
      <c r="NWU241" s="177"/>
      <c r="NWV241" s="177"/>
      <c r="NWW241" s="178"/>
      <c r="NWX241" s="178"/>
      <c r="NWY241" s="178"/>
      <c r="NWZ241" s="175"/>
      <c r="NXA241" s="176"/>
      <c r="NXB241" s="176"/>
      <c r="NXC241" s="176"/>
      <c r="NXD241" s="177"/>
      <c r="NXE241" s="177"/>
      <c r="NXF241" s="178"/>
      <c r="NXG241" s="178"/>
      <c r="NXH241" s="178"/>
      <c r="NXI241" s="175"/>
      <c r="NXJ241" s="176"/>
      <c r="NXK241" s="176"/>
      <c r="NXL241" s="176"/>
      <c r="NXM241" s="177"/>
      <c r="NXN241" s="177"/>
      <c r="NXO241" s="178"/>
      <c r="NXP241" s="178"/>
      <c r="NXQ241" s="178"/>
      <c r="NXR241" s="175"/>
      <c r="NXS241" s="176"/>
      <c r="NXT241" s="176"/>
      <c r="NXU241" s="176"/>
      <c r="NXV241" s="177"/>
      <c r="NXW241" s="177"/>
      <c r="NXX241" s="178"/>
      <c r="NXY241" s="178"/>
      <c r="NXZ241" s="178"/>
      <c r="NYA241" s="175"/>
      <c r="NYB241" s="176"/>
      <c r="NYC241" s="176"/>
      <c r="NYD241" s="176"/>
      <c r="NYE241" s="177"/>
      <c r="NYF241" s="177"/>
      <c r="NYG241" s="178"/>
      <c r="NYH241" s="178"/>
      <c r="NYI241" s="178"/>
      <c r="NYJ241" s="175"/>
      <c r="NYK241" s="176"/>
      <c r="NYL241" s="176"/>
      <c r="NYM241" s="176"/>
      <c r="NYN241" s="177"/>
      <c r="NYO241" s="177"/>
      <c r="NYP241" s="178"/>
      <c r="NYQ241" s="178"/>
      <c r="NYR241" s="178"/>
      <c r="NYS241" s="175"/>
      <c r="NYT241" s="176"/>
      <c r="NYU241" s="176"/>
      <c r="NYV241" s="176"/>
      <c r="NYW241" s="177"/>
      <c r="NYX241" s="177"/>
      <c r="NYY241" s="178"/>
      <c r="NYZ241" s="178"/>
      <c r="NZA241" s="178"/>
      <c r="NZB241" s="175"/>
      <c r="NZC241" s="176"/>
      <c r="NZD241" s="176"/>
      <c r="NZE241" s="176"/>
      <c r="NZF241" s="177"/>
      <c r="NZG241" s="177"/>
      <c r="NZH241" s="178"/>
      <c r="NZI241" s="178"/>
      <c r="NZJ241" s="178"/>
      <c r="NZK241" s="175"/>
      <c r="NZL241" s="176"/>
      <c r="NZM241" s="176"/>
      <c r="NZN241" s="176"/>
      <c r="NZO241" s="177"/>
      <c r="NZP241" s="177"/>
      <c r="NZQ241" s="178"/>
      <c r="NZR241" s="178"/>
      <c r="NZS241" s="178"/>
      <c r="NZT241" s="175"/>
      <c r="NZU241" s="176"/>
      <c r="NZV241" s="176"/>
      <c r="NZW241" s="176"/>
      <c r="NZX241" s="177"/>
      <c r="NZY241" s="177"/>
      <c r="NZZ241" s="178"/>
      <c r="OAA241" s="178"/>
      <c r="OAB241" s="178"/>
      <c r="OAC241" s="175"/>
      <c r="OAD241" s="176"/>
      <c r="OAE241" s="176"/>
      <c r="OAF241" s="176"/>
      <c r="OAG241" s="177"/>
      <c r="OAH241" s="177"/>
      <c r="OAI241" s="178"/>
      <c r="OAJ241" s="178"/>
      <c r="OAK241" s="178"/>
      <c r="OAL241" s="175"/>
      <c r="OAM241" s="176"/>
      <c r="OAN241" s="176"/>
      <c r="OAO241" s="176"/>
      <c r="OAP241" s="177"/>
      <c r="OAQ241" s="177"/>
      <c r="OAR241" s="178"/>
      <c r="OAS241" s="178"/>
      <c r="OAT241" s="178"/>
      <c r="OAU241" s="175"/>
      <c r="OAV241" s="176"/>
      <c r="OAW241" s="176"/>
      <c r="OAX241" s="176"/>
      <c r="OAY241" s="177"/>
      <c r="OAZ241" s="177"/>
      <c r="OBA241" s="178"/>
      <c r="OBB241" s="178"/>
      <c r="OBC241" s="178"/>
      <c r="OBD241" s="175"/>
      <c r="OBE241" s="176"/>
      <c r="OBF241" s="176"/>
      <c r="OBG241" s="176"/>
      <c r="OBH241" s="177"/>
      <c r="OBI241" s="177"/>
      <c r="OBJ241" s="178"/>
      <c r="OBK241" s="178"/>
      <c r="OBL241" s="178"/>
      <c r="OBM241" s="175"/>
      <c r="OBN241" s="176"/>
      <c r="OBO241" s="176"/>
      <c r="OBP241" s="176"/>
      <c r="OBQ241" s="177"/>
      <c r="OBR241" s="177"/>
      <c r="OBS241" s="178"/>
      <c r="OBT241" s="178"/>
      <c r="OBU241" s="178"/>
      <c r="OBV241" s="175"/>
      <c r="OBW241" s="176"/>
      <c r="OBX241" s="176"/>
      <c r="OBY241" s="176"/>
      <c r="OBZ241" s="177"/>
      <c r="OCA241" s="177"/>
      <c r="OCB241" s="178"/>
      <c r="OCC241" s="178"/>
      <c r="OCD241" s="178"/>
      <c r="OCE241" s="175"/>
      <c r="OCF241" s="176"/>
      <c r="OCG241" s="176"/>
      <c r="OCH241" s="176"/>
      <c r="OCI241" s="177"/>
      <c r="OCJ241" s="177"/>
      <c r="OCK241" s="178"/>
      <c r="OCL241" s="178"/>
      <c r="OCM241" s="178"/>
      <c r="OCN241" s="175"/>
      <c r="OCO241" s="176"/>
      <c r="OCP241" s="176"/>
      <c r="OCQ241" s="176"/>
      <c r="OCR241" s="177"/>
      <c r="OCS241" s="177"/>
      <c r="OCT241" s="178"/>
      <c r="OCU241" s="178"/>
      <c r="OCV241" s="178"/>
      <c r="OCW241" s="175"/>
      <c r="OCX241" s="176"/>
      <c r="OCY241" s="176"/>
      <c r="OCZ241" s="176"/>
      <c r="ODA241" s="177"/>
      <c r="ODB241" s="177"/>
      <c r="ODC241" s="178"/>
      <c r="ODD241" s="178"/>
      <c r="ODE241" s="178"/>
      <c r="ODF241" s="175"/>
      <c r="ODG241" s="176"/>
      <c r="ODH241" s="176"/>
      <c r="ODI241" s="176"/>
      <c r="ODJ241" s="177"/>
      <c r="ODK241" s="177"/>
      <c r="ODL241" s="178"/>
      <c r="ODM241" s="178"/>
      <c r="ODN241" s="178"/>
      <c r="ODO241" s="175"/>
      <c r="ODP241" s="176"/>
      <c r="ODQ241" s="176"/>
      <c r="ODR241" s="176"/>
      <c r="ODS241" s="177"/>
      <c r="ODT241" s="177"/>
      <c r="ODU241" s="178"/>
      <c r="ODV241" s="178"/>
      <c r="ODW241" s="178"/>
      <c r="ODX241" s="175"/>
      <c r="ODY241" s="176"/>
      <c r="ODZ241" s="176"/>
      <c r="OEA241" s="176"/>
      <c r="OEB241" s="177"/>
      <c r="OEC241" s="177"/>
      <c r="OED241" s="178"/>
      <c r="OEE241" s="178"/>
      <c r="OEF241" s="178"/>
      <c r="OEG241" s="175"/>
      <c r="OEH241" s="176"/>
      <c r="OEI241" s="176"/>
      <c r="OEJ241" s="176"/>
      <c r="OEK241" s="177"/>
      <c r="OEL241" s="177"/>
      <c r="OEM241" s="178"/>
      <c r="OEN241" s="178"/>
      <c r="OEO241" s="178"/>
      <c r="OEP241" s="175"/>
      <c r="OEQ241" s="176"/>
      <c r="OER241" s="176"/>
      <c r="OES241" s="176"/>
      <c r="OET241" s="177"/>
      <c r="OEU241" s="177"/>
      <c r="OEV241" s="178"/>
      <c r="OEW241" s="178"/>
      <c r="OEX241" s="178"/>
      <c r="OEY241" s="175"/>
      <c r="OEZ241" s="176"/>
      <c r="OFA241" s="176"/>
      <c r="OFB241" s="176"/>
      <c r="OFC241" s="177"/>
      <c r="OFD241" s="177"/>
      <c r="OFE241" s="178"/>
      <c r="OFF241" s="178"/>
      <c r="OFG241" s="178"/>
      <c r="OFH241" s="175"/>
      <c r="OFI241" s="176"/>
      <c r="OFJ241" s="176"/>
      <c r="OFK241" s="176"/>
      <c r="OFL241" s="177"/>
      <c r="OFM241" s="177"/>
      <c r="OFN241" s="178"/>
      <c r="OFO241" s="178"/>
      <c r="OFP241" s="178"/>
      <c r="OFQ241" s="175"/>
      <c r="OFR241" s="176"/>
      <c r="OFS241" s="176"/>
      <c r="OFT241" s="176"/>
      <c r="OFU241" s="177"/>
      <c r="OFV241" s="177"/>
      <c r="OFW241" s="178"/>
      <c r="OFX241" s="178"/>
      <c r="OFY241" s="178"/>
      <c r="OFZ241" s="175"/>
      <c r="OGA241" s="176"/>
      <c r="OGB241" s="176"/>
      <c r="OGC241" s="176"/>
      <c r="OGD241" s="177"/>
      <c r="OGE241" s="177"/>
      <c r="OGF241" s="178"/>
      <c r="OGG241" s="178"/>
      <c r="OGH241" s="178"/>
      <c r="OGI241" s="175"/>
      <c r="OGJ241" s="176"/>
      <c r="OGK241" s="176"/>
      <c r="OGL241" s="176"/>
      <c r="OGM241" s="177"/>
      <c r="OGN241" s="177"/>
      <c r="OGO241" s="178"/>
      <c r="OGP241" s="178"/>
      <c r="OGQ241" s="178"/>
      <c r="OGR241" s="175"/>
      <c r="OGS241" s="176"/>
      <c r="OGT241" s="176"/>
      <c r="OGU241" s="176"/>
      <c r="OGV241" s="177"/>
      <c r="OGW241" s="177"/>
      <c r="OGX241" s="178"/>
      <c r="OGY241" s="178"/>
      <c r="OGZ241" s="178"/>
      <c r="OHA241" s="175"/>
      <c r="OHB241" s="176"/>
      <c r="OHC241" s="176"/>
      <c r="OHD241" s="176"/>
      <c r="OHE241" s="177"/>
      <c r="OHF241" s="177"/>
      <c r="OHG241" s="178"/>
      <c r="OHH241" s="178"/>
      <c r="OHI241" s="178"/>
      <c r="OHJ241" s="175"/>
      <c r="OHK241" s="176"/>
      <c r="OHL241" s="176"/>
      <c r="OHM241" s="176"/>
      <c r="OHN241" s="177"/>
      <c r="OHO241" s="177"/>
      <c r="OHP241" s="178"/>
      <c r="OHQ241" s="178"/>
      <c r="OHR241" s="178"/>
      <c r="OHS241" s="175"/>
      <c r="OHT241" s="176"/>
      <c r="OHU241" s="176"/>
      <c r="OHV241" s="176"/>
      <c r="OHW241" s="177"/>
      <c r="OHX241" s="177"/>
      <c r="OHY241" s="178"/>
      <c r="OHZ241" s="178"/>
      <c r="OIA241" s="178"/>
      <c r="OIB241" s="175"/>
      <c r="OIC241" s="176"/>
      <c r="OID241" s="176"/>
      <c r="OIE241" s="176"/>
      <c r="OIF241" s="177"/>
      <c r="OIG241" s="177"/>
      <c r="OIH241" s="178"/>
      <c r="OII241" s="178"/>
      <c r="OIJ241" s="178"/>
      <c r="OIK241" s="175"/>
      <c r="OIL241" s="176"/>
      <c r="OIM241" s="176"/>
      <c r="OIN241" s="176"/>
      <c r="OIO241" s="177"/>
      <c r="OIP241" s="177"/>
      <c r="OIQ241" s="178"/>
      <c r="OIR241" s="178"/>
      <c r="OIS241" s="178"/>
      <c r="OIT241" s="175"/>
      <c r="OIU241" s="176"/>
      <c r="OIV241" s="176"/>
      <c r="OIW241" s="176"/>
      <c r="OIX241" s="177"/>
      <c r="OIY241" s="177"/>
      <c r="OIZ241" s="178"/>
      <c r="OJA241" s="178"/>
      <c r="OJB241" s="178"/>
      <c r="OJC241" s="175"/>
      <c r="OJD241" s="176"/>
      <c r="OJE241" s="176"/>
      <c r="OJF241" s="176"/>
      <c r="OJG241" s="177"/>
      <c r="OJH241" s="177"/>
      <c r="OJI241" s="178"/>
      <c r="OJJ241" s="178"/>
      <c r="OJK241" s="178"/>
      <c r="OJL241" s="175"/>
      <c r="OJM241" s="176"/>
      <c r="OJN241" s="176"/>
      <c r="OJO241" s="176"/>
      <c r="OJP241" s="177"/>
      <c r="OJQ241" s="177"/>
      <c r="OJR241" s="178"/>
      <c r="OJS241" s="178"/>
      <c r="OJT241" s="178"/>
      <c r="OJU241" s="175"/>
      <c r="OJV241" s="176"/>
      <c r="OJW241" s="176"/>
      <c r="OJX241" s="176"/>
      <c r="OJY241" s="177"/>
      <c r="OJZ241" s="177"/>
      <c r="OKA241" s="178"/>
      <c r="OKB241" s="178"/>
      <c r="OKC241" s="178"/>
      <c r="OKD241" s="175"/>
      <c r="OKE241" s="176"/>
      <c r="OKF241" s="176"/>
      <c r="OKG241" s="176"/>
      <c r="OKH241" s="177"/>
      <c r="OKI241" s="177"/>
      <c r="OKJ241" s="178"/>
      <c r="OKK241" s="178"/>
      <c r="OKL241" s="178"/>
      <c r="OKM241" s="175"/>
      <c r="OKN241" s="176"/>
      <c r="OKO241" s="176"/>
      <c r="OKP241" s="176"/>
      <c r="OKQ241" s="177"/>
      <c r="OKR241" s="177"/>
      <c r="OKS241" s="178"/>
      <c r="OKT241" s="178"/>
      <c r="OKU241" s="178"/>
      <c r="OKV241" s="175"/>
      <c r="OKW241" s="176"/>
      <c r="OKX241" s="176"/>
      <c r="OKY241" s="176"/>
      <c r="OKZ241" s="177"/>
      <c r="OLA241" s="177"/>
      <c r="OLB241" s="178"/>
      <c r="OLC241" s="178"/>
      <c r="OLD241" s="178"/>
      <c r="OLE241" s="175"/>
      <c r="OLF241" s="176"/>
      <c r="OLG241" s="176"/>
      <c r="OLH241" s="176"/>
      <c r="OLI241" s="177"/>
      <c r="OLJ241" s="177"/>
      <c r="OLK241" s="178"/>
      <c r="OLL241" s="178"/>
      <c r="OLM241" s="178"/>
      <c r="OLN241" s="175"/>
      <c r="OLO241" s="176"/>
      <c r="OLP241" s="176"/>
      <c r="OLQ241" s="176"/>
      <c r="OLR241" s="177"/>
      <c r="OLS241" s="177"/>
      <c r="OLT241" s="178"/>
      <c r="OLU241" s="178"/>
      <c r="OLV241" s="178"/>
      <c r="OLW241" s="175"/>
      <c r="OLX241" s="176"/>
      <c r="OLY241" s="176"/>
      <c r="OLZ241" s="176"/>
      <c r="OMA241" s="177"/>
      <c r="OMB241" s="177"/>
      <c r="OMC241" s="178"/>
      <c r="OMD241" s="178"/>
      <c r="OME241" s="178"/>
      <c r="OMF241" s="175"/>
      <c r="OMG241" s="176"/>
      <c r="OMH241" s="176"/>
      <c r="OMI241" s="176"/>
      <c r="OMJ241" s="177"/>
      <c r="OMK241" s="177"/>
      <c r="OML241" s="178"/>
      <c r="OMM241" s="178"/>
      <c r="OMN241" s="178"/>
      <c r="OMO241" s="175"/>
      <c r="OMP241" s="176"/>
      <c r="OMQ241" s="176"/>
      <c r="OMR241" s="176"/>
      <c r="OMS241" s="177"/>
      <c r="OMT241" s="177"/>
      <c r="OMU241" s="178"/>
      <c r="OMV241" s="178"/>
      <c r="OMW241" s="178"/>
      <c r="OMX241" s="175"/>
      <c r="OMY241" s="176"/>
      <c r="OMZ241" s="176"/>
      <c r="ONA241" s="176"/>
      <c r="ONB241" s="177"/>
      <c r="ONC241" s="177"/>
      <c r="OND241" s="178"/>
      <c r="ONE241" s="178"/>
      <c r="ONF241" s="178"/>
      <c r="ONG241" s="175"/>
      <c r="ONH241" s="176"/>
      <c r="ONI241" s="176"/>
      <c r="ONJ241" s="176"/>
      <c r="ONK241" s="177"/>
      <c r="ONL241" s="177"/>
      <c r="ONM241" s="178"/>
      <c r="ONN241" s="178"/>
      <c r="ONO241" s="178"/>
      <c r="ONP241" s="175"/>
      <c r="ONQ241" s="176"/>
      <c r="ONR241" s="176"/>
      <c r="ONS241" s="176"/>
      <c r="ONT241" s="177"/>
      <c r="ONU241" s="177"/>
      <c r="ONV241" s="178"/>
      <c r="ONW241" s="178"/>
      <c r="ONX241" s="178"/>
      <c r="ONY241" s="175"/>
      <c r="ONZ241" s="176"/>
      <c r="OOA241" s="176"/>
      <c r="OOB241" s="176"/>
      <c r="OOC241" s="177"/>
      <c r="OOD241" s="177"/>
      <c r="OOE241" s="178"/>
      <c r="OOF241" s="178"/>
      <c r="OOG241" s="178"/>
      <c r="OOH241" s="175"/>
      <c r="OOI241" s="176"/>
      <c r="OOJ241" s="176"/>
      <c r="OOK241" s="176"/>
      <c r="OOL241" s="177"/>
      <c r="OOM241" s="177"/>
      <c r="OON241" s="178"/>
      <c r="OOO241" s="178"/>
      <c r="OOP241" s="178"/>
      <c r="OOQ241" s="175"/>
      <c r="OOR241" s="176"/>
      <c r="OOS241" s="176"/>
      <c r="OOT241" s="176"/>
      <c r="OOU241" s="177"/>
      <c r="OOV241" s="177"/>
      <c r="OOW241" s="178"/>
      <c r="OOX241" s="178"/>
      <c r="OOY241" s="178"/>
      <c r="OOZ241" s="175"/>
      <c r="OPA241" s="176"/>
      <c r="OPB241" s="176"/>
      <c r="OPC241" s="176"/>
      <c r="OPD241" s="177"/>
      <c r="OPE241" s="177"/>
      <c r="OPF241" s="178"/>
      <c r="OPG241" s="178"/>
      <c r="OPH241" s="178"/>
      <c r="OPI241" s="175"/>
      <c r="OPJ241" s="176"/>
      <c r="OPK241" s="176"/>
      <c r="OPL241" s="176"/>
      <c r="OPM241" s="177"/>
      <c r="OPN241" s="177"/>
      <c r="OPO241" s="178"/>
      <c r="OPP241" s="178"/>
      <c r="OPQ241" s="178"/>
      <c r="OPR241" s="175"/>
      <c r="OPS241" s="176"/>
      <c r="OPT241" s="176"/>
      <c r="OPU241" s="176"/>
      <c r="OPV241" s="177"/>
      <c r="OPW241" s="177"/>
      <c r="OPX241" s="178"/>
      <c r="OPY241" s="178"/>
      <c r="OPZ241" s="178"/>
      <c r="OQA241" s="175"/>
      <c r="OQB241" s="176"/>
      <c r="OQC241" s="176"/>
      <c r="OQD241" s="176"/>
      <c r="OQE241" s="177"/>
      <c r="OQF241" s="177"/>
      <c r="OQG241" s="178"/>
      <c r="OQH241" s="178"/>
      <c r="OQI241" s="178"/>
      <c r="OQJ241" s="175"/>
      <c r="OQK241" s="176"/>
      <c r="OQL241" s="176"/>
      <c r="OQM241" s="176"/>
      <c r="OQN241" s="177"/>
      <c r="OQO241" s="177"/>
      <c r="OQP241" s="178"/>
      <c r="OQQ241" s="178"/>
      <c r="OQR241" s="178"/>
      <c r="OQS241" s="175"/>
      <c r="OQT241" s="176"/>
      <c r="OQU241" s="176"/>
      <c r="OQV241" s="176"/>
      <c r="OQW241" s="177"/>
      <c r="OQX241" s="177"/>
      <c r="OQY241" s="178"/>
      <c r="OQZ241" s="178"/>
      <c r="ORA241" s="178"/>
      <c r="ORB241" s="175"/>
      <c r="ORC241" s="176"/>
      <c r="ORD241" s="176"/>
      <c r="ORE241" s="176"/>
      <c r="ORF241" s="177"/>
      <c r="ORG241" s="177"/>
      <c r="ORH241" s="178"/>
      <c r="ORI241" s="178"/>
      <c r="ORJ241" s="178"/>
      <c r="ORK241" s="175"/>
      <c r="ORL241" s="176"/>
      <c r="ORM241" s="176"/>
      <c r="ORN241" s="176"/>
      <c r="ORO241" s="177"/>
      <c r="ORP241" s="177"/>
      <c r="ORQ241" s="178"/>
      <c r="ORR241" s="178"/>
      <c r="ORS241" s="178"/>
      <c r="ORT241" s="175"/>
      <c r="ORU241" s="176"/>
      <c r="ORV241" s="176"/>
      <c r="ORW241" s="176"/>
      <c r="ORX241" s="177"/>
      <c r="ORY241" s="177"/>
      <c r="ORZ241" s="178"/>
      <c r="OSA241" s="178"/>
      <c r="OSB241" s="178"/>
      <c r="OSC241" s="175"/>
      <c r="OSD241" s="176"/>
      <c r="OSE241" s="176"/>
      <c r="OSF241" s="176"/>
      <c r="OSG241" s="177"/>
      <c r="OSH241" s="177"/>
      <c r="OSI241" s="178"/>
      <c r="OSJ241" s="178"/>
      <c r="OSK241" s="178"/>
      <c r="OSL241" s="175"/>
      <c r="OSM241" s="176"/>
      <c r="OSN241" s="176"/>
      <c r="OSO241" s="176"/>
      <c r="OSP241" s="177"/>
      <c r="OSQ241" s="177"/>
      <c r="OSR241" s="178"/>
      <c r="OSS241" s="178"/>
      <c r="OST241" s="178"/>
      <c r="OSU241" s="175"/>
      <c r="OSV241" s="176"/>
      <c r="OSW241" s="176"/>
      <c r="OSX241" s="176"/>
      <c r="OSY241" s="177"/>
      <c r="OSZ241" s="177"/>
      <c r="OTA241" s="178"/>
      <c r="OTB241" s="178"/>
      <c r="OTC241" s="178"/>
      <c r="OTD241" s="175"/>
      <c r="OTE241" s="176"/>
      <c r="OTF241" s="176"/>
      <c r="OTG241" s="176"/>
      <c r="OTH241" s="177"/>
      <c r="OTI241" s="177"/>
      <c r="OTJ241" s="178"/>
      <c r="OTK241" s="178"/>
      <c r="OTL241" s="178"/>
      <c r="OTM241" s="175"/>
      <c r="OTN241" s="176"/>
      <c r="OTO241" s="176"/>
      <c r="OTP241" s="176"/>
      <c r="OTQ241" s="177"/>
      <c r="OTR241" s="177"/>
      <c r="OTS241" s="178"/>
      <c r="OTT241" s="178"/>
      <c r="OTU241" s="178"/>
      <c r="OTV241" s="175"/>
      <c r="OTW241" s="176"/>
      <c r="OTX241" s="176"/>
      <c r="OTY241" s="176"/>
      <c r="OTZ241" s="177"/>
      <c r="OUA241" s="177"/>
      <c r="OUB241" s="178"/>
      <c r="OUC241" s="178"/>
      <c r="OUD241" s="178"/>
      <c r="OUE241" s="175"/>
      <c r="OUF241" s="176"/>
      <c r="OUG241" s="176"/>
      <c r="OUH241" s="176"/>
      <c r="OUI241" s="177"/>
      <c r="OUJ241" s="177"/>
      <c r="OUK241" s="178"/>
      <c r="OUL241" s="178"/>
      <c r="OUM241" s="178"/>
      <c r="OUN241" s="175"/>
      <c r="OUO241" s="176"/>
      <c r="OUP241" s="176"/>
      <c r="OUQ241" s="176"/>
      <c r="OUR241" s="177"/>
      <c r="OUS241" s="177"/>
      <c r="OUT241" s="178"/>
      <c r="OUU241" s="178"/>
      <c r="OUV241" s="178"/>
      <c r="OUW241" s="175"/>
      <c r="OUX241" s="176"/>
      <c r="OUY241" s="176"/>
      <c r="OUZ241" s="176"/>
      <c r="OVA241" s="177"/>
      <c r="OVB241" s="177"/>
      <c r="OVC241" s="178"/>
      <c r="OVD241" s="178"/>
      <c r="OVE241" s="178"/>
      <c r="OVF241" s="175"/>
      <c r="OVG241" s="176"/>
      <c r="OVH241" s="176"/>
      <c r="OVI241" s="176"/>
      <c r="OVJ241" s="177"/>
      <c r="OVK241" s="177"/>
      <c r="OVL241" s="178"/>
      <c r="OVM241" s="178"/>
      <c r="OVN241" s="178"/>
      <c r="OVO241" s="175"/>
      <c r="OVP241" s="176"/>
      <c r="OVQ241" s="176"/>
      <c r="OVR241" s="176"/>
      <c r="OVS241" s="177"/>
      <c r="OVT241" s="177"/>
      <c r="OVU241" s="178"/>
      <c r="OVV241" s="178"/>
      <c r="OVW241" s="178"/>
      <c r="OVX241" s="175"/>
      <c r="OVY241" s="176"/>
      <c r="OVZ241" s="176"/>
      <c r="OWA241" s="176"/>
      <c r="OWB241" s="177"/>
      <c r="OWC241" s="177"/>
      <c r="OWD241" s="178"/>
      <c r="OWE241" s="178"/>
      <c r="OWF241" s="178"/>
      <c r="OWG241" s="175"/>
      <c r="OWH241" s="176"/>
      <c r="OWI241" s="176"/>
      <c r="OWJ241" s="176"/>
      <c r="OWK241" s="177"/>
      <c r="OWL241" s="177"/>
      <c r="OWM241" s="178"/>
      <c r="OWN241" s="178"/>
      <c r="OWO241" s="178"/>
      <c r="OWP241" s="175"/>
      <c r="OWQ241" s="176"/>
      <c r="OWR241" s="176"/>
      <c r="OWS241" s="176"/>
      <c r="OWT241" s="177"/>
      <c r="OWU241" s="177"/>
      <c r="OWV241" s="178"/>
      <c r="OWW241" s="178"/>
      <c r="OWX241" s="178"/>
      <c r="OWY241" s="175"/>
      <c r="OWZ241" s="176"/>
      <c r="OXA241" s="176"/>
      <c r="OXB241" s="176"/>
      <c r="OXC241" s="177"/>
      <c r="OXD241" s="177"/>
      <c r="OXE241" s="178"/>
      <c r="OXF241" s="178"/>
      <c r="OXG241" s="178"/>
      <c r="OXH241" s="175"/>
      <c r="OXI241" s="176"/>
      <c r="OXJ241" s="176"/>
      <c r="OXK241" s="176"/>
      <c r="OXL241" s="177"/>
      <c r="OXM241" s="177"/>
      <c r="OXN241" s="178"/>
      <c r="OXO241" s="178"/>
      <c r="OXP241" s="178"/>
      <c r="OXQ241" s="175"/>
      <c r="OXR241" s="176"/>
      <c r="OXS241" s="176"/>
      <c r="OXT241" s="176"/>
      <c r="OXU241" s="177"/>
      <c r="OXV241" s="177"/>
      <c r="OXW241" s="178"/>
      <c r="OXX241" s="178"/>
      <c r="OXY241" s="178"/>
      <c r="OXZ241" s="175"/>
      <c r="OYA241" s="176"/>
      <c r="OYB241" s="176"/>
      <c r="OYC241" s="176"/>
      <c r="OYD241" s="177"/>
      <c r="OYE241" s="177"/>
      <c r="OYF241" s="178"/>
      <c r="OYG241" s="178"/>
      <c r="OYH241" s="178"/>
      <c r="OYI241" s="175"/>
      <c r="OYJ241" s="176"/>
      <c r="OYK241" s="176"/>
      <c r="OYL241" s="176"/>
      <c r="OYM241" s="177"/>
      <c r="OYN241" s="177"/>
      <c r="OYO241" s="178"/>
      <c r="OYP241" s="178"/>
      <c r="OYQ241" s="178"/>
      <c r="OYR241" s="175"/>
      <c r="OYS241" s="176"/>
      <c r="OYT241" s="176"/>
      <c r="OYU241" s="176"/>
      <c r="OYV241" s="177"/>
      <c r="OYW241" s="177"/>
      <c r="OYX241" s="178"/>
      <c r="OYY241" s="178"/>
      <c r="OYZ241" s="178"/>
      <c r="OZA241" s="175"/>
      <c r="OZB241" s="176"/>
      <c r="OZC241" s="176"/>
      <c r="OZD241" s="176"/>
      <c r="OZE241" s="177"/>
      <c r="OZF241" s="177"/>
      <c r="OZG241" s="178"/>
      <c r="OZH241" s="178"/>
      <c r="OZI241" s="178"/>
      <c r="OZJ241" s="175"/>
      <c r="OZK241" s="176"/>
      <c r="OZL241" s="176"/>
      <c r="OZM241" s="176"/>
      <c r="OZN241" s="177"/>
      <c r="OZO241" s="177"/>
      <c r="OZP241" s="178"/>
      <c r="OZQ241" s="178"/>
      <c r="OZR241" s="178"/>
      <c r="OZS241" s="175"/>
      <c r="OZT241" s="176"/>
      <c r="OZU241" s="176"/>
      <c r="OZV241" s="176"/>
      <c r="OZW241" s="177"/>
      <c r="OZX241" s="177"/>
      <c r="OZY241" s="178"/>
      <c r="OZZ241" s="178"/>
      <c r="PAA241" s="178"/>
      <c r="PAB241" s="175"/>
      <c r="PAC241" s="176"/>
      <c r="PAD241" s="176"/>
      <c r="PAE241" s="176"/>
      <c r="PAF241" s="177"/>
      <c r="PAG241" s="177"/>
      <c r="PAH241" s="178"/>
      <c r="PAI241" s="178"/>
      <c r="PAJ241" s="178"/>
      <c r="PAK241" s="175"/>
      <c r="PAL241" s="176"/>
      <c r="PAM241" s="176"/>
      <c r="PAN241" s="176"/>
      <c r="PAO241" s="177"/>
      <c r="PAP241" s="177"/>
      <c r="PAQ241" s="178"/>
      <c r="PAR241" s="178"/>
      <c r="PAS241" s="178"/>
      <c r="PAT241" s="175"/>
      <c r="PAU241" s="176"/>
      <c r="PAV241" s="176"/>
      <c r="PAW241" s="176"/>
      <c r="PAX241" s="177"/>
      <c r="PAY241" s="177"/>
      <c r="PAZ241" s="178"/>
      <c r="PBA241" s="178"/>
      <c r="PBB241" s="178"/>
      <c r="PBC241" s="175"/>
      <c r="PBD241" s="176"/>
      <c r="PBE241" s="176"/>
      <c r="PBF241" s="176"/>
      <c r="PBG241" s="177"/>
      <c r="PBH241" s="177"/>
      <c r="PBI241" s="178"/>
      <c r="PBJ241" s="178"/>
      <c r="PBK241" s="178"/>
      <c r="PBL241" s="175"/>
      <c r="PBM241" s="176"/>
      <c r="PBN241" s="176"/>
      <c r="PBO241" s="176"/>
      <c r="PBP241" s="177"/>
      <c r="PBQ241" s="177"/>
      <c r="PBR241" s="178"/>
      <c r="PBS241" s="178"/>
      <c r="PBT241" s="178"/>
      <c r="PBU241" s="175"/>
      <c r="PBV241" s="176"/>
      <c r="PBW241" s="176"/>
      <c r="PBX241" s="176"/>
      <c r="PBY241" s="177"/>
      <c r="PBZ241" s="177"/>
      <c r="PCA241" s="178"/>
      <c r="PCB241" s="178"/>
      <c r="PCC241" s="178"/>
      <c r="PCD241" s="175"/>
      <c r="PCE241" s="176"/>
      <c r="PCF241" s="176"/>
      <c r="PCG241" s="176"/>
      <c r="PCH241" s="177"/>
      <c r="PCI241" s="177"/>
      <c r="PCJ241" s="178"/>
      <c r="PCK241" s="178"/>
      <c r="PCL241" s="178"/>
      <c r="PCM241" s="175"/>
      <c r="PCN241" s="176"/>
      <c r="PCO241" s="176"/>
      <c r="PCP241" s="176"/>
      <c r="PCQ241" s="177"/>
      <c r="PCR241" s="177"/>
      <c r="PCS241" s="178"/>
      <c r="PCT241" s="178"/>
      <c r="PCU241" s="178"/>
      <c r="PCV241" s="175"/>
      <c r="PCW241" s="176"/>
      <c r="PCX241" s="176"/>
      <c r="PCY241" s="176"/>
      <c r="PCZ241" s="177"/>
      <c r="PDA241" s="177"/>
      <c r="PDB241" s="178"/>
      <c r="PDC241" s="178"/>
      <c r="PDD241" s="178"/>
      <c r="PDE241" s="175"/>
      <c r="PDF241" s="176"/>
      <c r="PDG241" s="176"/>
      <c r="PDH241" s="176"/>
      <c r="PDI241" s="177"/>
      <c r="PDJ241" s="177"/>
      <c r="PDK241" s="178"/>
      <c r="PDL241" s="178"/>
      <c r="PDM241" s="178"/>
      <c r="PDN241" s="175"/>
      <c r="PDO241" s="176"/>
      <c r="PDP241" s="176"/>
      <c r="PDQ241" s="176"/>
      <c r="PDR241" s="177"/>
      <c r="PDS241" s="177"/>
      <c r="PDT241" s="178"/>
      <c r="PDU241" s="178"/>
      <c r="PDV241" s="178"/>
      <c r="PDW241" s="175"/>
      <c r="PDX241" s="176"/>
      <c r="PDY241" s="176"/>
      <c r="PDZ241" s="176"/>
      <c r="PEA241" s="177"/>
      <c r="PEB241" s="177"/>
      <c r="PEC241" s="178"/>
      <c r="PED241" s="178"/>
      <c r="PEE241" s="178"/>
      <c r="PEF241" s="175"/>
      <c r="PEG241" s="176"/>
      <c r="PEH241" s="176"/>
      <c r="PEI241" s="176"/>
      <c r="PEJ241" s="177"/>
      <c r="PEK241" s="177"/>
      <c r="PEL241" s="178"/>
      <c r="PEM241" s="178"/>
      <c r="PEN241" s="178"/>
      <c r="PEO241" s="175"/>
      <c r="PEP241" s="176"/>
      <c r="PEQ241" s="176"/>
      <c r="PER241" s="176"/>
      <c r="PES241" s="177"/>
      <c r="PET241" s="177"/>
      <c r="PEU241" s="178"/>
      <c r="PEV241" s="178"/>
      <c r="PEW241" s="178"/>
      <c r="PEX241" s="175"/>
      <c r="PEY241" s="176"/>
      <c r="PEZ241" s="176"/>
      <c r="PFA241" s="176"/>
      <c r="PFB241" s="177"/>
      <c r="PFC241" s="177"/>
      <c r="PFD241" s="178"/>
      <c r="PFE241" s="178"/>
      <c r="PFF241" s="178"/>
      <c r="PFG241" s="175"/>
      <c r="PFH241" s="176"/>
      <c r="PFI241" s="176"/>
      <c r="PFJ241" s="176"/>
      <c r="PFK241" s="177"/>
      <c r="PFL241" s="177"/>
      <c r="PFM241" s="178"/>
      <c r="PFN241" s="178"/>
      <c r="PFO241" s="178"/>
      <c r="PFP241" s="175"/>
      <c r="PFQ241" s="176"/>
      <c r="PFR241" s="176"/>
      <c r="PFS241" s="176"/>
      <c r="PFT241" s="177"/>
      <c r="PFU241" s="177"/>
      <c r="PFV241" s="178"/>
      <c r="PFW241" s="178"/>
      <c r="PFX241" s="178"/>
      <c r="PFY241" s="175"/>
      <c r="PFZ241" s="176"/>
      <c r="PGA241" s="176"/>
      <c r="PGB241" s="176"/>
      <c r="PGC241" s="177"/>
      <c r="PGD241" s="177"/>
      <c r="PGE241" s="178"/>
      <c r="PGF241" s="178"/>
      <c r="PGG241" s="178"/>
      <c r="PGH241" s="175"/>
      <c r="PGI241" s="176"/>
      <c r="PGJ241" s="176"/>
      <c r="PGK241" s="176"/>
      <c r="PGL241" s="177"/>
      <c r="PGM241" s="177"/>
      <c r="PGN241" s="178"/>
      <c r="PGO241" s="178"/>
      <c r="PGP241" s="178"/>
      <c r="PGQ241" s="175"/>
      <c r="PGR241" s="176"/>
      <c r="PGS241" s="176"/>
      <c r="PGT241" s="176"/>
      <c r="PGU241" s="177"/>
      <c r="PGV241" s="177"/>
      <c r="PGW241" s="178"/>
      <c r="PGX241" s="178"/>
      <c r="PGY241" s="178"/>
      <c r="PGZ241" s="175"/>
      <c r="PHA241" s="176"/>
      <c r="PHB241" s="176"/>
      <c r="PHC241" s="176"/>
      <c r="PHD241" s="177"/>
      <c r="PHE241" s="177"/>
      <c r="PHF241" s="178"/>
      <c r="PHG241" s="178"/>
      <c r="PHH241" s="178"/>
      <c r="PHI241" s="175"/>
      <c r="PHJ241" s="176"/>
      <c r="PHK241" s="176"/>
      <c r="PHL241" s="176"/>
      <c r="PHM241" s="177"/>
      <c r="PHN241" s="177"/>
      <c r="PHO241" s="178"/>
      <c r="PHP241" s="178"/>
      <c r="PHQ241" s="178"/>
      <c r="PHR241" s="175"/>
      <c r="PHS241" s="176"/>
      <c r="PHT241" s="176"/>
      <c r="PHU241" s="176"/>
      <c r="PHV241" s="177"/>
      <c r="PHW241" s="177"/>
      <c r="PHX241" s="178"/>
      <c r="PHY241" s="178"/>
      <c r="PHZ241" s="178"/>
      <c r="PIA241" s="175"/>
      <c r="PIB241" s="176"/>
      <c r="PIC241" s="176"/>
      <c r="PID241" s="176"/>
      <c r="PIE241" s="177"/>
      <c r="PIF241" s="177"/>
      <c r="PIG241" s="178"/>
      <c r="PIH241" s="178"/>
      <c r="PII241" s="178"/>
      <c r="PIJ241" s="175"/>
      <c r="PIK241" s="176"/>
      <c r="PIL241" s="176"/>
      <c r="PIM241" s="176"/>
      <c r="PIN241" s="177"/>
      <c r="PIO241" s="177"/>
      <c r="PIP241" s="178"/>
      <c r="PIQ241" s="178"/>
      <c r="PIR241" s="178"/>
      <c r="PIS241" s="175"/>
      <c r="PIT241" s="176"/>
      <c r="PIU241" s="176"/>
      <c r="PIV241" s="176"/>
      <c r="PIW241" s="177"/>
      <c r="PIX241" s="177"/>
      <c r="PIY241" s="178"/>
      <c r="PIZ241" s="178"/>
      <c r="PJA241" s="178"/>
      <c r="PJB241" s="175"/>
      <c r="PJC241" s="176"/>
      <c r="PJD241" s="176"/>
      <c r="PJE241" s="176"/>
      <c r="PJF241" s="177"/>
      <c r="PJG241" s="177"/>
      <c r="PJH241" s="178"/>
      <c r="PJI241" s="178"/>
      <c r="PJJ241" s="178"/>
      <c r="PJK241" s="175"/>
      <c r="PJL241" s="176"/>
      <c r="PJM241" s="176"/>
      <c r="PJN241" s="176"/>
      <c r="PJO241" s="177"/>
      <c r="PJP241" s="177"/>
      <c r="PJQ241" s="178"/>
      <c r="PJR241" s="178"/>
      <c r="PJS241" s="178"/>
      <c r="PJT241" s="175"/>
      <c r="PJU241" s="176"/>
      <c r="PJV241" s="176"/>
      <c r="PJW241" s="176"/>
      <c r="PJX241" s="177"/>
      <c r="PJY241" s="177"/>
      <c r="PJZ241" s="178"/>
      <c r="PKA241" s="178"/>
      <c r="PKB241" s="178"/>
      <c r="PKC241" s="175"/>
      <c r="PKD241" s="176"/>
      <c r="PKE241" s="176"/>
      <c r="PKF241" s="176"/>
      <c r="PKG241" s="177"/>
      <c r="PKH241" s="177"/>
      <c r="PKI241" s="178"/>
      <c r="PKJ241" s="178"/>
      <c r="PKK241" s="178"/>
      <c r="PKL241" s="175"/>
      <c r="PKM241" s="176"/>
      <c r="PKN241" s="176"/>
      <c r="PKO241" s="176"/>
      <c r="PKP241" s="177"/>
      <c r="PKQ241" s="177"/>
      <c r="PKR241" s="178"/>
      <c r="PKS241" s="178"/>
      <c r="PKT241" s="178"/>
      <c r="PKU241" s="175"/>
      <c r="PKV241" s="176"/>
      <c r="PKW241" s="176"/>
      <c r="PKX241" s="176"/>
      <c r="PKY241" s="177"/>
      <c r="PKZ241" s="177"/>
      <c r="PLA241" s="178"/>
      <c r="PLB241" s="178"/>
      <c r="PLC241" s="178"/>
      <c r="PLD241" s="175"/>
      <c r="PLE241" s="176"/>
      <c r="PLF241" s="176"/>
      <c r="PLG241" s="176"/>
      <c r="PLH241" s="177"/>
      <c r="PLI241" s="177"/>
      <c r="PLJ241" s="178"/>
      <c r="PLK241" s="178"/>
      <c r="PLL241" s="178"/>
      <c r="PLM241" s="175"/>
      <c r="PLN241" s="176"/>
      <c r="PLO241" s="176"/>
      <c r="PLP241" s="176"/>
      <c r="PLQ241" s="177"/>
      <c r="PLR241" s="177"/>
      <c r="PLS241" s="178"/>
      <c r="PLT241" s="178"/>
      <c r="PLU241" s="178"/>
      <c r="PLV241" s="175"/>
      <c r="PLW241" s="176"/>
      <c r="PLX241" s="176"/>
      <c r="PLY241" s="176"/>
      <c r="PLZ241" s="177"/>
      <c r="PMA241" s="177"/>
      <c r="PMB241" s="178"/>
      <c r="PMC241" s="178"/>
      <c r="PMD241" s="178"/>
      <c r="PME241" s="175"/>
      <c r="PMF241" s="176"/>
      <c r="PMG241" s="176"/>
      <c r="PMH241" s="176"/>
      <c r="PMI241" s="177"/>
      <c r="PMJ241" s="177"/>
      <c r="PMK241" s="178"/>
      <c r="PML241" s="178"/>
      <c r="PMM241" s="178"/>
      <c r="PMN241" s="175"/>
      <c r="PMO241" s="176"/>
      <c r="PMP241" s="176"/>
      <c r="PMQ241" s="176"/>
      <c r="PMR241" s="177"/>
      <c r="PMS241" s="177"/>
      <c r="PMT241" s="178"/>
      <c r="PMU241" s="178"/>
      <c r="PMV241" s="178"/>
      <c r="PMW241" s="175"/>
      <c r="PMX241" s="176"/>
      <c r="PMY241" s="176"/>
      <c r="PMZ241" s="176"/>
      <c r="PNA241" s="177"/>
      <c r="PNB241" s="177"/>
      <c r="PNC241" s="178"/>
      <c r="PND241" s="178"/>
      <c r="PNE241" s="178"/>
      <c r="PNF241" s="175"/>
      <c r="PNG241" s="176"/>
      <c r="PNH241" s="176"/>
      <c r="PNI241" s="176"/>
      <c r="PNJ241" s="177"/>
      <c r="PNK241" s="177"/>
      <c r="PNL241" s="178"/>
      <c r="PNM241" s="178"/>
      <c r="PNN241" s="178"/>
      <c r="PNO241" s="175"/>
      <c r="PNP241" s="176"/>
      <c r="PNQ241" s="176"/>
      <c r="PNR241" s="176"/>
      <c r="PNS241" s="177"/>
      <c r="PNT241" s="177"/>
      <c r="PNU241" s="178"/>
      <c r="PNV241" s="178"/>
      <c r="PNW241" s="178"/>
      <c r="PNX241" s="175"/>
      <c r="PNY241" s="176"/>
      <c r="PNZ241" s="176"/>
      <c r="POA241" s="176"/>
      <c r="POB241" s="177"/>
      <c r="POC241" s="177"/>
      <c r="POD241" s="178"/>
      <c r="POE241" s="178"/>
      <c r="POF241" s="178"/>
      <c r="POG241" s="175"/>
      <c r="POH241" s="176"/>
      <c r="POI241" s="176"/>
      <c r="POJ241" s="176"/>
      <c r="POK241" s="177"/>
      <c r="POL241" s="177"/>
      <c r="POM241" s="178"/>
      <c r="PON241" s="178"/>
      <c r="POO241" s="178"/>
      <c r="POP241" s="175"/>
      <c r="POQ241" s="176"/>
      <c r="POR241" s="176"/>
      <c r="POS241" s="176"/>
      <c r="POT241" s="177"/>
      <c r="POU241" s="177"/>
      <c r="POV241" s="178"/>
      <c r="POW241" s="178"/>
      <c r="POX241" s="178"/>
      <c r="POY241" s="175"/>
      <c r="POZ241" s="176"/>
      <c r="PPA241" s="176"/>
      <c r="PPB241" s="176"/>
      <c r="PPC241" s="177"/>
      <c r="PPD241" s="177"/>
      <c r="PPE241" s="178"/>
      <c r="PPF241" s="178"/>
      <c r="PPG241" s="178"/>
      <c r="PPH241" s="175"/>
      <c r="PPI241" s="176"/>
      <c r="PPJ241" s="176"/>
      <c r="PPK241" s="176"/>
      <c r="PPL241" s="177"/>
      <c r="PPM241" s="177"/>
      <c r="PPN241" s="178"/>
      <c r="PPO241" s="178"/>
      <c r="PPP241" s="178"/>
      <c r="PPQ241" s="175"/>
      <c r="PPR241" s="176"/>
      <c r="PPS241" s="176"/>
      <c r="PPT241" s="176"/>
      <c r="PPU241" s="177"/>
      <c r="PPV241" s="177"/>
      <c r="PPW241" s="178"/>
      <c r="PPX241" s="178"/>
      <c r="PPY241" s="178"/>
      <c r="PPZ241" s="175"/>
      <c r="PQA241" s="176"/>
      <c r="PQB241" s="176"/>
      <c r="PQC241" s="176"/>
      <c r="PQD241" s="177"/>
      <c r="PQE241" s="177"/>
      <c r="PQF241" s="178"/>
      <c r="PQG241" s="178"/>
      <c r="PQH241" s="178"/>
      <c r="PQI241" s="175"/>
      <c r="PQJ241" s="176"/>
      <c r="PQK241" s="176"/>
      <c r="PQL241" s="176"/>
      <c r="PQM241" s="177"/>
      <c r="PQN241" s="177"/>
      <c r="PQO241" s="178"/>
      <c r="PQP241" s="178"/>
      <c r="PQQ241" s="178"/>
      <c r="PQR241" s="175"/>
      <c r="PQS241" s="176"/>
      <c r="PQT241" s="176"/>
      <c r="PQU241" s="176"/>
      <c r="PQV241" s="177"/>
      <c r="PQW241" s="177"/>
      <c r="PQX241" s="178"/>
      <c r="PQY241" s="178"/>
      <c r="PQZ241" s="178"/>
      <c r="PRA241" s="175"/>
      <c r="PRB241" s="176"/>
      <c r="PRC241" s="176"/>
      <c r="PRD241" s="176"/>
      <c r="PRE241" s="177"/>
      <c r="PRF241" s="177"/>
      <c r="PRG241" s="178"/>
      <c r="PRH241" s="178"/>
      <c r="PRI241" s="178"/>
      <c r="PRJ241" s="175"/>
      <c r="PRK241" s="176"/>
      <c r="PRL241" s="176"/>
      <c r="PRM241" s="176"/>
      <c r="PRN241" s="177"/>
      <c r="PRO241" s="177"/>
      <c r="PRP241" s="178"/>
      <c r="PRQ241" s="178"/>
      <c r="PRR241" s="178"/>
      <c r="PRS241" s="175"/>
      <c r="PRT241" s="176"/>
      <c r="PRU241" s="176"/>
      <c r="PRV241" s="176"/>
      <c r="PRW241" s="177"/>
      <c r="PRX241" s="177"/>
      <c r="PRY241" s="178"/>
      <c r="PRZ241" s="178"/>
      <c r="PSA241" s="178"/>
      <c r="PSB241" s="175"/>
      <c r="PSC241" s="176"/>
      <c r="PSD241" s="176"/>
      <c r="PSE241" s="176"/>
      <c r="PSF241" s="177"/>
      <c r="PSG241" s="177"/>
      <c r="PSH241" s="178"/>
      <c r="PSI241" s="178"/>
      <c r="PSJ241" s="178"/>
      <c r="PSK241" s="175"/>
      <c r="PSL241" s="176"/>
      <c r="PSM241" s="176"/>
      <c r="PSN241" s="176"/>
      <c r="PSO241" s="177"/>
      <c r="PSP241" s="177"/>
      <c r="PSQ241" s="178"/>
      <c r="PSR241" s="178"/>
      <c r="PSS241" s="178"/>
      <c r="PST241" s="175"/>
      <c r="PSU241" s="176"/>
      <c r="PSV241" s="176"/>
      <c r="PSW241" s="176"/>
      <c r="PSX241" s="177"/>
      <c r="PSY241" s="177"/>
      <c r="PSZ241" s="178"/>
      <c r="PTA241" s="178"/>
      <c r="PTB241" s="178"/>
      <c r="PTC241" s="175"/>
      <c r="PTD241" s="176"/>
      <c r="PTE241" s="176"/>
      <c r="PTF241" s="176"/>
      <c r="PTG241" s="177"/>
      <c r="PTH241" s="177"/>
      <c r="PTI241" s="178"/>
      <c r="PTJ241" s="178"/>
      <c r="PTK241" s="178"/>
      <c r="PTL241" s="175"/>
      <c r="PTM241" s="176"/>
      <c r="PTN241" s="176"/>
      <c r="PTO241" s="176"/>
      <c r="PTP241" s="177"/>
      <c r="PTQ241" s="177"/>
      <c r="PTR241" s="178"/>
      <c r="PTS241" s="178"/>
      <c r="PTT241" s="178"/>
      <c r="PTU241" s="175"/>
      <c r="PTV241" s="176"/>
      <c r="PTW241" s="176"/>
      <c r="PTX241" s="176"/>
      <c r="PTY241" s="177"/>
      <c r="PTZ241" s="177"/>
      <c r="PUA241" s="178"/>
      <c r="PUB241" s="178"/>
      <c r="PUC241" s="178"/>
      <c r="PUD241" s="175"/>
      <c r="PUE241" s="176"/>
      <c r="PUF241" s="176"/>
      <c r="PUG241" s="176"/>
      <c r="PUH241" s="177"/>
      <c r="PUI241" s="177"/>
      <c r="PUJ241" s="178"/>
      <c r="PUK241" s="178"/>
      <c r="PUL241" s="178"/>
      <c r="PUM241" s="175"/>
      <c r="PUN241" s="176"/>
      <c r="PUO241" s="176"/>
      <c r="PUP241" s="176"/>
      <c r="PUQ241" s="177"/>
      <c r="PUR241" s="177"/>
      <c r="PUS241" s="178"/>
      <c r="PUT241" s="178"/>
      <c r="PUU241" s="178"/>
      <c r="PUV241" s="175"/>
      <c r="PUW241" s="176"/>
      <c r="PUX241" s="176"/>
      <c r="PUY241" s="176"/>
      <c r="PUZ241" s="177"/>
      <c r="PVA241" s="177"/>
      <c r="PVB241" s="178"/>
      <c r="PVC241" s="178"/>
      <c r="PVD241" s="178"/>
      <c r="PVE241" s="175"/>
      <c r="PVF241" s="176"/>
      <c r="PVG241" s="176"/>
      <c r="PVH241" s="176"/>
      <c r="PVI241" s="177"/>
      <c r="PVJ241" s="177"/>
      <c r="PVK241" s="178"/>
      <c r="PVL241" s="178"/>
      <c r="PVM241" s="178"/>
      <c r="PVN241" s="175"/>
      <c r="PVO241" s="176"/>
      <c r="PVP241" s="176"/>
      <c r="PVQ241" s="176"/>
      <c r="PVR241" s="177"/>
      <c r="PVS241" s="177"/>
      <c r="PVT241" s="178"/>
      <c r="PVU241" s="178"/>
      <c r="PVV241" s="178"/>
      <c r="PVW241" s="175"/>
      <c r="PVX241" s="176"/>
      <c r="PVY241" s="176"/>
      <c r="PVZ241" s="176"/>
      <c r="PWA241" s="177"/>
      <c r="PWB241" s="177"/>
      <c r="PWC241" s="178"/>
      <c r="PWD241" s="178"/>
      <c r="PWE241" s="178"/>
      <c r="PWF241" s="175"/>
      <c r="PWG241" s="176"/>
      <c r="PWH241" s="176"/>
      <c r="PWI241" s="176"/>
      <c r="PWJ241" s="177"/>
      <c r="PWK241" s="177"/>
      <c r="PWL241" s="178"/>
      <c r="PWM241" s="178"/>
      <c r="PWN241" s="178"/>
      <c r="PWO241" s="175"/>
      <c r="PWP241" s="176"/>
      <c r="PWQ241" s="176"/>
      <c r="PWR241" s="176"/>
      <c r="PWS241" s="177"/>
      <c r="PWT241" s="177"/>
      <c r="PWU241" s="178"/>
      <c r="PWV241" s="178"/>
      <c r="PWW241" s="178"/>
      <c r="PWX241" s="175"/>
      <c r="PWY241" s="176"/>
      <c r="PWZ241" s="176"/>
      <c r="PXA241" s="176"/>
      <c r="PXB241" s="177"/>
      <c r="PXC241" s="177"/>
      <c r="PXD241" s="178"/>
      <c r="PXE241" s="178"/>
      <c r="PXF241" s="178"/>
      <c r="PXG241" s="175"/>
      <c r="PXH241" s="176"/>
      <c r="PXI241" s="176"/>
      <c r="PXJ241" s="176"/>
      <c r="PXK241" s="177"/>
      <c r="PXL241" s="177"/>
      <c r="PXM241" s="178"/>
      <c r="PXN241" s="178"/>
      <c r="PXO241" s="178"/>
      <c r="PXP241" s="175"/>
      <c r="PXQ241" s="176"/>
      <c r="PXR241" s="176"/>
      <c r="PXS241" s="176"/>
      <c r="PXT241" s="177"/>
      <c r="PXU241" s="177"/>
      <c r="PXV241" s="178"/>
      <c r="PXW241" s="178"/>
      <c r="PXX241" s="178"/>
      <c r="PXY241" s="175"/>
      <c r="PXZ241" s="176"/>
      <c r="PYA241" s="176"/>
      <c r="PYB241" s="176"/>
      <c r="PYC241" s="177"/>
      <c r="PYD241" s="177"/>
      <c r="PYE241" s="178"/>
      <c r="PYF241" s="178"/>
      <c r="PYG241" s="178"/>
      <c r="PYH241" s="175"/>
      <c r="PYI241" s="176"/>
      <c r="PYJ241" s="176"/>
      <c r="PYK241" s="176"/>
      <c r="PYL241" s="177"/>
      <c r="PYM241" s="177"/>
      <c r="PYN241" s="178"/>
      <c r="PYO241" s="178"/>
      <c r="PYP241" s="178"/>
      <c r="PYQ241" s="175"/>
      <c r="PYR241" s="176"/>
      <c r="PYS241" s="176"/>
      <c r="PYT241" s="176"/>
      <c r="PYU241" s="177"/>
      <c r="PYV241" s="177"/>
      <c r="PYW241" s="178"/>
      <c r="PYX241" s="178"/>
      <c r="PYY241" s="178"/>
      <c r="PYZ241" s="175"/>
      <c r="PZA241" s="176"/>
      <c r="PZB241" s="176"/>
      <c r="PZC241" s="176"/>
      <c r="PZD241" s="177"/>
      <c r="PZE241" s="177"/>
      <c r="PZF241" s="178"/>
      <c r="PZG241" s="178"/>
      <c r="PZH241" s="178"/>
      <c r="PZI241" s="175"/>
      <c r="PZJ241" s="176"/>
      <c r="PZK241" s="176"/>
      <c r="PZL241" s="176"/>
      <c r="PZM241" s="177"/>
      <c r="PZN241" s="177"/>
      <c r="PZO241" s="178"/>
      <c r="PZP241" s="178"/>
      <c r="PZQ241" s="178"/>
      <c r="PZR241" s="175"/>
      <c r="PZS241" s="176"/>
      <c r="PZT241" s="176"/>
      <c r="PZU241" s="176"/>
      <c r="PZV241" s="177"/>
      <c r="PZW241" s="177"/>
      <c r="PZX241" s="178"/>
      <c r="PZY241" s="178"/>
      <c r="PZZ241" s="178"/>
      <c r="QAA241" s="175"/>
      <c r="QAB241" s="176"/>
      <c r="QAC241" s="176"/>
      <c r="QAD241" s="176"/>
      <c r="QAE241" s="177"/>
      <c r="QAF241" s="177"/>
      <c r="QAG241" s="178"/>
      <c r="QAH241" s="178"/>
      <c r="QAI241" s="178"/>
      <c r="QAJ241" s="175"/>
      <c r="QAK241" s="176"/>
      <c r="QAL241" s="176"/>
      <c r="QAM241" s="176"/>
      <c r="QAN241" s="177"/>
      <c r="QAO241" s="177"/>
      <c r="QAP241" s="178"/>
      <c r="QAQ241" s="178"/>
      <c r="QAR241" s="178"/>
      <c r="QAS241" s="175"/>
      <c r="QAT241" s="176"/>
      <c r="QAU241" s="176"/>
      <c r="QAV241" s="176"/>
      <c r="QAW241" s="177"/>
      <c r="QAX241" s="177"/>
      <c r="QAY241" s="178"/>
      <c r="QAZ241" s="178"/>
      <c r="QBA241" s="178"/>
      <c r="QBB241" s="175"/>
      <c r="QBC241" s="176"/>
      <c r="QBD241" s="176"/>
      <c r="QBE241" s="176"/>
      <c r="QBF241" s="177"/>
      <c r="QBG241" s="177"/>
      <c r="QBH241" s="178"/>
      <c r="QBI241" s="178"/>
      <c r="QBJ241" s="178"/>
      <c r="QBK241" s="175"/>
      <c r="QBL241" s="176"/>
      <c r="QBM241" s="176"/>
      <c r="QBN241" s="176"/>
      <c r="QBO241" s="177"/>
      <c r="QBP241" s="177"/>
      <c r="QBQ241" s="178"/>
      <c r="QBR241" s="178"/>
      <c r="QBS241" s="178"/>
      <c r="QBT241" s="175"/>
      <c r="QBU241" s="176"/>
      <c r="QBV241" s="176"/>
      <c r="QBW241" s="176"/>
      <c r="QBX241" s="177"/>
      <c r="QBY241" s="177"/>
      <c r="QBZ241" s="178"/>
      <c r="QCA241" s="178"/>
      <c r="QCB241" s="178"/>
      <c r="QCC241" s="175"/>
      <c r="QCD241" s="176"/>
      <c r="QCE241" s="176"/>
      <c r="QCF241" s="176"/>
      <c r="QCG241" s="177"/>
      <c r="QCH241" s="177"/>
      <c r="QCI241" s="178"/>
      <c r="QCJ241" s="178"/>
      <c r="QCK241" s="178"/>
      <c r="QCL241" s="175"/>
      <c r="QCM241" s="176"/>
      <c r="QCN241" s="176"/>
      <c r="QCO241" s="176"/>
      <c r="QCP241" s="177"/>
      <c r="QCQ241" s="177"/>
      <c r="QCR241" s="178"/>
      <c r="QCS241" s="178"/>
      <c r="QCT241" s="178"/>
      <c r="QCU241" s="175"/>
      <c r="QCV241" s="176"/>
      <c r="QCW241" s="176"/>
      <c r="QCX241" s="176"/>
      <c r="QCY241" s="177"/>
      <c r="QCZ241" s="177"/>
      <c r="QDA241" s="178"/>
      <c r="QDB241" s="178"/>
      <c r="QDC241" s="178"/>
      <c r="QDD241" s="175"/>
      <c r="QDE241" s="176"/>
      <c r="QDF241" s="176"/>
      <c r="QDG241" s="176"/>
      <c r="QDH241" s="177"/>
      <c r="QDI241" s="177"/>
      <c r="QDJ241" s="178"/>
      <c r="QDK241" s="178"/>
      <c r="QDL241" s="178"/>
      <c r="QDM241" s="175"/>
      <c r="QDN241" s="176"/>
      <c r="QDO241" s="176"/>
      <c r="QDP241" s="176"/>
      <c r="QDQ241" s="177"/>
      <c r="QDR241" s="177"/>
      <c r="QDS241" s="178"/>
      <c r="QDT241" s="178"/>
      <c r="QDU241" s="178"/>
      <c r="QDV241" s="175"/>
      <c r="QDW241" s="176"/>
      <c r="QDX241" s="176"/>
      <c r="QDY241" s="176"/>
      <c r="QDZ241" s="177"/>
      <c r="QEA241" s="177"/>
      <c r="QEB241" s="178"/>
      <c r="QEC241" s="178"/>
      <c r="QED241" s="178"/>
      <c r="QEE241" s="175"/>
      <c r="QEF241" s="176"/>
      <c r="QEG241" s="176"/>
      <c r="QEH241" s="176"/>
      <c r="QEI241" s="177"/>
      <c r="QEJ241" s="177"/>
      <c r="QEK241" s="178"/>
      <c r="QEL241" s="178"/>
      <c r="QEM241" s="178"/>
      <c r="QEN241" s="175"/>
      <c r="QEO241" s="176"/>
      <c r="QEP241" s="176"/>
      <c r="QEQ241" s="176"/>
      <c r="QER241" s="177"/>
      <c r="QES241" s="177"/>
      <c r="QET241" s="178"/>
      <c r="QEU241" s="178"/>
      <c r="QEV241" s="178"/>
      <c r="QEW241" s="175"/>
      <c r="QEX241" s="176"/>
      <c r="QEY241" s="176"/>
      <c r="QEZ241" s="176"/>
      <c r="QFA241" s="177"/>
      <c r="QFB241" s="177"/>
      <c r="QFC241" s="178"/>
      <c r="QFD241" s="178"/>
      <c r="QFE241" s="178"/>
      <c r="QFF241" s="175"/>
      <c r="QFG241" s="176"/>
      <c r="QFH241" s="176"/>
      <c r="QFI241" s="176"/>
      <c r="QFJ241" s="177"/>
      <c r="QFK241" s="177"/>
      <c r="QFL241" s="178"/>
      <c r="QFM241" s="178"/>
      <c r="QFN241" s="178"/>
      <c r="QFO241" s="175"/>
      <c r="QFP241" s="176"/>
      <c r="QFQ241" s="176"/>
      <c r="QFR241" s="176"/>
      <c r="QFS241" s="177"/>
      <c r="QFT241" s="177"/>
      <c r="QFU241" s="178"/>
      <c r="QFV241" s="178"/>
      <c r="QFW241" s="178"/>
      <c r="QFX241" s="175"/>
      <c r="QFY241" s="176"/>
      <c r="QFZ241" s="176"/>
      <c r="QGA241" s="176"/>
      <c r="QGB241" s="177"/>
      <c r="QGC241" s="177"/>
      <c r="QGD241" s="178"/>
      <c r="QGE241" s="178"/>
      <c r="QGF241" s="178"/>
      <c r="QGG241" s="175"/>
      <c r="QGH241" s="176"/>
      <c r="QGI241" s="176"/>
      <c r="QGJ241" s="176"/>
      <c r="QGK241" s="177"/>
      <c r="QGL241" s="177"/>
      <c r="QGM241" s="178"/>
      <c r="QGN241" s="178"/>
      <c r="QGO241" s="178"/>
      <c r="QGP241" s="175"/>
      <c r="QGQ241" s="176"/>
      <c r="QGR241" s="176"/>
      <c r="QGS241" s="176"/>
      <c r="QGT241" s="177"/>
      <c r="QGU241" s="177"/>
      <c r="QGV241" s="178"/>
      <c r="QGW241" s="178"/>
      <c r="QGX241" s="178"/>
      <c r="QGY241" s="175"/>
      <c r="QGZ241" s="176"/>
      <c r="QHA241" s="176"/>
      <c r="QHB241" s="176"/>
      <c r="QHC241" s="177"/>
      <c r="QHD241" s="177"/>
      <c r="QHE241" s="178"/>
      <c r="QHF241" s="178"/>
      <c r="QHG241" s="178"/>
      <c r="QHH241" s="175"/>
      <c r="QHI241" s="176"/>
      <c r="QHJ241" s="176"/>
      <c r="QHK241" s="176"/>
      <c r="QHL241" s="177"/>
      <c r="QHM241" s="177"/>
      <c r="QHN241" s="178"/>
      <c r="QHO241" s="178"/>
      <c r="QHP241" s="178"/>
      <c r="QHQ241" s="175"/>
      <c r="QHR241" s="176"/>
      <c r="QHS241" s="176"/>
      <c r="QHT241" s="176"/>
      <c r="QHU241" s="177"/>
      <c r="QHV241" s="177"/>
      <c r="QHW241" s="178"/>
      <c r="QHX241" s="178"/>
      <c r="QHY241" s="178"/>
      <c r="QHZ241" s="175"/>
      <c r="QIA241" s="176"/>
      <c r="QIB241" s="176"/>
      <c r="QIC241" s="176"/>
      <c r="QID241" s="177"/>
      <c r="QIE241" s="177"/>
      <c r="QIF241" s="178"/>
      <c r="QIG241" s="178"/>
      <c r="QIH241" s="178"/>
      <c r="QII241" s="175"/>
      <c r="QIJ241" s="176"/>
      <c r="QIK241" s="176"/>
      <c r="QIL241" s="176"/>
      <c r="QIM241" s="177"/>
      <c r="QIN241" s="177"/>
      <c r="QIO241" s="178"/>
      <c r="QIP241" s="178"/>
      <c r="QIQ241" s="178"/>
      <c r="QIR241" s="175"/>
      <c r="QIS241" s="176"/>
      <c r="QIT241" s="176"/>
      <c r="QIU241" s="176"/>
      <c r="QIV241" s="177"/>
      <c r="QIW241" s="177"/>
      <c r="QIX241" s="178"/>
      <c r="QIY241" s="178"/>
      <c r="QIZ241" s="178"/>
      <c r="QJA241" s="175"/>
      <c r="QJB241" s="176"/>
      <c r="QJC241" s="176"/>
      <c r="QJD241" s="176"/>
      <c r="QJE241" s="177"/>
      <c r="QJF241" s="177"/>
      <c r="QJG241" s="178"/>
      <c r="QJH241" s="178"/>
      <c r="QJI241" s="178"/>
      <c r="QJJ241" s="175"/>
      <c r="QJK241" s="176"/>
      <c r="QJL241" s="176"/>
      <c r="QJM241" s="176"/>
      <c r="QJN241" s="177"/>
      <c r="QJO241" s="177"/>
      <c r="QJP241" s="178"/>
      <c r="QJQ241" s="178"/>
      <c r="QJR241" s="178"/>
      <c r="QJS241" s="175"/>
      <c r="QJT241" s="176"/>
      <c r="QJU241" s="176"/>
      <c r="QJV241" s="176"/>
      <c r="QJW241" s="177"/>
      <c r="QJX241" s="177"/>
      <c r="QJY241" s="178"/>
      <c r="QJZ241" s="178"/>
      <c r="QKA241" s="178"/>
      <c r="QKB241" s="175"/>
      <c r="QKC241" s="176"/>
      <c r="QKD241" s="176"/>
      <c r="QKE241" s="176"/>
      <c r="QKF241" s="177"/>
      <c r="QKG241" s="177"/>
      <c r="QKH241" s="178"/>
      <c r="QKI241" s="178"/>
      <c r="QKJ241" s="178"/>
      <c r="QKK241" s="175"/>
      <c r="QKL241" s="176"/>
      <c r="QKM241" s="176"/>
      <c r="QKN241" s="176"/>
      <c r="QKO241" s="177"/>
      <c r="QKP241" s="177"/>
      <c r="QKQ241" s="178"/>
      <c r="QKR241" s="178"/>
      <c r="QKS241" s="178"/>
      <c r="QKT241" s="175"/>
      <c r="QKU241" s="176"/>
      <c r="QKV241" s="176"/>
      <c r="QKW241" s="176"/>
      <c r="QKX241" s="177"/>
      <c r="QKY241" s="177"/>
      <c r="QKZ241" s="178"/>
      <c r="QLA241" s="178"/>
      <c r="QLB241" s="178"/>
      <c r="QLC241" s="175"/>
      <c r="QLD241" s="176"/>
      <c r="QLE241" s="176"/>
      <c r="QLF241" s="176"/>
      <c r="QLG241" s="177"/>
      <c r="QLH241" s="177"/>
      <c r="QLI241" s="178"/>
      <c r="QLJ241" s="178"/>
      <c r="QLK241" s="178"/>
      <c r="QLL241" s="175"/>
      <c r="QLM241" s="176"/>
      <c r="QLN241" s="176"/>
      <c r="QLO241" s="176"/>
      <c r="QLP241" s="177"/>
      <c r="QLQ241" s="177"/>
      <c r="QLR241" s="178"/>
      <c r="QLS241" s="178"/>
      <c r="QLT241" s="178"/>
      <c r="QLU241" s="175"/>
      <c r="QLV241" s="176"/>
      <c r="QLW241" s="176"/>
      <c r="QLX241" s="176"/>
      <c r="QLY241" s="177"/>
      <c r="QLZ241" s="177"/>
      <c r="QMA241" s="178"/>
      <c r="QMB241" s="178"/>
      <c r="QMC241" s="178"/>
      <c r="QMD241" s="175"/>
      <c r="QME241" s="176"/>
      <c r="QMF241" s="176"/>
      <c r="QMG241" s="176"/>
      <c r="QMH241" s="177"/>
      <c r="QMI241" s="177"/>
      <c r="QMJ241" s="178"/>
      <c r="QMK241" s="178"/>
      <c r="QML241" s="178"/>
      <c r="QMM241" s="175"/>
      <c r="QMN241" s="176"/>
      <c r="QMO241" s="176"/>
      <c r="QMP241" s="176"/>
      <c r="QMQ241" s="177"/>
      <c r="QMR241" s="177"/>
      <c r="QMS241" s="178"/>
      <c r="QMT241" s="178"/>
      <c r="QMU241" s="178"/>
      <c r="QMV241" s="175"/>
      <c r="QMW241" s="176"/>
      <c r="QMX241" s="176"/>
      <c r="QMY241" s="176"/>
      <c r="QMZ241" s="177"/>
      <c r="QNA241" s="177"/>
      <c r="QNB241" s="178"/>
      <c r="QNC241" s="178"/>
      <c r="QND241" s="178"/>
      <c r="QNE241" s="175"/>
      <c r="QNF241" s="176"/>
      <c r="QNG241" s="176"/>
      <c r="QNH241" s="176"/>
      <c r="QNI241" s="177"/>
      <c r="QNJ241" s="177"/>
      <c r="QNK241" s="178"/>
      <c r="QNL241" s="178"/>
      <c r="QNM241" s="178"/>
      <c r="QNN241" s="175"/>
      <c r="QNO241" s="176"/>
      <c r="QNP241" s="176"/>
      <c r="QNQ241" s="176"/>
      <c r="QNR241" s="177"/>
      <c r="QNS241" s="177"/>
      <c r="QNT241" s="178"/>
      <c r="QNU241" s="178"/>
      <c r="QNV241" s="178"/>
      <c r="QNW241" s="175"/>
      <c r="QNX241" s="176"/>
      <c r="QNY241" s="176"/>
      <c r="QNZ241" s="176"/>
      <c r="QOA241" s="177"/>
      <c r="QOB241" s="177"/>
      <c r="QOC241" s="178"/>
      <c r="QOD241" s="178"/>
      <c r="QOE241" s="178"/>
      <c r="QOF241" s="175"/>
      <c r="QOG241" s="176"/>
      <c r="QOH241" s="176"/>
      <c r="QOI241" s="176"/>
      <c r="QOJ241" s="177"/>
      <c r="QOK241" s="177"/>
      <c r="QOL241" s="178"/>
      <c r="QOM241" s="178"/>
      <c r="QON241" s="178"/>
      <c r="QOO241" s="175"/>
      <c r="QOP241" s="176"/>
      <c r="QOQ241" s="176"/>
      <c r="QOR241" s="176"/>
      <c r="QOS241" s="177"/>
      <c r="QOT241" s="177"/>
      <c r="QOU241" s="178"/>
      <c r="QOV241" s="178"/>
      <c r="QOW241" s="178"/>
      <c r="QOX241" s="175"/>
      <c r="QOY241" s="176"/>
      <c r="QOZ241" s="176"/>
      <c r="QPA241" s="176"/>
      <c r="QPB241" s="177"/>
      <c r="QPC241" s="177"/>
      <c r="QPD241" s="178"/>
      <c r="QPE241" s="178"/>
      <c r="QPF241" s="178"/>
      <c r="QPG241" s="175"/>
      <c r="QPH241" s="176"/>
      <c r="QPI241" s="176"/>
      <c r="QPJ241" s="176"/>
      <c r="QPK241" s="177"/>
      <c r="QPL241" s="177"/>
      <c r="QPM241" s="178"/>
      <c r="QPN241" s="178"/>
      <c r="QPO241" s="178"/>
      <c r="QPP241" s="175"/>
      <c r="QPQ241" s="176"/>
      <c r="QPR241" s="176"/>
      <c r="QPS241" s="176"/>
      <c r="QPT241" s="177"/>
      <c r="QPU241" s="177"/>
      <c r="QPV241" s="178"/>
      <c r="QPW241" s="178"/>
      <c r="QPX241" s="178"/>
      <c r="QPY241" s="175"/>
      <c r="QPZ241" s="176"/>
      <c r="QQA241" s="176"/>
      <c r="QQB241" s="176"/>
      <c r="QQC241" s="177"/>
      <c r="QQD241" s="177"/>
      <c r="QQE241" s="178"/>
      <c r="QQF241" s="178"/>
      <c r="QQG241" s="178"/>
      <c r="QQH241" s="175"/>
      <c r="QQI241" s="176"/>
      <c r="QQJ241" s="176"/>
      <c r="QQK241" s="176"/>
      <c r="QQL241" s="177"/>
      <c r="QQM241" s="177"/>
      <c r="QQN241" s="178"/>
      <c r="QQO241" s="178"/>
      <c r="QQP241" s="178"/>
      <c r="QQQ241" s="175"/>
      <c r="QQR241" s="176"/>
      <c r="QQS241" s="176"/>
      <c r="QQT241" s="176"/>
      <c r="QQU241" s="177"/>
      <c r="QQV241" s="177"/>
      <c r="QQW241" s="178"/>
      <c r="QQX241" s="178"/>
      <c r="QQY241" s="178"/>
      <c r="QQZ241" s="175"/>
      <c r="QRA241" s="176"/>
      <c r="QRB241" s="176"/>
      <c r="QRC241" s="176"/>
      <c r="QRD241" s="177"/>
      <c r="QRE241" s="177"/>
      <c r="QRF241" s="178"/>
      <c r="QRG241" s="178"/>
      <c r="QRH241" s="178"/>
      <c r="QRI241" s="175"/>
      <c r="QRJ241" s="176"/>
      <c r="QRK241" s="176"/>
      <c r="QRL241" s="176"/>
      <c r="QRM241" s="177"/>
      <c r="QRN241" s="177"/>
      <c r="QRO241" s="178"/>
      <c r="QRP241" s="178"/>
      <c r="QRQ241" s="178"/>
      <c r="QRR241" s="175"/>
      <c r="QRS241" s="176"/>
      <c r="QRT241" s="176"/>
      <c r="QRU241" s="176"/>
      <c r="QRV241" s="177"/>
      <c r="QRW241" s="177"/>
      <c r="QRX241" s="178"/>
      <c r="QRY241" s="178"/>
      <c r="QRZ241" s="178"/>
      <c r="QSA241" s="175"/>
      <c r="QSB241" s="176"/>
      <c r="QSC241" s="176"/>
      <c r="QSD241" s="176"/>
      <c r="QSE241" s="177"/>
      <c r="QSF241" s="177"/>
      <c r="QSG241" s="178"/>
      <c r="QSH241" s="178"/>
      <c r="QSI241" s="178"/>
      <c r="QSJ241" s="175"/>
      <c r="QSK241" s="176"/>
      <c r="QSL241" s="176"/>
      <c r="QSM241" s="176"/>
      <c r="QSN241" s="177"/>
      <c r="QSO241" s="177"/>
      <c r="QSP241" s="178"/>
      <c r="QSQ241" s="178"/>
      <c r="QSR241" s="178"/>
      <c r="QSS241" s="175"/>
      <c r="QST241" s="176"/>
      <c r="QSU241" s="176"/>
      <c r="QSV241" s="176"/>
      <c r="QSW241" s="177"/>
      <c r="QSX241" s="177"/>
      <c r="QSY241" s="178"/>
      <c r="QSZ241" s="178"/>
      <c r="QTA241" s="178"/>
      <c r="QTB241" s="175"/>
      <c r="QTC241" s="176"/>
      <c r="QTD241" s="176"/>
      <c r="QTE241" s="176"/>
      <c r="QTF241" s="177"/>
      <c r="QTG241" s="177"/>
      <c r="QTH241" s="178"/>
      <c r="QTI241" s="178"/>
      <c r="QTJ241" s="178"/>
      <c r="QTK241" s="175"/>
      <c r="QTL241" s="176"/>
      <c r="QTM241" s="176"/>
      <c r="QTN241" s="176"/>
      <c r="QTO241" s="177"/>
      <c r="QTP241" s="177"/>
      <c r="QTQ241" s="178"/>
      <c r="QTR241" s="178"/>
      <c r="QTS241" s="178"/>
      <c r="QTT241" s="175"/>
      <c r="QTU241" s="176"/>
      <c r="QTV241" s="176"/>
      <c r="QTW241" s="176"/>
      <c r="QTX241" s="177"/>
      <c r="QTY241" s="177"/>
      <c r="QTZ241" s="178"/>
      <c r="QUA241" s="178"/>
      <c r="QUB241" s="178"/>
      <c r="QUC241" s="175"/>
      <c r="QUD241" s="176"/>
      <c r="QUE241" s="176"/>
      <c r="QUF241" s="176"/>
      <c r="QUG241" s="177"/>
      <c r="QUH241" s="177"/>
      <c r="QUI241" s="178"/>
      <c r="QUJ241" s="178"/>
      <c r="QUK241" s="178"/>
      <c r="QUL241" s="175"/>
      <c r="QUM241" s="176"/>
      <c r="QUN241" s="176"/>
      <c r="QUO241" s="176"/>
      <c r="QUP241" s="177"/>
      <c r="QUQ241" s="177"/>
      <c r="QUR241" s="178"/>
      <c r="QUS241" s="178"/>
      <c r="QUT241" s="178"/>
      <c r="QUU241" s="175"/>
      <c r="QUV241" s="176"/>
      <c r="QUW241" s="176"/>
      <c r="QUX241" s="176"/>
      <c r="QUY241" s="177"/>
      <c r="QUZ241" s="177"/>
      <c r="QVA241" s="178"/>
      <c r="QVB241" s="178"/>
      <c r="QVC241" s="178"/>
      <c r="QVD241" s="175"/>
      <c r="QVE241" s="176"/>
      <c r="QVF241" s="176"/>
      <c r="QVG241" s="176"/>
      <c r="QVH241" s="177"/>
      <c r="QVI241" s="177"/>
      <c r="QVJ241" s="178"/>
      <c r="QVK241" s="178"/>
      <c r="QVL241" s="178"/>
      <c r="QVM241" s="175"/>
      <c r="QVN241" s="176"/>
      <c r="QVO241" s="176"/>
      <c r="QVP241" s="176"/>
      <c r="QVQ241" s="177"/>
      <c r="QVR241" s="177"/>
      <c r="QVS241" s="178"/>
      <c r="QVT241" s="178"/>
      <c r="QVU241" s="178"/>
      <c r="QVV241" s="175"/>
      <c r="QVW241" s="176"/>
      <c r="QVX241" s="176"/>
      <c r="QVY241" s="176"/>
      <c r="QVZ241" s="177"/>
      <c r="QWA241" s="177"/>
      <c r="QWB241" s="178"/>
      <c r="QWC241" s="178"/>
      <c r="QWD241" s="178"/>
      <c r="QWE241" s="175"/>
      <c r="QWF241" s="176"/>
      <c r="QWG241" s="176"/>
      <c r="QWH241" s="176"/>
      <c r="QWI241" s="177"/>
      <c r="QWJ241" s="177"/>
      <c r="QWK241" s="178"/>
      <c r="QWL241" s="178"/>
      <c r="QWM241" s="178"/>
      <c r="QWN241" s="175"/>
      <c r="QWO241" s="176"/>
      <c r="QWP241" s="176"/>
      <c r="QWQ241" s="176"/>
      <c r="QWR241" s="177"/>
      <c r="QWS241" s="177"/>
      <c r="QWT241" s="178"/>
      <c r="QWU241" s="178"/>
      <c r="QWV241" s="178"/>
      <c r="QWW241" s="175"/>
      <c r="QWX241" s="176"/>
      <c r="QWY241" s="176"/>
      <c r="QWZ241" s="176"/>
      <c r="QXA241" s="177"/>
      <c r="QXB241" s="177"/>
      <c r="QXC241" s="178"/>
      <c r="QXD241" s="178"/>
      <c r="QXE241" s="178"/>
      <c r="QXF241" s="175"/>
      <c r="QXG241" s="176"/>
      <c r="QXH241" s="176"/>
      <c r="QXI241" s="176"/>
      <c r="QXJ241" s="177"/>
      <c r="QXK241" s="177"/>
      <c r="QXL241" s="178"/>
      <c r="QXM241" s="178"/>
      <c r="QXN241" s="178"/>
      <c r="QXO241" s="175"/>
      <c r="QXP241" s="176"/>
      <c r="QXQ241" s="176"/>
      <c r="QXR241" s="176"/>
      <c r="QXS241" s="177"/>
      <c r="QXT241" s="177"/>
      <c r="QXU241" s="178"/>
      <c r="QXV241" s="178"/>
      <c r="QXW241" s="178"/>
      <c r="QXX241" s="175"/>
      <c r="QXY241" s="176"/>
      <c r="QXZ241" s="176"/>
      <c r="QYA241" s="176"/>
      <c r="QYB241" s="177"/>
      <c r="QYC241" s="177"/>
      <c r="QYD241" s="178"/>
      <c r="QYE241" s="178"/>
      <c r="QYF241" s="178"/>
      <c r="QYG241" s="175"/>
      <c r="QYH241" s="176"/>
      <c r="QYI241" s="176"/>
      <c r="QYJ241" s="176"/>
      <c r="QYK241" s="177"/>
      <c r="QYL241" s="177"/>
      <c r="QYM241" s="178"/>
      <c r="QYN241" s="178"/>
      <c r="QYO241" s="178"/>
      <c r="QYP241" s="175"/>
      <c r="QYQ241" s="176"/>
      <c r="QYR241" s="176"/>
      <c r="QYS241" s="176"/>
      <c r="QYT241" s="177"/>
      <c r="QYU241" s="177"/>
      <c r="QYV241" s="178"/>
      <c r="QYW241" s="178"/>
      <c r="QYX241" s="178"/>
      <c r="QYY241" s="175"/>
      <c r="QYZ241" s="176"/>
      <c r="QZA241" s="176"/>
      <c r="QZB241" s="176"/>
      <c r="QZC241" s="177"/>
      <c r="QZD241" s="177"/>
      <c r="QZE241" s="178"/>
      <c r="QZF241" s="178"/>
      <c r="QZG241" s="178"/>
      <c r="QZH241" s="175"/>
      <c r="QZI241" s="176"/>
      <c r="QZJ241" s="176"/>
      <c r="QZK241" s="176"/>
      <c r="QZL241" s="177"/>
      <c r="QZM241" s="177"/>
      <c r="QZN241" s="178"/>
      <c r="QZO241" s="178"/>
      <c r="QZP241" s="178"/>
      <c r="QZQ241" s="175"/>
      <c r="QZR241" s="176"/>
      <c r="QZS241" s="176"/>
      <c r="QZT241" s="176"/>
      <c r="QZU241" s="177"/>
      <c r="QZV241" s="177"/>
      <c r="QZW241" s="178"/>
      <c r="QZX241" s="178"/>
      <c r="QZY241" s="178"/>
      <c r="QZZ241" s="175"/>
      <c r="RAA241" s="176"/>
      <c r="RAB241" s="176"/>
      <c r="RAC241" s="176"/>
      <c r="RAD241" s="177"/>
      <c r="RAE241" s="177"/>
      <c r="RAF241" s="178"/>
      <c r="RAG241" s="178"/>
      <c r="RAH241" s="178"/>
      <c r="RAI241" s="175"/>
      <c r="RAJ241" s="176"/>
      <c r="RAK241" s="176"/>
      <c r="RAL241" s="176"/>
      <c r="RAM241" s="177"/>
      <c r="RAN241" s="177"/>
      <c r="RAO241" s="178"/>
      <c r="RAP241" s="178"/>
      <c r="RAQ241" s="178"/>
      <c r="RAR241" s="175"/>
      <c r="RAS241" s="176"/>
      <c r="RAT241" s="176"/>
      <c r="RAU241" s="176"/>
      <c r="RAV241" s="177"/>
      <c r="RAW241" s="177"/>
      <c r="RAX241" s="178"/>
      <c r="RAY241" s="178"/>
      <c r="RAZ241" s="178"/>
      <c r="RBA241" s="175"/>
      <c r="RBB241" s="176"/>
      <c r="RBC241" s="176"/>
      <c r="RBD241" s="176"/>
      <c r="RBE241" s="177"/>
      <c r="RBF241" s="177"/>
      <c r="RBG241" s="178"/>
      <c r="RBH241" s="178"/>
      <c r="RBI241" s="178"/>
      <c r="RBJ241" s="175"/>
      <c r="RBK241" s="176"/>
      <c r="RBL241" s="176"/>
      <c r="RBM241" s="176"/>
      <c r="RBN241" s="177"/>
      <c r="RBO241" s="177"/>
      <c r="RBP241" s="178"/>
      <c r="RBQ241" s="178"/>
      <c r="RBR241" s="178"/>
      <c r="RBS241" s="175"/>
      <c r="RBT241" s="176"/>
      <c r="RBU241" s="176"/>
      <c r="RBV241" s="176"/>
      <c r="RBW241" s="177"/>
      <c r="RBX241" s="177"/>
      <c r="RBY241" s="178"/>
      <c r="RBZ241" s="178"/>
      <c r="RCA241" s="178"/>
      <c r="RCB241" s="175"/>
      <c r="RCC241" s="176"/>
      <c r="RCD241" s="176"/>
      <c r="RCE241" s="176"/>
      <c r="RCF241" s="177"/>
      <c r="RCG241" s="177"/>
      <c r="RCH241" s="178"/>
      <c r="RCI241" s="178"/>
      <c r="RCJ241" s="178"/>
      <c r="RCK241" s="175"/>
      <c r="RCL241" s="176"/>
      <c r="RCM241" s="176"/>
      <c r="RCN241" s="176"/>
      <c r="RCO241" s="177"/>
      <c r="RCP241" s="177"/>
      <c r="RCQ241" s="178"/>
      <c r="RCR241" s="178"/>
      <c r="RCS241" s="178"/>
      <c r="RCT241" s="175"/>
      <c r="RCU241" s="176"/>
      <c r="RCV241" s="176"/>
      <c r="RCW241" s="176"/>
      <c r="RCX241" s="177"/>
      <c r="RCY241" s="177"/>
      <c r="RCZ241" s="178"/>
      <c r="RDA241" s="178"/>
      <c r="RDB241" s="178"/>
      <c r="RDC241" s="175"/>
      <c r="RDD241" s="176"/>
      <c r="RDE241" s="176"/>
      <c r="RDF241" s="176"/>
      <c r="RDG241" s="177"/>
      <c r="RDH241" s="177"/>
      <c r="RDI241" s="178"/>
      <c r="RDJ241" s="178"/>
      <c r="RDK241" s="178"/>
      <c r="RDL241" s="175"/>
      <c r="RDM241" s="176"/>
      <c r="RDN241" s="176"/>
      <c r="RDO241" s="176"/>
      <c r="RDP241" s="177"/>
      <c r="RDQ241" s="177"/>
      <c r="RDR241" s="178"/>
      <c r="RDS241" s="178"/>
      <c r="RDT241" s="178"/>
      <c r="RDU241" s="175"/>
      <c r="RDV241" s="176"/>
      <c r="RDW241" s="176"/>
      <c r="RDX241" s="176"/>
      <c r="RDY241" s="177"/>
      <c r="RDZ241" s="177"/>
      <c r="REA241" s="178"/>
      <c r="REB241" s="178"/>
      <c r="REC241" s="178"/>
      <c r="RED241" s="175"/>
      <c r="REE241" s="176"/>
      <c r="REF241" s="176"/>
      <c r="REG241" s="176"/>
      <c r="REH241" s="177"/>
      <c r="REI241" s="177"/>
      <c r="REJ241" s="178"/>
      <c r="REK241" s="178"/>
      <c r="REL241" s="178"/>
      <c r="REM241" s="175"/>
      <c r="REN241" s="176"/>
      <c r="REO241" s="176"/>
      <c r="REP241" s="176"/>
      <c r="REQ241" s="177"/>
      <c r="RER241" s="177"/>
      <c r="RES241" s="178"/>
      <c r="RET241" s="178"/>
      <c r="REU241" s="178"/>
      <c r="REV241" s="175"/>
      <c r="REW241" s="176"/>
      <c r="REX241" s="176"/>
      <c r="REY241" s="176"/>
      <c r="REZ241" s="177"/>
      <c r="RFA241" s="177"/>
      <c r="RFB241" s="178"/>
      <c r="RFC241" s="178"/>
      <c r="RFD241" s="178"/>
      <c r="RFE241" s="175"/>
      <c r="RFF241" s="176"/>
      <c r="RFG241" s="176"/>
      <c r="RFH241" s="176"/>
      <c r="RFI241" s="177"/>
      <c r="RFJ241" s="177"/>
      <c r="RFK241" s="178"/>
      <c r="RFL241" s="178"/>
      <c r="RFM241" s="178"/>
      <c r="RFN241" s="175"/>
      <c r="RFO241" s="176"/>
      <c r="RFP241" s="176"/>
      <c r="RFQ241" s="176"/>
      <c r="RFR241" s="177"/>
      <c r="RFS241" s="177"/>
      <c r="RFT241" s="178"/>
      <c r="RFU241" s="178"/>
      <c r="RFV241" s="178"/>
      <c r="RFW241" s="175"/>
      <c r="RFX241" s="176"/>
      <c r="RFY241" s="176"/>
      <c r="RFZ241" s="176"/>
      <c r="RGA241" s="177"/>
      <c r="RGB241" s="177"/>
      <c r="RGC241" s="178"/>
      <c r="RGD241" s="178"/>
      <c r="RGE241" s="178"/>
      <c r="RGF241" s="175"/>
      <c r="RGG241" s="176"/>
      <c r="RGH241" s="176"/>
      <c r="RGI241" s="176"/>
      <c r="RGJ241" s="177"/>
      <c r="RGK241" s="177"/>
      <c r="RGL241" s="178"/>
      <c r="RGM241" s="178"/>
      <c r="RGN241" s="178"/>
      <c r="RGO241" s="175"/>
      <c r="RGP241" s="176"/>
      <c r="RGQ241" s="176"/>
      <c r="RGR241" s="176"/>
      <c r="RGS241" s="177"/>
      <c r="RGT241" s="177"/>
      <c r="RGU241" s="178"/>
      <c r="RGV241" s="178"/>
      <c r="RGW241" s="178"/>
      <c r="RGX241" s="175"/>
      <c r="RGY241" s="176"/>
      <c r="RGZ241" s="176"/>
      <c r="RHA241" s="176"/>
      <c r="RHB241" s="177"/>
      <c r="RHC241" s="177"/>
      <c r="RHD241" s="178"/>
      <c r="RHE241" s="178"/>
      <c r="RHF241" s="178"/>
      <c r="RHG241" s="175"/>
      <c r="RHH241" s="176"/>
      <c r="RHI241" s="176"/>
      <c r="RHJ241" s="176"/>
      <c r="RHK241" s="177"/>
      <c r="RHL241" s="177"/>
      <c r="RHM241" s="178"/>
      <c r="RHN241" s="178"/>
      <c r="RHO241" s="178"/>
      <c r="RHP241" s="175"/>
      <c r="RHQ241" s="176"/>
      <c r="RHR241" s="176"/>
      <c r="RHS241" s="176"/>
      <c r="RHT241" s="177"/>
      <c r="RHU241" s="177"/>
      <c r="RHV241" s="178"/>
      <c r="RHW241" s="178"/>
      <c r="RHX241" s="178"/>
      <c r="RHY241" s="175"/>
      <c r="RHZ241" s="176"/>
      <c r="RIA241" s="176"/>
      <c r="RIB241" s="176"/>
      <c r="RIC241" s="177"/>
      <c r="RID241" s="177"/>
      <c r="RIE241" s="178"/>
      <c r="RIF241" s="178"/>
      <c r="RIG241" s="178"/>
      <c r="RIH241" s="175"/>
      <c r="RII241" s="176"/>
      <c r="RIJ241" s="176"/>
      <c r="RIK241" s="176"/>
      <c r="RIL241" s="177"/>
      <c r="RIM241" s="177"/>
      <c r="RIN241" s="178"/>
      <c r="RIO241" s="178"/>
      <c r="RIP241" s="178"/>
      <c r="RIQ241" s="175"/>
      <c r="RIR241" s="176"/>
      <c r="RIS241" s="176"/>
      <c r="RIT241" s="176"/>
      <c r="RIU241" s="177"/>
      <c r="RIV241" s="177"/>
      <c r="RIW241" s="178"/>
      <c r="RIX241" s="178"/>
      <c r="RIY241" s="178"/>
      <c r="RIZ241" s="175"/>
      <c r="RJA241" s="176"/>
      <c r="RJB241" s="176"/>
      <c r="RJC241" s="176"/>
      <c r="RJD241" s="177"/>
      <c r="RJE241" s="177"/>
      <c r="RJF241" s="178"/>
      <c r="RJG241" s="178"/>
      <c r="RJH241" s="178"/>
      <c r="RJI241" s="175"/>
      <c r="RJJ241" s="176"/>
      <c r="RJK241" s="176"/>
      <c r="RJL241" s="176"/>
      <c r="RJM241" s="177"/>
      <c r="RJN241" s="177"/>
      <c r="RJO241" s="178"/>
      <c r="RJP241" s="178"/>
      <c r="RJQ241" s="178"/>
      <c r="RJR241" s="175"/>
      <c r="RJS241" s="176"/>
      <c r="RJT241" s="176"/>
      <c r="RJU241" s="176"/>
      <c r="RJV241" s="177"/>
      <c r="RJW241" s="177"/>
      <c r="RJX241" s="178"/>
      <c r="RJY241" s="178"/>
      <c r="RJZ241" s="178"/>
      <c r="RKA241" s="175"/>
      <c r="RKB241" s="176"/>
      <c r="RKC241" s="176"/>
      <c r="RKD241" s="176"/>
      <c r="RKE241" s="177"/>
      <c r="RKF241" s="177"/>
      <c r="RKG241" s="178"/>
      <c r="RKH241" s="178"/>
      <c r="RKI241" s="178"/>
      <c r="RKJ241" s="175"/>
      <c r="RKK241" s="176"/>
      <c r="RKL241" s="176"/>
      <c r="RKM241" s="176"/>
      <c r="RKN241" s="177"/>
      <c r="RKO241" s="177"/>
      <c r="RKP241" s="178"/>
      <c r="RKQ241" s="178"/>
      <c r="RKR241" s="178"/>
      <c r="RKS241" s="175"/>
      <c r="RKT241" s="176"/>
      <c r="RKU241" s="176"/>
      <c r="RKV241" s="176"/>
      <c r="RKW241" s="177"/>
      <c r="RKX241" s="177"/>
      <c r="RKY241" s="178"/>
      <c r="RKZ241" s="178"/>
      <c r="RLA241" s="178"/>
      <c r="RLB241" s="175"/>
      <c r="RLC241" s="176"/>
      <c r="RLD241" s="176"/>
      <c r="RLE241" s="176"/>
      <c r="RLF241" s="177"/>
      <c r="RLG241" s="177"/>
      <c r="RLH241" s="178"/>
      <c r="RLI241" s="178"/>
      <c r="RLJ241" s="178"/>
      <c r="RLK241" s="175"/>
      <c r="RLL241" s="176"/>
      <c r="RLM241" s="176"/>
      <c r="RLN241" s="176"/>
      <c r="RLO241" s="177"/>
      <c r="RLP241" s="177"/>
      <c r="RLQ241" s="178"/>
      <c r="RLR241" s="178"/>
      <c r="RLS241" s="178"/>
      <c r="RLT241" s="175"/>
      <c r="RLU241" s="176"/>
      <c r="RLV241" s="176"/>
      <c r="RLW241" s="176"/>
      <c r="RLX241" s="177"/>
      <c r="RLY241" s="177"/>
      <c r="RLZ241" s="178"/>
      <c r="RMA241" s="178"/>
      <c r="RMB241" s="178"/>
      <c r="RMC241" s="175"/>
      <c r="RMD241" s="176"/>
      <c r="RME241" s="176"/>
      <c r="RMF241" s="176"/>
      <c r="RMG241" s="177"/>
      <c r="RMH241" s="177"/>
      <c r="RMI241" s="178"/>
      <c r="RMJ241" s="178"/>
      <c r="RMK241" s="178"/>
      <c r="RML241" s="175"/>
      <c r="RMM241" s="176"/>
      <c r="RMN241" s="176"/>
      <c r="RMO241" s="176"/>
      <c r="RMP241" s="177"/>
      <c r="RMQ241" s="177"/>
      <c r="RMR241" s="178"/>
      <c r="RMS241" s="178"/>
      <c r="RMT241" s="178"/>
      <c r="RMU241" s="175"/>
      <c r="RMV241" s="176"/>
      <c r="RMW241" s="176"/>
      <c r="RMX241" s="176"/>
      <c r="RMY241" s="177"/>
      <c r="RMZ241" s="177"/>
      <c r="RNA241" s="178"/>
      <c r="RNB241" s="178"/>
      <c r="RNC241" s="178"/>
      <c r="RND241" s="175"/>
      <c r="RNE241" s="176"/>
      <c r="RNF241" s="176"/>
      <c r="RNG241" s="176"/>
      <c r="RNH241" s="177"/>
      <c r="RNI241" s="177"/>
      <c r="RNJ241" s="178"/>
      <c r="RNK241" s="178"/>
      <c r="RNL241" s="178"/>
      <c r="RNM241" s="175"/>
      <c r="RNN241" s="176"/>
      <c r="RNO241" s="176"/>
      <c r="RNP241" s="176"/>
      <c r="RNQ241" s="177"/>
      <c r="RNR241" s="177"/>
      <c r="RNS241" s="178"/>
      <c r="RNT241" s="178"/>
      <c r="RNU241" s="178"/>
      <c r="RNV241" s="175"/>
      <c r="RNW241" s="176"/>
      <c r="RNX241" s="176"/>
      <c r="RNY241" s="176"/>
      <c r="RNZ241" s="177"/>
      <c r="ROA241" s="177"/>
      <c r="ROB241" s="178"/>
      <c r="ROC241" s="178"/>
      <c r="ROD241" s="178"/>
      <c r="ROE241" s="175"/>
      <c r="ROF241" s="176"/>
      <c r="ROG241" s="176"/>
      <c r="ROH241" s="176"/>
      <c r="ROI241" s="177"/>
      <c r="ROJ241" s="177"/>
      <c r="ROK241" s="178"/>
      <c r="ROL241" s="178"/>
      <c r="ROM241" s="178"/>
      <c r="RON241" s="175"/>
      <c r="ROO241" s="176"/>
      <c r="ROP241" s="176"/>
      <c r="ROQ241" s="176"/>
      <c r="ROR241" s="177"/>
      <c r="ROS241" s="177"/>
      <c r="ROT241" s="178"/>
      <c r="ROU241" s="178"/>
      <c r="ROV241" s="178"/>
      <c r="ROW241" s="175"/>
      <c r="ROX241" s="176"/>
      <c r="ROY241" s="176"/>
      <c r="ROZ241" s="176"/>
      <c r="RPA241" s="177"/>
      <c r="RPB241" s="177"/>
      <c r="RPC241" s="178"/>
      <c r="RPD241" s="178"/>
      <c r="RPE241" s="178"/>
      <c r="RPF241" s="175"/>
      <c r="RPG241" s="176"/>
      <c r="RPH241" s="176"/>
      <c r="RPI241" s="176"/>
      <c r="RPJ241" s="177"/>
      <c r="RPK241" s="177"/>
      <c r="RPL241" s="178"/>
      <c r="RPM241" s="178"/>
      <c r="RPN241" s="178"/>
      <c r="RPO241" s="175"/>
      <c r="RPP241" s="176"/>
      <c r="RPQ241" s="176"/>
      <c r="RPR241" s="176"/>
      <c r="RPS241" s="177"/>
      <c r="RPT241" s="177"/>
      <c r="RPU241" s="178"/>
      <c r="RPV241" s="178"/>
      <c r="RPW241" s="178"/>
      <c r="RPX241" s="175"/>
      <c r="RPY241" s="176"/>
      <c r="RPZ241" s="176"/>
      <c r="RQA241" s="176"/>
      <c r="RQB241" s="177"/>
      <c r="RQC241" s="177"/>
      <c r="RQD241" s="178"/>
      <c r="RQE241" s="178"/>
      <c r="RQF241" s="178"/>
      <c r="RQG241" s="175"/>
      <c r="RQH241" s="176"/>
      <c r="RQI241" s="176"/>
      <c r="RQJ241" s="176"/>
      <c r="RQK241" s="177"/>
      <c r="RQL241" s="177"/>
      <c r="RQM241" s="178"/>
      <c r="RQN241" s="178"/>
      <c r="RQO241" s="178"/>
      <c r="RQP241" s="175"/>
      <c r="RQQ241" s="176"/>
      <c r="RQR241" s="176"/>
      <c r="RQS241" s="176"/>
      <c r="RQT241" s="177"/>
      <c r="RQU241" s="177"/>
      <c r="RQV241" s="178"/>
      <c r="RQW241" s="178"/>
      <c r="RQX241" s="178"/>
      <c r="RQY241" s="175"/>
      <c r="RQZ241" s="176"/>
      <c r="RRA241" s="176"/>
      <c r="RRB241" s="176"/>
      <c r="RRC241" s="177"/>
      <c r="RRD241" s="177"/>
      <c r="RRE241" s="178"/>
      <c r="RRF241" s="178"/>
      <c r="RRG241" s="178"/>
      <c r="RRH241" s="175"/>
      <c r="RRI241" s="176"/>
      <c r="RRJ241" s="176"/>
      <c r="RRK241" s="176"/>
      <c r="RRL241" s="177"/>
      <c r="RRM241" s="177"/>
      <c r="RRN241" s="178"/>
      <c r="RRO241" s="178"/>
      <c r="RRP241" s="178"/>
      <c r="RRQ241" s="175"/>
      <c r="RRR241" s="176"/>
      <c r="RRS241" s="176"/>
      <c r="RRT241" s="176"/>
      <c r="RRU241" s="177"/>
      <c r="RRV241" s="177"/>
      <c r="RRW241" s="178"/>
      <c r="RRX241" s="178"/>
      <c r="RRY241" s="178"/>
      <c r="RRZ241" s="175"/>
      <c r="RSA241" s="176"/>
      <c r="RSB241" s="176"/>
      <c r="RSC241" s="176"/>
      <c r="RSD241" s="177"/>
      <c r="RSE241" s="177"/>
      <c r="RSF241" s="178"/>
      <c r="RSG241" s="178"/>
      <c r="RSH241" s="178"/>
      <c r="RSI241" s="175"/>
      <c r="RSJ241" s="176"/>
      <c r="RSK241" s="176"/>
      <c r="RSL241" s="176"/>
      <c r="RSM241" s="177"/>
      <c r="RSN241" s="177"/>
      <c r="RSO241" s="178"/>
      <c r="RSP241" s="178"/>
      <c r="RSQ241" s="178"/>
      <c r="RSR241" s="175"/>
      <c r="RSS241" s="176"/>
      <c r="RST241" s="176"/>
      <c r="RSU241" s="176"/>
      <c r="RSV241" s="177"/>
      <c r="RSW241" s="177"/>
      <c r="RSX241" s="178"/>
      <c r="RSY241" s="178"/>
      <c r="RSZ241" s="178"/>
      <c r="RTA241" s="175"/>
      <c r="RTB241" s="176"/>
      <c r="RTC241" s="176"/>
      <c r="RTD241" s="176"/>
      <c r="RTE241" s="177"/>
      <c r="RTF241" s="177"/>
      <c r="RTG241" s="178"/>
      <c r="RTH241" s="178"/>
      <c r="RTI241" s="178"/>
      <c r="RTJ241" s="175"/>
      <c r="RTK241" s="176"/>
      <c r="RTL241" s="176"/>
      <c r="RTM241" s="176"/>
      <c r="RTN241" s="177"/>
      <c r="RTO241" s="177"/>
      <c r="RTP241" s="178"/>
      <c r="RTQ241" s="178"/>
      <c r="RTR241" s="178"/>
      <c r="RTS241" s="175"/>
      <c r="RTT241" s="176"/>
      <c r="RTU241" s="176"/>
      <c r="RTV241" s="176"/>
      <c r="RTW241" s="177"/>
      <c r="RTX241" s="177"/>
      <c r="RTY241" s="178"/>
      <c r="RTZ241" s="178"/>
      <c r="RUA241" s="178"/>
      <c r="RUB241" s="175"/>
      <c r="RUC241" s="176"/>
      <c r="RUD241" s="176"/>
      <c r="RUE241" s="176"/>
      <c r="RUF241" s="177"/>
      <c r="RUG241" s="177"/>
      <c r="RUH241" s="178"/>
      <c r="RUI241" s="178"/>
      <c r="RUJ241" s="178"/>
      <c r="RUK241" s="175"/>
      <c r="RUL241" s="176"/>
      <c r="RUM241" s="176"/>
      <c r="RUN241" s="176"/>
      <c r="RUO241" s="177"/>
      <c r="RUP241" s="177"/>
      <c r="RUQ241" s="178"/>
      <c r="RUR241" s="178"/>
      <c r="RUS241" s="178"/>
      <c r="RUT241" s="175"/>
      <c r="RUU241" s="176"/>
      <c r="RUV241" s="176"/>
      <c r="RUW241" s="176"/>
      <c r="RUX241" s="177"/>
      <c r="RUY241" s="177"/>
      <c r="RUZ241" s="178"/>
      <c r="RVA241" s="178"/>
      <c r="RVB241" s="178"/>
      <c r="RVC241" s="175"/>
      <c r="RVD241" s="176"/>
      <c r="RVE241" s="176"/>
      <c r="RVF241" s="176"/>
      <c r="RVG241" s="177"/>
      <c r="RVH241" s="177"/>
      <c r="RVI241" s="178"/>
      <c r="RVJ241" s="178"/>
      <c r="RVK241" s="178"/>
      <c r="RVL241" s="175"/>
      <c r="RVM241" s="176"/>
      <c r="RVN241" s="176"/>
      <c r="RVO241" s="176"/>
      <c r="RVP241" s="177"/>
      <c r="RVQ241" s="177"/>
      <c r="RVR241" s="178"/>
      <c r="RVS241" s="178"/>
      <c r="RVT241" s="178"/>
      <c r="RVU241" s="175"/>
      <c r="RVV241" s="176"/>
      <c r="RVW241" s="176"/>
      <c r="RVX241" s="176"/>
      <c r="RVY241" s="177"/>
      <c r="RVZ241" s="177"/>
      <c r="RWA241" s="178"/>
      <c r="RWB241" s="178"/>
      <c r="RWC241" s="178"/>
      <c r="RWD241" s="175"/>
      <c r="RWE241" s="176"/>
      <c r="RWF241" s="176"/>
      <c r="RWG241" s="176"/>
      <c r="RWH241" s="177"/>
      <c r="RWI241" s="177"/>
      <c r="RWJ241" s="178"/>
      <c r="RWK241" s="178"/>
      <c r="RWL241" s="178"/>
      <c r="RWM241" s="175"/>
      <c r="RWN241" s="176"/>
      <c r="RWO241" s="176"/>
      <c r="RWP241" s="176"/>
      <c r="RWQ241" s="177"/>
      <c r="RWR241" s="177"/>
      <c r="RWS241" s="178"/>
      <c r="RWT241" s="178"/>
      <c r="RWU241" s="178"/>
      <c r="RWV241" s="175"/>
      <c r="RWW241" s="176"/>
      <c r="RWX241" s="176"/>
      <c r="RWY241" s="176"/>
      <c r="RWZ241" s="177"/>
      <c r="RXA241" s="177"/>
      <c r="RXB241" s="178"/>
      <c r="RXC241" s="178"/>
      <c r="RXD241" s="178"/>
      <c r="RXE241" s="175"/>
      <c r="RXF241" s="176"/>
      <c r="RXG241" s="176"/>
      <c r="RXH241" s="176"/>
      <c r="RXI241" s="177"/>
      <c r="RXJ241" s="177"/>
      <c r="RXK241" s="178"/>
      <c r="RXL241" s="178"/>
      <c r="RXM241" s="178"/>
      <c r="RXN241" s="175"/>
      <c r="RXO241" s="176"/>
      <c r="RXP241" s="176"/>
      <c r="RXQ241" s="176"/>
      <c r="RXR241" s="177"/>
      <c r="RXS241" s="177"/>
      <c r="RXT241" s="178"/>
      <c r="RXU241" s="178"/>
      <c r="RXV241" s="178"/>
      <c r="RXW241" s="175"/>
      <c r="RXX241" s="176"/>
      <c r="RXY241" s="176"/>
      <c r="RXZ241" s="176"/>
      <c r="RYA241" s="177"/>
      <c r="RYB241" s="177"/>
      <c r="RYC241" s="178"/>
      <c r="RYD241" s="178"/>
      <c r="RYE241" s="178"/>
      <c r="RYF241" s="175"/>
      <c r="RYG241" s="176"/>
      <c r="RYH241" s="176"/>
      <c r="RYI241" s="176"/>
      <c r="RYJ241" s="177"/>
      <c r="RYK241" s="177"/>
      <c r="RYL241" s="178"/>
      <c r="RYM241" s="178"/>
      <c r="RYN241" s="178"/>
      <c r="RYO241" s="175"/>
      <c r="RYP241" s="176"/>
      <c r="RYQ241" s="176"/>
      <c r="RYR241" s="176"/>
      <c r="RYS241" s="177"/>
      <c r="RYT241" s="177"/>
      <c r="RYU241" s="178"/>
      <c r="RYV241" s="178"/>
      <c r="RYW241" s="178"/>
      <c r="RYX241" s="175"/>
      <c r="RYY241" s="176"/>
      <c r="RYZ241" s="176"/>
      <c r="RZA241" s="176"/>
      <c r="RZB241" s="177"/>
      <c r="RZC241" s="177"/>
      <c r="RZD241" s="178"/>
      <c r="RZE241" s="178"/>
      <c r="RZF241" s="178"/>
      <c r="RZG241" s="175"/>
      <c r="RZH241" s="176"/>
      <c r="RZI241" s="176"/>
      <c r="RZJ241" s="176"/>
      <c r="RZK241" s="177"/>
      <c r="RZL241" s="177"/>
      <c r="RZM241" s="178"/>
      <c r="RZN241" s="178"/>
      <c r="RZO241" s="178"/>
      <c r="RZP241" s="175"/>
      <c r="RZQ241" s="176"/>
      <c r="RZR241" s="176"/>
      <c r="RZS241" s="176"/>
      <c r="RZT241" s="177"/>
      <c r="RZU241" s="177"/>
      <c r="RZV241" s="178"/>
      <c r="RZW241" s="178"/>
      <c r="RZX241" s="178"/>
      <c r="RZY241" s="175"/>
      <c r="RZZ241" s="176"/>
      <c r="SAA241" s="176"/>
      <c r="SAB241" s="176"/>
      <c r="SAC241" s="177"/>
      <c r="SAD241" s="177"/>
      <c r="SAE241" s="178"/>
      <c r="SAF241" s="178"/>
      <c r="SAG241" s="178"/>
      <c r="SAH241" s="175"/>
      <c r="SAI241" s="176"/>
      <c r="SAJ241" s="176"/>
      <c r="SAK241" s="176"/>
      <c r="SAL241" s="177"/>
      <c r="SAM241" s="177"/>
      <c r="SAN241" s="178"/>
      <c r="SAO241" s="178"/>
      <c r="SAP241" s="178"/>
      <c r="SAQ241" s="175"/>
      <c r="SAR241" s="176"/>
      <c r="SAS241" s="176"/>
      <c r="SAT241" s="176"/>
      <c r="SAU241" s="177"/>
      <c r="SAV241" s="177"/>
      <c r="SAW241" s="178"/>
      <c r="SAX241" s="178"/>
      <c r="SAY241" s="178"/>
      <c r="SAZ241" s="175"/>
      <c r="SBA241" s="176"/>
      <c r="SBB241" s="176"/>
      <c r="SBC241" s="176"/>
      <c r="SBD241" s="177"/>
      <c r="SBE241" s="177"/>
      <c r="SBF241" s="178"/>
      <c r="SBG241" s="178"/>
      <c r="SBH241" s="178"/>
      <c r="SBI241" s="175"/>
      <c r="SBJ241" s="176"/>
      <c r="SBK241" s="176"/>
      <c r="SBL241" s="176"/>
      <c r="SBM241" s="177"/>
      <c r="SBN241" s="177"/>
      <c r="SBO241" s="178"/>
      <c r="SBP241" s="178"/>
      <c r="SBQ241" s="178"/>
      <c r="SBR241" s="175"/>
      <c r="SBS241" s="176"/>
      <c r="SBT241" s="176"/>
      <c r="SBU241" s="176"/>
      <c r="SBV241" s="177"/>
      <c r="SBW241" s="177"/>
      <c r="SBX241" s="178"/>
      <c r="SBY241" s="178"/>
      <c r="SBZ241" s="178"/>
      <c r="SCA241" s="175"/>
      <c r="SCB241" s="176"/>
      <c r="SCC241" s="176"/>
      <c r="SCD241" s="176"/>
      <c r="SCE241" s="177"/>
      <c r="SCF241" s="177"/>
      <c r="SCG241" s="178"/>
      <c r="SCH241" s="178"/>
      <c r="SCI241" s="178"/>
      <c r="SCJ241" s="175"/>
      <c r="SCK241" s="176"/>
      <c r="SCL241" s="176"/>
      <c r="SCM241" s="176"/>
      <c r="SCN241" s="177"/>
      <c r="SCO241" s="177"/>
      <c r="SCP241" s="178"/>
      <c r="SCQ241" s="178"/>
      <c r="SCR241" s="178"/>
      <c r="SCS241" s="175"/>
      <c r="SCT241" s="176"/>
      <c r="SCU241" s="176"/>
      <c r="SCV241" s="176"/>
      <c r="SCW241" s="177"/>
      <c r="SCX241" s="177"/>
      <c r="SCY241" s="178"/>
      <c r="SCZ241" s="178"/>
      <c r="SDA241" s="178"/>
      <c r="SDB241" s="175"/>
      <c r="SDC241" s="176"/>
      <c r="SDD241" s="176"/>
      <c r="SDE241" s="176"/>
      <c r="SDF241" s="177"/>
      <c r="SDG241" s="177"/>
      <c r="SDH241" s="178"/>
      <c r="SDI241" s="178"/>
      <c r="SDJ241" s="178"/>
      <c r="SDK241" s="175"/>
      <c r="SDL241" s="176"/>
      <c r="SDM241" s="176"/>
      <c r="SDN241" s="176"/>
      <c r="SDO241" s="177"/>
      <c r="SDP241" s="177"/>
      <c r="SDQ241" s="178"/>
      <c r="SDR241" s="178"/>
      <c r="SDS241" s="178"/>
      <c r="SDT241" s="175"/>
      <c r="SDU241" s="176"/>
      <c r="SDV241" s="176"/>
      <c r="SDW241" s="176"/>
      <c r="SDX241" s="177"/>
      <c r="SDY241" s="177"/>
      <c r="SDZ241" s="178"/>
      <c r="SEA241" s="178"/>
      <c r="SEB241" s="178"/>
      <c r="SEC241" s="175"/>
      <c r="SED241" s="176"/>
      <c r="SEE241" s="176"/>
      <c r="SEF241" s="176"/>
      <c r="SEG241" s="177"/>
      <c r="SEH241" s="177"/>
      <c r="SEI241" s="178"/>
      <c r="SEJ241" s="178"/>
      <c r="SEK241" s="178"/>
      <c r="SEL241" s="175"/>
      <c r="SEM241" s="176"/>
      <c r="SEN241" s="176"/>
      <c r="SEO241" s="176"/>
      <c r="SEP241" s="177"/>
      <c r="SEQ241" s="177"/>
      <c r="SER241" s="178"/>
      <c r="SES241" s="178"/>
      <c r="SET241" s="178"/>
      <c r="SEU241" s="175"/>
      <c r="SEV241" s="176"/>
      <c r="SEW241" s="176"/>
      <c r="SEX241" s="176"/>
      <c r="SEY241" s="177"/>
      <c r="SEZ241" s="177"/>
      <c r="SFA241" s="178"/>
      <c r="SFB241" s="178"/>
      <c r="SFC241" s="178"/>
      <c r="SFD241" s="175"/>
      <c r="SFE241" s="176"/>
      <c r="SFF241" s="176"/>
      <c r="SFG241" s="176"/>
      <c r="SFH241" s="177"/>
      <c r="SFI241" s="177"/>
      <c r="SFJ241" s="178"/>
      <c r="SFK241" s="178"/>
      <c r="SFL241" s="178"/>
      <c r="SFM241" s="175"/>
      <c r="SFN241" s="176"/>
      <c r="SFO241" s="176"/>
      <c r="SFP241" s="176"/>
      <c r="SFQ241" s="177"/>
      <c r="SFR241" s="177"/>
      <c r="SFS241" s="178"/>
      <c r="SFT241" s="178"/>
      <c r="SFU241" s="178"/>
      <c r="SFV241" s="175"/>
      <c r="SFW241" s="176"/>
      <c r="SFX241" s="176"/>
      <c r="SFY241" s="176"/>
      <c r="SFZ241" s="177"/>
      <c r="SGA241" s="177"/>
      <c r="SGB241" s="178"/>
      <c r="SGC241" s="178"/>
      <c r="SGD241" s="178"/>
      <c r="SGE241" s="175"/>
      <c r="SGF241" s="176"/>
      <c r="SGG241" s="176"/>
      <c r="SGH241" s="176"/>
      <c r="SGI241" s="177"/>
      <c r="SGJ241" s="177"/>
      <c r="SGK241" s="178"/>
      <c r="SGL241" s="178"/>
      <c r="SGM241" s="178"/>
      <c r="SGN241" s="175"/>
      <c r="SGO241" s="176"/>
      <c r="SGP241" s="176"/>
      <c r="SGQ241" s="176"/>
      <c r="SGR241" s="177"/>
      <c r="SGS241" s="177"/>
      <c r="SGT241" s="178"/>
      <c r="SGU241" s="178"/>
      <c r="SGV241" s="178"/>
      <c r="SGW241" s="175"/>
      <c r="SGX241" s="176"/>
      <c r="SGY241" s="176"/>
      <c r="SGZ241" s="176"/>
      <c r="SHA241" s="177"/>
      <c r="SHB241" s="177"/>
      <c r="SHC241" s="178"/>
      <c r="SHD241" s="178"/>
      <c r="SHE241" s="178"/>
      <c r="SHF241" s="175"/>
      <c r="SHG241" s="176"/>
      <c r="SHH241" s="176"/>
      <c r="SHI241" s="176"/>
      <c r="SHJ241" s="177"/>
      <c r="SHK241" s="177"/>
      <c r="SHL241" s="178"/>
      <c r="SHM241" s="178"/>
      <c r="SHN241" s="178"/>
      <c r="SHO241" s="175"/>
      <c r="SHP241" s="176"/>
      <c r="SHQ241" s="176"/>
      <c r="SHR241" s="176"/>
      <c r="SHS241" s="177"/>
      <c r="SHT241" s="177"/>
      <c r="SHU241" s="178"/>
      <c r="SHV241" s="178"/>
      <c r="SHW241" s="178"/>
      <c r="SHX241" s="175"/>
      <c r="SHY241" s="176"/>
      <c r="SHZ241" s="176"/>
      <c r="SIA241" s="176"/>
      <c r="SIB241" s="177"/>
      <c r="SIC241" s="177"/>
      <c r="SID241" s="178"/>
      <c r="SIE241" s="178"/>
      <c r="SIF241" s="178"/>
      <c r="SIG241" s="175"/>
      <c r="SIH241" s="176"/>
      <c r="SII241" s="176"/>
      <c r="SIJ241" s="176"/>
      <c r="SIK241" s="177"/>
      <c r="SIL241" s="177"/>
      <c r="SIM241" s="178"/>
      <c r="SIN241" s="178"/>
      <c r="SIO241" s="178"/>
      <c r="SIP241" s="175"/>
      <c r="SIQ241" s="176"/>
      <c r="SIR241" s="176"/>
      <c r="SIS241" s="176"/>
      <c r="SIT241" s="177"/>
      <c r="SIU241" s="177"/>
      <c r="SIV241" s="178"/>
      <c r="SIW241" s="178"/>
      <c r="SIX241" s="178"/>
      <c r="SIY241" s="175"/>
      <c r="SIZ241" s="176"/>
      <c r="SJA241" s="176"/>
      <c r="SJB241" s="176"/>
      <c r="SJC241" s="177"/>
      <c r="SJD241" s="177"/>
      <c r="SJE241" s="178"/>
      <c r="SJF241" s="178"/>
      <c r="SJG241" s="178"/>
      <c r="SJH241" s="175"/>
      <c r="SJI241" s="176"/>
      <c r="SJJ241" s="176"/>
      <c r="SJK241" s="176"/>
      <c r="SJL241" s="177"/>
      <c r="SJM241" s="177"/>
      <c r="SJN241" s="178"/>
      <c r="SJO241" s="178"/>
      <c r="SJP241" s="178"/>
      <c r="SJQ241" s="175"/>
      <c r="SJR241" s="176"/>
      <c r="SJS241" s="176"/>
      <c r="SJT241" s="176"/>
      <c r="SJU241" s="177"/>
      <c r="SJV241" s="177"/>
      <c r="SJW241" s="178"/>
      <c r="SJX241" s="178"/>
      <c r="SJY241" s="178"/>
      <c r="SJZ241" s="175"/>
      <c r="SKA241" s="176"/>
      <c r="SKB241" s="176"/>
      <c r="SKC241" s="176"/>
      <c r="SKD241" s="177"/>
      <c r="SKE241" s="177"/>
      <c r="SKF241" s="178"/>
      <c r="SKG241" s="178"/>
      <c r="SKH241" s="178"/>
      <c r="SKI241" s="175"/>
      <c r="SKJ241" s="176"/>
      <c r="SKK241" s="176"/>
      <c r="SKL241" s="176"/>
      <c r="SKM241" s="177"/>
      <c r="SKN241" s="177"/>
      <c r="SKO241" s="178"/>
      <c r="SKP241" s="178"/>
      <c r="SKQ241" s="178"/>
      <c r="SKR241" s="175"/>
      <c r="SKS241" s="176"/>
      <c r="SKT241" s="176"/>
      <c r="SKU241" s="176"/>
      <c r="SKV241" s="177"/>
      <c r="SKW241" s="177"/>
      <c r="SKX241" s="178"/>
      <c r="SKY241" s="178"/>
      <c r="SKZ241" s="178"/>
      <c r="SLA241" s="175"/>
      <c r="SLB241" s="176"/>
      <c r="SLC241" s="176"/>
      <c r="SLD241" s="176"/>
      <c r="SLE241" s="177"/>
      <c r="SLF241" s="177"/>
      <c r="SLG241" s="178"/>
      <c r="SLH241" s="178"/>
      <c r="SLI241" s="178"/>
      <c r="SLJ241" s="175"/>
      <c r="SLK241" s="176"/>
      <c r="SLL241" s="176"/>
      <c r="SLM241" s="176"/>
      <c r="SLN241" s="177"/>
      <c r="SLO241" s="177"/>
      <c r="SLP241" s="178"/>
      <c r="SLQ241" s="178"/>
      <c r="SLR241" s="178"/>
      <c r="SLS241" s="175"/>
      <c r="SLT241" s="176"/>
      <c r="SLU241" s="176"/>
      <c r="SLV241" s="176"/>
      <c r="SLW241" s="177"/>
      <c r="SLX241" s="177"/>
      <c r="SLY241" s="178"/>
      <c r="SLZ241" s="178"/>
      <c r="SMA241" s="178"/>
      <c r="SMB241" s="175"/>
      <c r="SMC241" s="176"/>
      <c r="SMD241" s="176"/>
      <c r="SME241" s="176"/>
      <c r="SMF241" s="177"/>
      <c r="SMG241" s="177"/>
      <c r="SMH241" s="178"/>
      <c r="SMI241" s="178"/>
      <c r="SMJ241" s="178"/>
      <c r="SMK241" s="175"/>
      <c r="SML241" s="176"/>
      <c r="SMM241" s="176"/>
      <c r="SMN241" s="176"/>
      <c r="SMO241" s="177"/>
      <c r="SMP241" s="177"/>
      <c r="SMQ241" s="178"/>
      <c r="SMR241" s="178"/>
      <c r="SMS241" s="178"/>
      <c r="SMT241" s="175"/>
      <c r="SMU241" s="176"/>
      <c r="SMV241" s="176"/>
      <c r="SMW241" s="176"/>
      <c r="SMX241" s="177"/>
      <c r="SMY241" s="177"/>
      <c r="SMZ241" s="178"/>
      <c r="SNA241" s="178"/>
      <c r="SNB241" s="178"/>
      <c r="SNC241" s="175"/>
      <c r="SND241" s="176"/>
      <c r="SNE241" s="176"/>
      <c r="SNF241" s="176"/>
      <c r="SNG241" s="177"/>
      <c r="SNH241" s="177"/>
      <c r="SNI241" s="178"/>
      <c r="SNJ241" s="178"/>
      <c r="SNK241" s="178"/>
      <c r="SNL241" s="175"/>
      <c r="SNM241" s="176"/>
      <c r="SNN241" s="176"/>
      <c r="SNO241" s="176"/>
      <c r="SNP241" s="177"/>
      <c r="SNQ241" s="177"/>
      <c r="SNR241" s="178"/>
      <c r="SNS241" s="178"/>
      <c r="SNT241" s="178"/>
      <c r="SNU241" s="175"/>
      <c r="SNV241" s="176"/>
      <c r="SNW241" s="176"/>
      <c r="SNX241" s="176"/>
      <c r="SNY241" s="177"/>
      <c r="SNZ241" s="177"/>
      <c r="SOA241" s="178"/>
      <c r="SOB241" s="178"/>
      <c r="SOC241" s="178"/>
      <c r="SOD241" s="175"/>
      <c r="SOE241" s="176"/>
      <c r="SOF241" s="176"/>
      <c r="SOG241" s="176"/>
      <c r="SOH241" s="177"/>
      <c r="SOI241" s="177"/>
      <c r="SOJ241" s="178"/>
      <c r="SOK241" s="178"/>
      <c r="SOL241" s="178"/>
      <c r="SOM241" s="175"/>
      <c r="SON241" s="176"/>
      <c r="SOO241" s="176"/>
      <c r="SOP241" s="176"/>
      <c r="SOQ241" s="177"/>
      <c r="SOR241" s="177"/>
      <c r="SOS241" s="178"/>
      <c r="SOT241" s="178"/>
      <c r="SOU241" s="178"/>
      <c r="SOV241" s="175"/>
      <c r="SOW241" s="176"/>
      <c r="SOX241" s="176"/>
      <c r="SOY241" s="176"/>
      <c r="SOZ241" s="177"/>
      <c r="SPA241" s="177"/>
      <c r="SPB241" s="178"/>
      <c r="SPC241" s="178"/>
      <c r="SPD241" s="178"/>
      <c r="SPE241" s="175"/>
      <c r="SPF241" s="176"/>
      <c r="SPG241" s="176"/>
      <c r="SPH241" s="176"/>
      <c r="SPI241" s="177"/>
      <c r="SPJ241" s="177"/>
      <c r="SPK241" s="178"/>
      <c r="SPL241" s="178"/>
      <c r="SPM241" s="178"/>
      <c r="SPN241" s="175"/>
      <c r="SPO241" s="176"/>
      <c r="SPP241" s="176"/>
      <c r="SPQ241" s="176"/>
      <c r="SPR241" s="177"/>
      <c r="SPS241" s="177"/>
      <c r="SPT241" s="178"/>
      <c r="SPU241" s="178"/>
      <c r="SPV241" s="178"/>
      <c r="SPW241" s="175"/>
      <c r="SPX241" s="176"/>
      <c r="SPY241" s="176"/>
      <c r="SPZ241" s="176"/>
      <c r="SQA241" s="177"/>
      <c r="SQB241" s="177"/>
      <c r="SQC241" s="178"/>
      <c r="SQD241" s="178"/>
      <c r="SQE241" s="178"/>
      <c r="SQF241" s="175"/>
      <c r="SQG241" s="176"/>
      <c r="SQH241" s="176"/>
      <c r="SQI241" s="176"/>
      <c r="SQJ241" s="177"/>
      <c r="SQK241" s="177"/>
      <c r="SQL241" s="178"/>
      <c r="SQM241" s="178"/>
      <c r="SQN241" s="178"/>
      <c r="SQO241" s="175"/>
      <c r="SQP241" s="176"/>
      <c r="SQQ241" s="176"/>
      <c r="SQR241" s="176"/>
      <c r="SQS241" s="177"/>
      <c r="SQT241" s="177"/>
      <c r="SQU241" s="178"/>
      <c r="SQV241" s="178"/>
      <c r="SQW241" s="178"/>
      <c r="SQX241" s="175"/>
      <c r="SQY241" s="176"/>
      <c r="SQZ241" s="176"/>
      <c r="SRA241" s="176"/>
      <c r="SRB241" s="177"/>
      <c r="SRC241" s="177"/>
      <c r="SRD241" s="178"/>
      <c r="SRE241" s="178"/>
      <c r="SRF241" s="178"/>
      <c r="SRG241" s="175"/>
      <c r="SRH241" s="176"/>
      <c r="SRI241" s="176"/>
      <c r="SRJ241" s="176"/>
      <c r="SRK241" s="177"/>
      <c r="SRL241" s="177"/>
      <c r="SRM241" s="178"/>
      <c r="SRN241" s="178"/>
      <c r="SRO241" s="178"/>
      <c r="SRP241" s="175"/>
      <c r="SRQ241" s="176"/>
      <c r="SRR241" s="176"/>
      <c r="SRS241" s="176"/>
      <c r="SRT241" s="177"/>
      <c r="SRU241" s="177"/>
      <c r="SRV241" s="178"/>
      <c r="SRW241" s="178"/>
      <c r="SRX241" s="178"/>
      <c r="SRY241" s="175"/>
      <c r="SRZ241" s="176"/>
      <c r="SSA241" s="176"/>
      <c r="SSB241" s="176"/>
      <c r="SSC241" s="177"/>
      <c r="SSD241" s="177"/>
      <c r="SSE241" s="178"/>
      <c r="SSF241" s="178"/>
      <c r="SSG241" s="178"/>
      <c r="SSH241" s="175"/>
      <c r="SSI241" s="176"/>
      <c r="SSJ241" s="176"/>
      <c r="SSK241" s="176"/>
      <c r="SSL241" s="177"/>
      <c r="SSM241" s="177"/>
      <c r="SSN241" s="178"/>
      <c r="SSO241" s="178"/>
      <c r="SSP241" s="178"/>
      <c r="SSQ241" s="175"/>
      <c r="SSR241" s="176"/>
      <c r="SSS241" s="176"/>
      <c r="SST241" s="176"/>
      <c r="SSU241" s="177"/>
      <c r="SSV241" s="177"/>
      <c r="SSW241" s="178"/>
      <c r="SSX241" s="178"/>
      <c r="SSY241" s="178"/>
      <c r="SSZ241" s="175"/>
      <c r="STA241" s="176"/>
      <c r="STB241" s="176"/>
      <c r="STC241" s="176"/>
      <c r="STD241" s="177"/>
      <c r="STE241" s="177"/>
      <c r="STF241" s="178"/>
      <c r="STG241" s="178"/>
      <c r="STH241" s="178"/>
      <c r="STI241" s="175"/>
      <c r="STJ241" s="176"/>
      <c r="STK241" s="176"/>
      <c r="STL241" s="176"/>
      <c r="STM241" s="177"/>
      <c r="STN241" s="177"/>
      <c r="STO241" s="178"/>
      <c r="STP241" s="178"/>
      <c r="STQ241" s="178"/>
      <c r="STR241" s="175"/>
      <c r="STS241" s="176"/>
      <c r="STT241" s="176"/>
      <c r="STU241" s="176"/>
      <c r="STV241" s="177"/>
      <c r="STW241" s="177"/>
      <c r="STX241" s="178"/>
      <c r="STY241" s="178"/>
      <c r="STZ241" s="178"/>
      <c r="SUA241" s="175"/>
      <c r="SUB241" s="176"/>
      <c r="SUC241" s="176"/>
      <c r="SUD241" s="176"/>
      <c r="SUE241" s="177"/>
      <c r="SUF241" s="177"/>
      <c r="SUG241" s="178"/>
      <c r="SUH241" s="178"/>
      <c r="SUI241" s="178"/>
      <c r="SUJ241" s="175"/>
      <c r="SUK241" s="176"/>
      <c r="SUL241" s="176"/>
      <c r="SUM241" s="176"/>
      <c r="SUN241" s="177"/>
      <c r="SUO241" s="177"/>
      <c r="SUP241" s="178"/>
      <c r="SUQ241" s="178"/>
      <c r="SUR241" s="178"/>
      <c r="SUS241" s="175"/>
      <c r="SUT241" s="176"/>
      <c r="SUU241" s="176"/>
      <c r="SUV241" s="176"/>
      <c r="SUW241" s="177"/>
      <c r="SUX241" s="177"/>
      <c r="SUY241" s="178"/>
      <c r="SUZ241" s="178"/>
      <c r="SVA241" s="178"/>
      <c r="SVB241" s="175"/>
      <c r="SVC241" s="176"/>
      <c r="SVD241" s="176"/>
      <c r="SVE241" s="176"/>
      <c r="SVF241" s="177"/>
      <c r="SVG241" s="177"/>
      <c r="SVH241" s="178"/>
      <c r="SVI241" s="178"/>
      <c r="SVJ241" s="178"/>
      <c r="SVK241" s="175"/>
      <c r="SVL241" s="176"/>
      <c r="SVM241" s="176"/>
      <c r="SVN241" s="176"/>
      <c r="SVO241" s="177"/>
      <c r="SVP241" s="177"/>
      <c r="SVQ241" s="178"/>
      <c r="SVR241" s="178"/>
      <c r="SVS241" s="178"/>
      <c r="SVT241" s="175"/>
      <c r="SVU241" s="176"/>
      <c r="SVV241" s="176"/>
      <c r="SVW241" s="176"/>
      <c r="SVX241" s="177"/>
      <c r="SVY241" s="177"/>
      <c r="SVZ241" s="178"/>
      <c r="SWA241" s="178"/>
      <c r="SWB241" s="178"/>
      <c r="SWC241" s="175"/>
      <c r="SWD241" s="176"/>
      <c r="SWE241" s="176"/>
      <c r="SWF241" s="176"/>
      <c r="SWG241" s="177"/>
      <c r="SWH241" s="177"/>
      <c r="SWI241" s="178"/>
      <c r="SWJ241" s="178"/>
      <c r="SWK241" s="178"/>
      <c r="SWL241" s="175"/>
      <c r="SWM241" s="176"/>
      <c r="SWN241" s="176"/>
      <c r="SWO241" s="176"/>
      <c r="SWP241" s="177"/>
      <c r="SWQ241" s="177"/>
      <c r="SWR241" s="178"/>
      <c r="SWS241" s="178"/>
      <c r="SWT241" s="178"/>
      <c r="SWU241" s="175"/>
      <c r="SWV241" s="176"/>
      <c r="SWW241" s="176"/>
      <c r="SWX241" s="176"/>
      <c r="SWY241" s="177"/>
      <c r="SWZ241" s="177"/>
      <c r="SXA241" s="178"/>
      <c r="SXB241" s="178"/>
      <c r="SXC241" s="178"/>
      <c r="SXD241" s="175"/>
      <c r="SXE241" s="176"/>
      <c r="SXF241" s="176"/>
      <c r="SXG241" s="176"/>
      <c r="SXH241" s="177"/>
      <c r="SXI241" s="177"/>
      <c r="SXJ241" s="178"/>
      <c r="SXK241" s="178"/>
      <c r="SXL241" s="178"/>
      <c r="SXM241" s="175"/>
      <c r="SXN241" s="176"/>
      <c r="SXO241" s="176"/>
      <c r="SXP241" s="176"/>
      <c r="SXQ241" s="177"/>
      <c r="SXR241" s="177"/>
      <c r="SXS241" s="178"/>
      <c r="SXT241" s="178"/>
      <c r="SXU241" s="178"/>
      <c r="SXV241" s="175"/>
      <c r="SXW241" s="176"/>
      <c r="SXX241" s="176"/>
      <c r="SXY241" s="176"/>
      <c r="SXZ241" s="177"/>
      <c r="SYA241" s="177"/>
      <c r="SYB241" s="178"/>
      <c r="SYC241" s="178"/>
      <c r="SYD241" s="178"/>
      <c r="SYE241" s="175"/>
      <c r="SYF241" s="176"/>
      <c r="SYG241" s="176"/>
      <c r="SYH241" s="176"/>
      <c r="SYI241" s="177"/>
      <c r="SYJ241" s="177"/>
      <c r="SYK241" s="178"/>
      <c r="SYL241" s="178"/>
      <c r="SYM241" s="178"/>
      <c r="SYN241" s="175"/>
      <c r="SYO241" s="176"/>
      <c r="SYP241" s="176"/>
      <c r="SYQ241" s="176"/>
      <c r="SYR241" s="177"/>
      <c r="SYS241" s="177"/>
      <c r="SYT241" s="178"/>
      <c r="SYU241" s="178"/>
      <c r="SYV241" s="178"/>
      <c r="SYW241" s="175"/>
      <c r="SYX241" s="176"/>
      <c r="SYY241" s="176"/>
      <c r="SYZ241" s="176"/>
      <c r="SZA241" s="177"/>
      <c r="SZB241" s="177"/>
      <c r="SZC241" s="178"/>
      <c r="SZD241" s="178"/>
      <c r="SZE241" s="178"/>
      <c r="SZF241" s="175"/>
      <c r="SZG241" s="176"/>
      <c r="SZH241" s="176"/>
      <c r="SZI241" s="176"/>
      <c r="SZJ241" s="177"/>
      <c r="SZK241" s="177"/>
      <c r="SZL241" s="178"/>
      <c r="SZM241" s="178"/>
      <c r="SZN241" s="178"/>
      <c r="SZO241" s="175"/>
      <c r="SZP241" s="176"/>
      <c r="SZQ241" s="176"/>
      <c r="SZR241" s="176"/>
      <c r="SZS241" s="177"/>
      <c r="SZT241" s="177"/>
      <c r="SZU241" s="178"/>
      <c r="SZV241" s="178"/>
      <c r="SZW241" s="178"/>
      <c r="SZX241" s="175"/>
      <c r="SZY241" s="176"/>
      <c r="SZZ241" s="176"/>
      <c r="TAA241" s="176"/>
      <c r="TAB241" s="177"/>
      <c r="TAC241" s="177"/>
      <c r="TAD241" s="178"/>
      <c r="TAE241" s="178"/>
      <c r="TAF241" s="178"/>
      <c r="TAG241" s="175"/>
      <c r="TAH241" s="176"/>
      <c r="TAI241" s="176"/>
      <c r="TAJ241" s="176"/>
      <c r="TAK241" s="177"/>
      <c r="TAL241" s="177"/>
      <c r="TAM241" s="178"/>
      <c r="TAN241" s="178"/>
      <c r="TAO241" s="178"/>
      <c r="TAP241" s="175"/>
      <c r="TAQ241" s="176"/>
      <c r="TAR241" s="176"/>
      <c r="TAS241" s="176"/>
      <c r="TAT241" s="177"/>
      <c r="TAU241" s="177"/>
      <c r="TAV241" s="178"/>
      <c r="TAW241" s="178"/>
      <c r="TAX241" s="178"/>
      <c r="TAY241" s="175"/>
      <c r="TAZ241" s="176"/>
      <c r="TBA241" s="176"/>
      <c r="TBB241" s="176"/>
      <c r="TBC241" s="177"/>
      <c r="TBD241" s="177"/>
      <c r="TBE241" s="178"/>
      <c r="TBF241" s="178"/>
      <c r="TBG241" s="178"/>
      <c r="TBH241" s="175"/>
      <c r="TBI241" s="176"/>
      <c r="TBJ241" s="176"/>
      <c r="TBK241" s="176"/>
      <c r="TBL241" s="177"/>
      <c r="TBM241" s="177"/>
      <c r="TBN241" s="178"/>
      <c r="TBO241" s="178"/>
      <c r="TBP241" s="178"/>
      <c r="TBQ241" s="175"/>
      <c r="TBR241" s="176"/>
      <c r="TBS241" s="176"/>
      <c r="TBT241" s="176"/>
      <c r="TBU241" s="177"/>
      <c r="TBV241" s="177"/>
      <c r="TBW241" s="178"/>
      <c r="TBX241" s="178"/>
      <c r="TBY241" s="178"/>
      <c r="TBZ241" s="175"/>
      <c r="TCA241" s="176"/>
      <c r="TCB241" s="176"/>
      <c r="TCC241" s="176"/>
      <c r="TCD241" s="177"/>
      <c r="TCE241" s="177"/>
      <c r="TCF241" s="178"/>
      <c r="TCG241" s="178"/>
      <c r="TCH241" s="178"/>
      <c r="TCI241" s="175"/>
      <c r="TCJ241" s="176"/>
      <c r="TCK241" s="176"/>
      <c r="TCL241" s="176"/>
      <c r="TCM241" s="177"/>
      <c r="TCN241" s="177"/>
      <c r="TCO241" s="178"/>
      <c r="TCP241" s="178"/>
      <c r="TCQ241" s="178"/>
      <c r="TCR241" s="175"/>
      <c r="TCS241" s="176"/>
      <c r="TCT241" s="176"/>
      <c r="TCU241" s="176"/>
      <c r="TCV241" s="177"/>
      <c r="TCW241" s="177"/>
      <c r="TCX241" s="178"/>
      <c r="TCY241" s="178"/>
      <c r="TCZ241" s="178"/>
      <c r="TDA241" s="175"/>
      <c r="TDB241" s="176"/>
      <c r="TDC241" s="176"/>
      <c r="TDD241" s="176"/>
      <c r="TDE241" s="177"/>
      <c r="TDF241" s="177"/>
      <c r="TDG241" s="178"/>
      <c r="TDH241" s="178"/>
      <c r="TDI241" s="178"/>
      <c r="TDJ241" s="175"/>
      <c r="TDK241" s="176"/>
      <c r="TDL241" s="176"/>
      <c r="TDM241" s="176"/>
      <c r="TDN241" s="177"/>
      <c r="TDO241" s="177"/>
      <c r="TDP241" s="178"/>
      <c r="TDQ241" s="178"/>
      <c r="TDR241" s="178"/>
      <c r="TDS241" s="175"/>
      <c r="TDT241" s="176"/>
      <c r="TDU241" s="176"/>
      <c r="TDV241" s="176"/>
      <c r="TDW241" s="177"/>
      <c r="TDX241" s="177"/>
      <c r="TDY241" s="178"/>
      <c r="TDZ241" s="178"/>
      <c r="TEA241" s="178"/>
      <c r="TEB241" s="175"/>
      <c r="TEC241" s="176"/>
      <c r="TED241" s="176"/>
      <c r="TEE241" s="176"/>
      <c r="TEF241" s="177"/>
      <c r="TEG241" s="177"/>
      <c r="TEH241" s="178"/>
      <c r="TEI241" s="178"/>
      <c r="TEJ241" s="178"/>
      <c r="TEK241" s="175"/>
      <c r="TEL241" s="176"/>
      <c r="TEM241" s="176"/>
      <c r="TEN241" s="176"/>
      <c r="TEO241" s="177"/>
      <c r="TEP241" s="177"/>
      <c r="TEQ241" s="178"/>
      <c r="TER241" s="178"/>
      <c r="TES241" s="178"/>
      <c r="TET241" s="175"/>
      <c r="TEU241" s="176"/>
      <c r="TEV241" s="176"/>
      <c r="TEW241" s="176"/>
      <c r="TEX241" s="177"/>
      <c r="TEY241" s="177"/>
      <c r="TEZ241" s="178"/>
      <c r="TFA241" s="178"/>
      <c r="TFB241" s="178"/>
      <c r="TFC241" s="175"/>
      <c r="TFD241" s="176"/>
      <c r="TFE241" s="176"/>
      <c r="TFF241" s="176"/>
      <c r="TFG241" s="177"/>
      <c r="TFH241" s="177"/>
      <c r="TFI241" s="178"/>
      <c r="TFJ241" s="178"/>
      <c r="TFK241" s="178"/>
      <c r="TFL241" s="175"/>
      <c r="TFM241" s="176"/>
      <c r="TFN241" s="176"/>
      <c r="TFO241" s="176"/>
      <c r="TFP241" s="177"/>
      <c r="TFQ241" s="177"/>
      <c r="TFR241" s="178"/>
      <c r="TFS241" s="178"/>
      <c r="TFT241" s="178"/>
      <c r="TFU241" s="175"/>
      <c r="TFV241" s="176"/>
      <c r="TFW241" s="176"/>
      <c r="TFX241" s="176"/>
      <c r="TFY241" s="177"/>
      <c r="TFZ241" s="177"/>
      <c r="TGA241" s="178"/>
      <c r="TGB241" s="178"/>
      <c r="TGC241" s="178"/>
      <c r="TGD241" s="175"/>
      <c r="TGE241" s="176"/>
      <c r="TGF241" s="176"/>
      <c r="TGG241" s="176"/>
      <c r="TGH241" s="177"/>
      <c r="TGI241" s="177"/>
      <c r="TGJ241" s="178"/>
      <c r="TGK241" s="178"/>
      <c r="TGL241" s="178"/>
      <c r="TGM241" s="175"/>
      <c r="TGN241" s="176"/>
      <c r="TGO241" s="176"/>
      <c r="TGP241" s="176"/>
      <c r="TGQ241" s="177"/>
      <c r="TGR241" s="177"/>
      <c r="TGS241" s="178"/>
      <c r="TGT241" s="178"/>
      <c r="TGU241" s="178"/>
      <c r="TGV241" s="175"/>
      <c r="TGW241" s="176"/>
      <c r="TGX241" s="176"/>
      <c r="TGY241" s="176"/>
      <c r="TGZ241" s="177"/>
      <c r="THA241" s="177"/>
      <c r="THB241" s="178"/>
      <c r="THC241" s="178"/>
      <c r="THD241" s="178"/>
      <c r="THE241" s="175"/>
      <c r="THF241" s="176"/>
      <c r="THG241" s="176"/>
      <c r="THH241" s="176"/>
      <c r="THI241" s="177"/>
      <c r="THJ241" s="177"/>
      <c r="THK241" s="178"/>
      <c r="THL241" s="178"/>
      <c r="THM241" s="178"/>
      <c r="THN241" s="175"/>
      <c r="THO241" s="176"/>
      <c r="THP241" s="176"/>
      <c r="THQ241" s="176"/>
      <c r="THR241" s="177"/>
      <c r="THS241" s="177"/>
      <c r="THT241" s="178"/>
      <c r="THU241" s="178"/>
      <c r="THV241" s="178"/>
      <c r="THW241" s="175"/>
      <c r="THX241" s="176"/>
      <c r="THY241" s="176"/>
      <c r="THZ241" s="176"/>
      <c r="TIA241" s="177"/>
      <c r="TIB241" s="177"/>
      <c r="TIC241" s="178"/>
      <c r="TID241" s="178"/>
      <c r="TIE241" s="178"/>
      <c r="TIF241" s="175"/>
      <c r="TIG241" s="176"/>
      <c r="TIH241" s="176"/>
      <c r="TII241" s="176"/>
      <c r="TIJ241" s="177"/>
      <c r="TIK241" s="177"/>
      <c r="TIL241" s="178"/>
      <c r="TIM241" s="178"/>
      <c r="TIN241" s="178"/>
      <c r="TIO241" s="175"/>
      <c r="TIP241" s="176"/>
      <c r="TIQ241" s="176"/>
      <c r="TIR241" s="176"/>
      <c r="TIS241" s="177"/>
      <c r="TIT241" s="177"/>
      <c r="TIU241" s="178"/>
      <c r="TIV241" s="178"/>
      <c r="TIW241" s="178"/>
      <c r="TIX241" s="175"/>
      <c r="TIY241" s="176"/>
      <c r="TIZ241" s="176"/>
      <c r="TJA241" s="176"/>
      <c r="TJB241" s="177"/>
      <c r="TJC241" s="177"/>
      <c r="TJD241" s="178"/>
      <c r="TJE241" s="178"/>
      <c r="TJF241" s="178"/>
      <c r="TJG241" s="175"/>
      <c r="TJH241" s="176"/>
      <c r="TJI241" s="176"/>
      <c r="TJJ241" s="176"/>
      <c r="TJK241" s="177"/>
      <c r="TJL241" s="177"/>
      <c r="TJM241" s="178"/>
      <c r="TJN241" s="178"/>
      <c r="TJO241" s="178"/>
      <c r="TJP241" s="175"/>
      <c r="TJQ241" s="176"/>
      <c r="TJR241" s="176"/>
      <c r="TJS241" s="176"/>
      <c r="TJT241" s="177"/>
      <c r="TJU241" s="177"/>
      <c r="TJV241" s="178"/>
      <c r="TJW241" s="178"/>
      <c r="TJX241" s="178"/>
      <c r="TJY241" s="175"/>
      <c r="TJZ241" s="176"/>
      <c r="TKA241" s="176"/>
      <c r="TKB241" s="176"/>
      <c r="TKC241" s="177"/>
      <c r="TKD241" s="177"/>
      <c r="TKE241" s="178"/>
      <c r="TKF241" s="178"/>
      <c r="TKG241" s="178"/>
      <c r="TKH241" s="175"/>
      <c r="TKI241" s="176"/>
      <c r="TKJ241" s="176"/>
      <c r="TKK241" s="176"/>
      <c r="TKL241" s="177"/>
      <c r="TKM241" s="177"/>
      <c r="TKN241" s="178"/>
      <c r="TKO241" s="178"/>
      <c r="TKP241" s="178"/>
      <c r="TKQ241" s="175"/>
      <c r="TKR241" s="176"/>
      <c r="TKS241" s="176"/>
      <c r="TKT241" s="176"/>
      <c r="TKU241" s="177"/>
      <c r="TKV241" s="177"/>
      <c r="TKW241" s="178"/>
      <c r="TKX241" s="178"/>
      <c r="TKY241" s="178"/>
      <c r="TKZ241" s="175"/>
      <c r="TLA241" s="176"/>
      <c r="TLB241" s="176"/>
      <c r="TLC241" s="176"/>
      <c r="TLD241" s="177"/>
      <c r="TLE241" s="177"/>
      <c r="TLF241" s="178"/>
      <c r="TLG241" s="178"/>
      <c r="TLH241" s="178"/>
      <c r="TLI241" s="175"/>
      <c r="TLJ241" s="176"/>
      <c r="TLK241" s="176"/>
      <c r="TLL241" s="176"/>
      <c r="TLM241" s="177"/>
      <c r="TLN241" s="177"/>
      <c r="TLO241" s="178"/>
      <c r="TLP241" s="178"/>
      <c r="TLQ241" s="178"/>
      <c r="TLR241" s="175"/>
      <c r="TLS241" s="176"/>
      <c r="TLT241" s="176"/>
      <c r="TLU241" s="176"/>
      <c r="TLV241" s="177"/>
      <c r="TLW241" s="177"/>
      <c r="TLX241" s="178"/>
      <c r="TLY241" s="178"/>
      <c r="TLZ241" s="178"/>
      <c r="TMA241" s="175"/>
      <c r="TMB241" s="176"/>
      <c r="TMC241" s="176"/>
      <c r="TMD241" s="176"/>
      <c r="TME241" s="177"/>
      <c r="TMF241" s="177"/>
      <c r="TMG241" s="178"/>
      <c r="TMH241" s="178"/>
      <c r="TMI241" s="178"/>
      <c r="TMJ241" s="175"/>
      <c r="TMK241" s="176"/>
      <c r="TML241" s="176"/>
      <c r="TMM241" s="176"/>
      <c r="TMN241" s="177"/>
      <c r="TMO241" s="177"/>
      <c r="TMP241" s="178"/>
      <c r="TMQ241" s="178"/>
      <c r="TMR241" s="178"/>
      <c r="TMS241" s="175"/>
      <c r="TMT241" s="176"/>
      <c r="TMU241" s="176"/>
      <c r="TMV241" s="176"/>
      <c r="TMW241" s="177"/>
      <c r="TMX241" s="177"/>
      <c r="TMY241" s="178"/>
      <c r="TMZ241" s="178"/>
      <c r="TNA241" s="178"/>
      <c r="TNB241" s="175"/>
      <c r="TNC241" s="176"/>
      <c r="TND241" s="176"/>
      <c r="TNE241" s="176"/>
      <c r="TNF241" s="177"/>
      <c r="TNG241" s="177"/>
      <c r="TNH241" s="178"/>
      <c r="TNI241" s="178"/>
      <c r="TNJ241" s="178"/>
      <c r="TNK241" s="175"/>
      <c r="TNL241" s="176"/>
      <c r="TNM241" s="176"/>
      <c r="TNN241" s="176"/>
      <c r="TNO241" s="177"/>
      <c r="TNP241" s="177"/>
      <c r="TNQ241" s="178"/>
      <c r="TNR241" s="178"/>
      <c r="TNS241" s="178"/>
      <c r="TNT241" s="175"/>
      <c r="TNU241" s="176"/>
      <c r="TNV241" s="176"/>
      <c r="TNW241" s="176"/>
      <c r="TNX241" s="177"/>
      <c r="TNY241" s="177"/>
      <c r="TNZ241" s="178"/>
      <c r="TOA241" s="178"/>
      <c r="TOB241" s="178"/>
      <c r="TOC241" s="175"/>
      <c r="TOD241" s="176"/>
      <c r="TOE241" s="176"/>
      <c r="TOF241" s="176"/>
      <c r="TOG241" s="177"/>
      <c r="TOH241" s="177"/>
      <c r="TOI241" s="178"/>
      <c r="TOJ241" s="178"/>
      <c r="TOK241" s="178"/>
      <c r="TOL241" s="175"/>
      <c r="TOM241" s="176"/>
      <c r="TON241" s="176"/>
      <c r="TOO241" s="176"/>
      <c r="TOP241" s="177"/>
      <c r="TOQ241" s="177"/>
      <c r="TOR241" s="178"/>
      <c r="TOS241" s="178"/>
      <c r="TOT241" s="178"/>
      <c r="TOU241" s="175"/>
      <c r="TOV241" s="176"/>
      <c r="TOW241" s="176"/>
      <c r="TOX241" s="176"/>
      <c r="TOY241" s="177"/>
      <c r="TOZ241" s="177"/>
      <c r="TPA241" s="178"/>
      <c r="TPB241" s="178"/>
      <c r="TPC241" s="178"/>
      <c r="TPD241" s="175"/>
      <c r="TPE241" s="176"/>
      <c r="TPF241" s="176"/>
      <c r="TPG241" s="176"/>
      <c r="TPH241" s="177"/>
      <c r="TPI241" s="177"/>
      <c r="TPJ241" s="178"/>
      <c r="TPK241" s="178"/>
      <c r="TPL241" s="178"/>
      <c r="TPM241" s="175"/>
      <c r="TPN241" s="176"/>
      <c r="TPO241" s="176"/>
      <c r="TPP241" s="176"/>
      <c r="TPQ241" s="177"/>
      <c r="TPR241" s="177"/>
      <c r="TPS241" s="178"/>
      <c r="TPT241" s="178"/>
      <c r="TPU241" s="178"/>
      <c r="TPV241" s="175"/>
      <c r="TPW241" s="176"/>
      <c r="TPX241" s="176"/>
      <c r="TPY241" s="176"/>
      <c r="TPZ241" s="177"/>
      <c r="TQA241" s="177"/>
      <c r="TQB241" s="178"/>
      <c r="TQC241" s="178"/>
      <c r="TQD241" s="178"/>
      <c r="TQE241" s="175"/>
      <c r="TQF241" s="176"/>
      <c r="TQG241" s="176"/>
      <c r="TQH241" s="176"/>
      <c r="TQI241" s="177"/>
      <c r="TQJ241" s="177"/>
      <c r="TQK241" s="178"/>
      <c r="TQL241" s="178"/>
      <c r="TQM241" s="178"/>
      <c r="TQN241" s="175"/>
      <c r="TQO241" s="176"/>
      <c r="TQP241" s="176"/>
      <c r="TQQ241" s="176"/>
      <c r="TQR241" s="177"/>
      <c r="TQS241" s="177"/>
      <c r="TQT241" s="178"/>
      <c r="TQU241" s="178"/>
      <c r="TQV241" s="178"/>
      <c r="TQW241" s="175"/>
      <c r="TQX241" s="176"/>
      <c r="TQY241" s="176"/>
      <c r="TQZ241" s="176"/>
      <c r="TRA241" s="177"/>
      <c r="TRB241" s="177"/>
      <c r="TRC241" s="178"/>
      <c r="TRD241" s="178"/>
      <c r="TRE241" s="178"/>
      <c r="TRF241" s="175"/>
      <c r="TRG241" s="176"/>
      <c r="TRH241" s="176"/>
      <c r="TRI241" s="176"/>
      <c r="TRJ241" s="177"/>
      <c r="TRK241" s="177"/>
      <c r="TRL241" s="178"/>
      <c r="TRM241" s="178"/>
      <c r="TRN241" s="178"/>
      <c r="TRO241" s="175"/>
      <c r="TRP241" s="176"/>
      <c r="TRQ241" s="176"/>
      <c r="TRR241" s="176"/>
      <c r="TRS241" s="177"/>
      <c r="TRT241" s="177"/>
      <c r="TRU241" s="178"/>
      <c r="TRV241" s="178"/>
      <c r="TRW241" s="178"/>
      <c r="TRX241" s="175"/>
      <c r="TRY241" s="176"/>
      <c r="TRZ241" s="176"/>
      <c r="TSA241" s="176"/>
      <c r="TSB241" s="177"/>
      <c r="TSC241" s="177"/>
      <c r="TSD241" s="178"/>
      <c r="TSE241" s="178"/>
      <c r="TSF241" s="178"/>
      <c r="TSG241" s="175"/>
      <c r="TSH241" s="176"/>
      <c r="TSI241" s="176"/>
      <c r="TSJ241" s="176"/>
      <c r="TSK241" s="177"/>
      <c r="TSL241" s="177"/>
      <c r="TSM241" s="178"/>
      <c r="TSN241" s="178"/>
      <c r="TSO241" s="178"/>
      <c r="TSP241" s="175"/>
      <c r="TSQ241" s="176"/>
      <c r="TSR241" s="176"/>
      <c r="TSS241" s="176"/>
      <c r="TST241" s="177"/>
      <c r="TSU241" s="177"/>
      <c r="TSV241" s="178"/>
      <c r="TSW241" s="178"/>
      <c r="TSX241" s="178"/>
      <c r="TSY241" s="175"/>
      <c r="TSZ241" s="176"/>
      <c r="TTA241" s="176"/>
      <c r="TTB241" s="176"/>
      <c r="TTC241" s="177"/>
      <c r="TTD241" s="177"/>
      <c r="TTE241" s="178"/>
      <c r="TTF241" s="178"/>
      <c r="TTG241" s="178"/>
      <c r="TTH241" s="175"/>
      <c r="TTI241" s="176"/>
      <c r="TTJ241" s="176"/>
      <c r="TTK241" s="176"/>
      <c r="TTL241" s="177"/>
      <c r="TTM241" s="177"/>
      <c r="TTN241" s="178"/>
      <c r="TTO241" s="178"/>
      <c r="TTP241" s="178"/>
      <c r="TTQ241" s="175"/>
      <c r="TTR241" s="176"/>
      <c r="TTS241" s="176"/>
      <c r="TTT241" s="176"/>
      <c r="TTU241" s="177"/>
      <c r="TTV241" s="177"/>
      <c r="TTW241" s="178"/>
      <c r="TTX241" s="178"/>
      <c r="TTY241" s="178"/>
      <c r="TTZ241" s="175"/>
      <c r="TUA241" s="176"/>
      <c r="TUB241" s="176"/>
      <c r="TUC241" s="176"/>
      <c r="TUD241" s="177"/>
      <c r="TUE241" s="177"/>
      <c r="TUF241" s="178"/>
      <c r="TUG241" s="178"/>
      <c r="TUH241" s="178"/>
      <c r="TUI241" s="175"/>
      <c r="TUJ241" s="176"/>
      <c r="TUK241" s="176"/>
      <c r="TUL241" s="176"/>
      <c r="TUM241" s="177"/>
      <c r="TUN241" s="177"/>
      <c r="TUO241" s="178"/>
      <c r="TUP241" s="178"/>
      <c r="TUQ241" s="178"/>
      <c r="TUR241" s="175"/>
      <c r="TUS241" s="176"/>
      <c r="TUT241" s="176"/>
      <c r="TUU241" s="176"/>
      <c r="TUV241" s="177"/>
      <c r="TUW241" s="177"/>
      <c r="TUX241" s="178"/>
      <c r="TUY241" s="178"/>
      <c r="TUZ241" s="178"/>
      <c r="TVA241" s="175"/>
      <c r="TVB241" s="176"/>
      <c r="TVC241" s="176"/>
      <c r="TVD241" s="176"/>
      <c r="TVE241" s="177"/>
      <c r="TVF241" s="177"/>
      <c r="TVG241" s="178"/>
      <c r="TVH241" s="178"/>
      <c r="TVI241" s="178"/>
      <c r="TVJ241" s="175"/>
      <c r="TVK241" s="176"/>
      <c r="TVL241" s="176"/>
      <c r="TVM241" s="176"/>
      <c r="TVN241" s="177"/>
      <c r="TVO241" s="177"/>
      <c r="TVP241" s="178"/>
      <c r="TVQ241" s="178"/>
      <c r="TVR241" s="178"/>
      <c r="TVS241" s="175"/>
      <c r="TVT241" s="176"/>
      <c r="TVU241" s="176"/>
      <c r="TVV241" s="176"/>
      <c r="TVW241" s="177"/>
      <c r="TVX241" s="177"/>
      <c r="TVY241" s="178"/>
      <c r="TVZ241" s="178"/>
      <c r="TWA241" s="178"/>
      <c r="TWB241" s="175"/>
      <c r="TWC241" s="176"/>
      <c r="TWD241" s="176"/>
      <c r="TWE241" s="176"/>
      <c r="TWF241" s="177"/>
      <c r="TWG241" s="177"/>
      <c r="TWH241" s="178"/>
      <c r="TWI241" s="178"/>
      <c r="TWJ241" s="178"/>
      <c r="TWK241" s="175"/>
      <c r="TWL241" s="176"/>
      <c r="TWM241" s="176"/>
      <c r="TWN241" s="176"/>
      <c r="TWO241" s="177"/>
      <c r="TWP241" s="177"/>
      <c r="TWQ241" s="178"/>
      <c r="TWR241" s="178"/>
      <c r="TWS241" s="178"/>
      <c r="TWT241" s="175"/>
      <c r="TWU241" s="176"/>
      <c r="TWV241" s="176"/>
      <c r="TWW241" s="176"/>
      <c r="TWX241" s="177"/>
      <c r="TWY241" s="177"/>
      <c r="TWZ241" s="178"/>
      <c r="TXA241" s="178"/>
      <c r="TXB241" s="178"/>
      <c r="TXC241" s="175"/>
      <c r="TXD241" s="176"/>
      <c r="TXE241" s="176"/>
      <c r="TXF241" s="176"/>
      <c r="TXG241" s="177"/>
      <c r="TXH241" s="177"/>
      <c r="TXI241" s="178"/>
      <c r="TXJ241" s="178"/>
      <c r="TXK241" s="178"/>
      <c r="TXL241" s="175"/>
      <c r="TXM241" s="176"/>
      <c r="TXN241" s="176"/>
      <c r="TXO241" s="176"/>
      <c r="TXP241" s="177"/>
      <c r="TXQ241" s="177"/>
      <c r="TXR241" s="178"/>
      <c r="TXS241" s="178"/>
      <c r="TXT241" s="178"/>
      <c r="TXU241" s="175"/>
      <c r="TXV241" s="176"/>
      <c r="TXW241" s="176"/>
      <c r="TXX241" s="176"/>
      <c r="TXY241" s="177"/>
      <c r="TXZ241" s="177"/>
      <c r="TYA241" s="178"/>
      <c r="TYB241" s="178"/>
      <c r="TYC241" s="178"/>
      <c r="TYD241" s="175"/>
      <c r="TYE241" s="176"/>
      <c r="TYF241" s="176"/>
      <c r="TYG241" s="176"/>
      <c r="TYH241" s="177"/>
      <c r="TYI241" s="177"/>
      <c r="TYJ241" s="178"/>
      <c r="TYK241" s="178"/>
      <c r="TYL241" s="178"/>
      <c r="TYM241" s="175"/>
      <c r="TYN241" s="176"/>
      <c r="TYO241" s="176"/>
      <c r="TYP241" s="176"/>
      <c r="TYQ241" s="177"/>
      <c r="TYR241" s="177"/>
      <c r="TYS241" s="178"/>
      <c r="TYT241" s="178"/>
      <c r="TYU241" s="178"/>
      <c r="TYV241" s="175"/>
      <c r="TYW241" s="176"/>
      <c r="TYX241" s="176"/>
      <c r="TYY241" s="176"/>
      <c r="TYZ241" s="177"/>
      <c r="TZA241" s="177"/>
      <c r="TZB241" s="178"/>
      <c r="TZC241" s="178"/>
      <c r="TZD241" s="178"/>
      <c r="TZE241" s="175"/>
      <c r="TZF241" s="176"/>
      <c r="TZG241" s="176"/>
      <c r="TZH241" s="176"/>
      <c r="TZI241" s="177"/>
      <c r="TZJ241" s="177"/>
      <c r="TZK241" s="178"/>
      <c r="TZL241" s="178"/>
      <c r="TZM241" s="178"/>
      <c r="TZN241" s="175"/>
      <c r="TZO241" s="176"/>
      <c r="TZP241" s="176"/>
      <c r="TZQ241" s="176"/>
      <c r="TZR241" s="177"/>
      <c r="TZS241" s="177"/>
      <c r="TZT241" s="178"/>
      <c r="TZU241" s="178"/>
      <c r="TZV241" s="178"/>
      <c r="TZW241" s="175"/>
      <c r="TZX241" s="176"/>
      <c r="TZY241" s="176"/>
      <c r="TZZ241" s="176"/>
      <c r="UAA241" s="177"/>
      <c r="UAB241" s="177"/>
      <c r="UAC241" s="178"/>
      <c r="UAD241" s="178"/>
      <c r="UAE241" s="178"/>
      <c r="UAF241" s="175"/>
      <c r="UAG241" s="176"/>
      <c r="UAH241" s="176"/>
      <c r="UAI241" s="176"/>
      <c r="UAJ241" s="177"/>
      <c r="UAK241" s="177"/>
      <c r="UAL241" s="178"/>
      <c r="UAM241" s="178"/>
      <c r="UAN241" s="178"/>
      <c r="UAO241" s="175"/>
      <c r="UAP241" s="176"/>
      <c r="UAQ241" s="176"/>
      <c r="UAR241" s="176"/>
      <c r="UAS241" s="177"/>
      <c r="UAT241" s="177"/>
      <c r="UAU241" s="178"/>
      <c r="UAV241" s="178"/>
      <c r="UAW241" s="178"/>
      <c r="UAX241" s="175"/>
      <c r="UAY241" s="176"/>
      <c r="UAZ241" s="176"/>
      <c r="UBA241" s="176"/>
      <c r="UBB241" s="177"/>
      <c r="UBC241" s="177"/>
      <c r="UBD241" s="178"/>
      <c r="UBE241" s="178"/>
      <c r="UBF241" s="178"/>
      <c r="UBG241" s="175"/>
      <c r="UBH241" s="176"/>
      <c r="UBI241" s="176"/>
      <c r="UBJ241" s="176"/>
      <c r="UBK241" s="177"/>
      <c r="UBL241" s="177"/>
      <c r="UBM241" s="178"/>
      <c r="UBN241" s="178"/>
      <c r="UBO241" s="178"/>
      <c r="UBP241" s="175"/>
      <c r="UBQ241" s="176"/>
      <c r="UBR241" s="176"/>
      <c r="UBS241" s="176"/>
      <c r="UBT241" s="177"/>
      <c r="UBU241" s="177"/>
      <c r="UBV241" s="178"/>
      <c r="UBW241" s="178"/>
      <c r="UBX241" s="178"/>
      <c r="UBY241" s="175"/>
      <c r="UBZ241" s="176"/>
      <c r="UCA241" s="176"/>
      <c r="UCB241" s="176"/>
      <c r="UCC241" s="177"/>
      <c r="UCD241" s="177"/>
      <c r="UCE241" s="178"/>
      <c r="UCF241" s="178"/>
      <c r="UCG241" s="178"/>
      <c r="UCH241" s="175"/>
      <c r="UCI241" s="176"/>
      <c r="UCJ241" s="176"/>
      <c r="UCK241" s="176"/>
      <c r="UCL241" s="177"/>
      <c r="UCM241" s="177"/>
      <c r="UCN241" s="178"/>
      <c r="UCO241" s="178"/>
      <c r="UCP241" s="178"/>
      <c r="UCQ241" s="175"/>
      <c r="UCR241" s="176"/>
      <c r="UCS241" s="176"/>
      <c r="UCT241" s="176"/>
      <c r="UCU241" s="177"/>
      <c r="UCV241" s="177"/>
      <c r="UCW241" s="178"/>
      <c r="UCX241" s="178"/>
      <c r="UCY241" s="178"/>
      <c r="UCZ241" s="175"/>
      <c r="UDA241" s="176"/>
      <c r="UDB241" s="176"/>
      <c r="UDC241" s="176"/>
      <c r="UDD241" s="177"/>
      <c r="UDE241" s="177"/>
      <c r="UDF241" s="178"/>
      <c r="UDG241" s="178"/>
      <c r="UDH241" s="178"/>
      <c r="UDI241" s="175"/>
      <c r="UDJ241" s="176"/>
      <c r="UDK241" s="176"/>
      <c r="UDL241" s="176"/>
      <c r="UDM241" s="177"/>
      <c r="UDN241" s="177"/>
      <c r="UDO241" s="178"/>
      <c r="UDP241" s="178"/>
      <c r="UDQ241" s="178"/>
      <c r="UDR241" s="175"/>
      <c r="UDS241" s="176"/>
      <c r="UDT241" s="176"/>
      <c r="UDU241" s="176"/>
      <c r="UDV241" s="177"/>
      <c r="UDW241" s="177"/>
      <c r="UDX241" s="178"/>
      <c r="UDY241" s="178"/>
      <c r="UDZ241" s="178"/>
      <c r="UEA241" s="175"/>
      <c r="UEB241" s="176"/>
      <c r="UEC241" s="176"/>
      <c r="UED241" s="176"/>
      <c r="UEE241" s="177"/>
      <c r="UEF241" s="177"/>
      <c r="UEG241" s="178"/>
      <c r="UEH241" s="178"/>
      <c r="UEI241" s="178"/>
      <c r="UEJ241" s="175"/>
      <c r="UEK241" s="176"/>
      <c r="UEL241" s="176"/>
      <c r="UEM241" s="176"/>
      <c r="UEN241" s="177"/>
      <c r="UEO241" s="177"/>
      <c r="UEP241" s="178"/>
      <c r="UEQ241" s="178"/>
      <c r="UER241" s="178"/>
      <c r="UES241" s="175"/>
      <c r="UET241" s="176"/>
      <c r="UEU241" s="176"/>
      <c r="UEV241" s="176"/>
      <c r="UEW241" s="177"/>
      <c r="UEX241" s="177"/>
      <c r="UEY241" s="178"/>
      <c r="UEZ241" s="178"/>
      <c r="UFA241" s="178"/>
      <c r="UFB241" s="175"/>
      <c r="UFC241" s="176"/>
      <c r="UFD241" s="176"/>
      <c r="UFE241" s="176"/>
      <c r="UFF241" s="177"/>
      <c r="UFG241" s="177"/>
      <c r="UFH241" s="178"/>
      <c r="UFI241" s="178"/>
      <c r="UFJ241" s="178"/>
      <c r="UFK241" s="175"/>
      <c r="UFL241" s="176"/>
      <c r="UFM241" s="176"/>
      <c r="UFN241" s="176"/>
      <c r="UFO241" s="177"/>
      <c r="UFP241" s="177"/>
      <c r="UFQ241" s="178"/>
      <c r="UFR241" s="178"/>
      <c r="UFS241" s="178"/>
      <c r="UFT241" s="175"/>
      <c r="UFU241" s="176"/>
      <c r="UFV241" s="176"/>
      <c r="UFW241" s="176"/>
      <c r="UFX241" s="177"/>
      <c r="UFY241" s="177"/>
      <c r="UFZ241" s="178"/>
      <c r="UGA241" s="178"/>
      <c r="UGB241" s="178"/>
      <c r="UGC241" s="175"/>
      <c r="UGD241" s="176"/>
      <c r="UGE241" s="176"/>
      <c r="UGF241" s="176"/>
      <c r="UGG241" s="177"/>
      <c r="UGH241" s="177"/>
      <c r="UGI241" s="178"/>
      <c r="UGJ241" s="178"/>
      <c r="UGK241" s="178"/>
      <c r="UGL241" s="175"/>
      <c r="UGM241" s="176"/>
      <c r="UGN241" s="176"/>
      <c r="UGO241" s="176"/>
      <c r="UGP241" s="177"/>
      <c r="UGQ241" s="177"/>
      <c r="UGR241" s="178"/>
      <c r="UGS241" s="178"/>
      <c r="UGT241" s="178"/>
      <c r="UGU241" s="175"/>
      <c r="UGV241" s="176"/>
      <c r="UGW241" s="176"/>
      <c r="UGX241" s="176"/>
      <c r="UGY241" s="177"/>
      <c r="UGZ241" s="177"/>
      <c r="UHA241" s="178"/>
      <c r="UHB241" s="178"/>
      <c r="UHC241" s="178"/>
      <c r="UHD241" s="175"/>
      <c r="UHE241" s="176"/>
      <c r="UHF241" s="176"/>
      <c r="UHG241" s="176"/>
      <c r="UHH241" s="177"/>
      <c r="UHI241" s="177"/>
      <c r="UHJ241" s="178"/>
      <c r="UHK241" s="178"/>
      <c r="UHL241" s="178"/>
      <c r="UHM241" s="175"/>
      <c r="UHN241" s="176"/>
      <c r="UHO241" s="176"/>
      <c r="UHP241" s="176"/>
      <c r="UHQ241" s="177"/>
      <c r="UHR241" s="177"/>
      <c r="UHS241" s="178"/>
      <c r="UHT241" s="178"/>
      <c r="UHU241" s="178"/>
      <c r="UHV241" s="175"/>
      <c r="UHW241" s="176"/>
      <c r="UHX241" s="176"/>
      <c r="UHY241" s="176"/>
      <c r="UHZ241" s="177"/>
      <c r="UIA241" s="177"/>
      <c r="UIB241" s="178"/>
      <c r="UIC241" s="178"/>
      <c r="UID241" s="178"/>
      <c r="UIE241" s="175"/>
      <c r="UIF241" s="176"/>
      <c r="UIG241" s="176"/>
      <c r="UIH241" s="176"/>
      <c r="UII241" s="177"/>
      <c r="UIJ241" s="177"/>
      <c r="UIK241" s="178"/>
      <c r="UIL241" s="178"/>
      <c r="UIM241" s="178"/>
      <c r="UIN241" s="175"/>
      <c r="UIO241" s="176"/>
      <c r="UIP241" s="176"/>
      <c r="UIQ241" s="176"/>
      <c r="UIR241" s="177"/>
      <c r="UIS241" s="177"/>
      <c r="UIT241" s="178"/>
      <c r="UIU241" s="178"/>
      <c r="UIV241" s="178"/>
      <c r="UIW241" s="175"/>
      <c r="UIX241" s="176"/>
      <c r="UIY241" s="176"/>
      <c r="UIZ241" s="176"/>
      <c r="UJA241" s="177"/>
      <c r="UJB241" s="177"/>
      <c r="UJC241" s="178"/>
      <c r="UJD241" s="178"/>
      <c r="UJE241" s="178"/>
      <c r="UJF241" s="175"/>
      <c r="UJG241" s="176"/>
      <c r="UJH241" s="176"/>
      <c r="UJI241" s="176"/>
      <c r="UJJ241" s="177"/>
      <c r="UJK241" s="177"/>
      <c r="UJL241" s="178"/>
      <c r="UJM241" s="178"/>
      <c r="UJN241" s="178"/>
      <c r="UJO241" s="175"/>
      <c r="UJP241" s="176"/>
      <c r="UJQ241" s="176"/>
      <c r="UJR241" s="176"/>
      <c r="UJS241" s="177"/>
      <c r="UJT241" s="177"/>
      <c r="UJU241" s="178"/>
      <c r="UJV241" s="178"/>
      <c r="UJW241" s="178"/>
      <c r="UJX241" s="175"/>
      <c r="UJY241" s="176"/>
      <c r="UJZ241" s="176"/>
      <c r="UKA241" s="176"/>
      <c r="UKB241" s="177"/>
      <c r="UKC241" s="177"/>
      <c r="UKD241" s="178"/>
      <c r="UKE241" s="178"/>
      <c r="UKF241" s="178"/>
      <c r="UKG241" s="175"/>
      <c r="UKH241" s="176"/>
      <c r="UKI241" s="176"/>
      <c r="UKJ241" s="176"/>
      <c r="UKK241" s="177"/>
      <c r="UKL241" s="177"/>
      <c r="UKM241" s="178"/>
      <c r="UKN241" s="178"/>
      <c r="UKO241" s="178"/>
      <c r="UKP241" s="175"/>
      <c r="UKQ241" s="176"/>
      <c r="UKR241" s="176"/>
      <c r="UKS241" s="176"/>
      <c r="UKT241" s="177"/>
      <c r="UKU241" s="177"/>
      <c r="UKV241" s="178"/>
      <c r="UKW241" s="178"/>
      <c r="UKX241" s="178"/>
      <c r="UKY241" s="175"/>
      <c r="UKZ241" s="176"/>
      <c r="ULA241" s="176"/>
      <c r="ULB241" s="176"/>
      <c r="ULC241" s="177"/>
      <c r="ULD241" s="177"/>
      <c r="ULE241" s="178"/>
      <c r="ULF241" s="178"/>
      <c r="ULG241" s="178"/>
      <c r="ULH241" s="175"/>
      <c r="ULI241" s="176"/>
      <c r="ULJ241" s="176"/>
      <c r="ULK241" s="176"/>
      <c r="ULL241" s="177"/>
      <c r="ULM241" s="177"/>
      <c r="ULN241" s="178"/>
      <c r="ULO241" s="178"/>
      <c r="ULP241" s="178"/>
      <c r="ULQ241" s="175"/>
      <c r="ULR241" s="176"/>
      <c r="ULS241" s="176"/>
      <c r="ULT241" s="176"/>
      <c r="ULU241" s="177"/>
      <c r="ULV241" s="177"/>
      <c r="ULW241" s="178"/>
      <c r="ULX241" s="178"/>
      <c r="ULY241" s="178"/>
      <c r="ULZ241" s="175"/>
      <c r="UMA241" s="176"/>
      <c r="UMB241" s="176"/>
      <c r="UMC241" s="176"/>
      <c r="UMD241" s="177"/>
      <c r="UME241" s="177"/>
      <c r="UMF241" s="178"/>
      <c r="UMG241" s="178"/>
      <c r="UMH241" s="178"/>
      <c r="UMI241" s="175"/>
      <c r="UMJ241" s="176"/>
      <c r="UMK241" s="176"/>
      <c r="UML241" s="176"/>
      <c r="UMM241" s="177"/>
      <c r="UMN241" s="177"/>
      <c r="UMO241" s="178"/>
      <c r="UMP241" s="178"/>
      <c r="UMQ241" s="178"/>
      <c r="UMR241" s="175"/>
      <c r="UMS241" s="176"/>
      <c r="UMT241" s="176"/>
      <c r="UMU241" s="176"/>
      <c r="UMV241" s="177"/>
      <c r="UMW241" s="177"/>
      <c r="UMX241" s="178"/>
      <c r="UMY241" s="178"/>
      <c r="UMZ241" s="178"/>
      <c r="UNA241" s="175"/>
      <c r="UNB241" s="176"/>
      <c r="UNC241" s="176"/>
      <c r="UND241" s="176"/>
      <c r="UNE241" s="177"/>
      <c r="UNF241" s="177"/>
      <c r="UNG241" s="178"/>
      <c r="UNH241" s="178"/>
      <c r="UNI241" s="178"/>
      <c r="UNJ241" s="175"/>
      <c r="UNK241" s="176"/>
      <c r="UNL241" s="176"/>
      <c r="UNM241" s="176"/>
      <c r="UNN241" s="177"/>
      <c r="UNO241" s="177"/>
      <c r="UNP241" s="178"/>
      <c r="UNQ241" s="178"/>
      <c r="UNR241" s="178"/>
      <c r="UNS241" s="175"/>
      <c r="UNT241" s="176"/>
      <c r="UNU241" s="176"/>
      <c r="UNV241" s="176"/>
      <c r="UNW241" s="177"/>
      <c r="UNX241" s="177"/>
      <c r="UNY241" s="178"/>
      <c r="UNZ241" s="178"/>
      <c r="UOA241" s="178"/>
      <c r="UOB241" s="175"/>
      <c r="UOC241" s="176"/>
      <c r="UOD241" s="176"/>
      <c r="UOE241" s="176"/>
      <c r="UOF241" s="177"/>
      <c r="UOG241" s="177"/>
      <c r="UOH241" s="178"/>
      <c r="UOI241" s="178"/>
      <c r="UOJ241" s="178"/>
      <c r="UOK241" s="175"/>
      <c r="UOL241" s="176"/>
      <c r="UOM241" s="176"/>
      <c r="UON241" s="176"/>
      <c r="UOO241" s="177"/>
      <c r="UOP241" s="177"/>
      <c r="UOQ241" s="178"/>
      <c r="UOR241" s="178"/>
      <c r="UOS241" s="178"/>
      <c r="UOT241" s="175"/>
      <c r="UOU241" s="176"/>
      <c r="UOV241" s="176"/>
      <c r="UOW241" s="176"/>
      <c r="UOX241" s="177"/>
      <c r="UOY241" s="177"/>
      <c r="UOZ241" s="178"/>
      <c r="UPA241" s="178"/>
      <c r="UPB241" s="178"/>
      <c r="UPC241" s="175"/>
      <c r="UPD241" s="176"/>
      <c r="UPE241" s="176"/>
      <c r="UPF241" s="176"/>
      <c r="UPG241" s="177"/>
      <c r="UPH241" s="177"/>
      <c r="UPI241" s="178"/>
      <c r="UPJ241" s="178"/>
      <c r="UPK241" s="178"/>
      <c r="UPL241" s="175"/>
      <c r="UPM241" s="176"/>
      <c r="UPN241" s="176"/>
      <c r="UPO241" s="176"/>
      <c r="UPP241" s="177"/>
      <c r="UPQ241" s="177"/>
      <c r="UPR241" s="178"/>
      <c r="UPS241" s="178"/>
      <c r="UPT241" s="178"/>
      <c r="UPU241" s="175"/>
      <c r="UPV241" s="176"/>
      <c r="UPW241" s="176"/>
      <c r="UPX241" s="176"/>
      <c r="UPY241" s="177"/>
      <c r="UPZ241" s="177"/>
      <c r="UQA241" s="178"/>
      <c r="UQB241" s="178"/>
      <c r="UQC241" s="178"/>
      <c r="UQD241" s="175"/>
      <c r="UQE241" s="176"/>
      <c r="UQF241" s="176"/>
      <c r="UQG241" s="176"/>
      <c r="UQH241" s="177"/>
      <c r="UQI241" s="177"/>
      <c r="UQJ241" s="178"/>
      <c r="UQK241" s="178"/>
      <c r="UQL241" s="178"/>
      <c r="UQM241" s="175"/>
      <c r="UQN241" s="176"/>
      <c r="UQO241" s="176"/>
      <c r="UQP241" s="176"/>
      <c r="UQQ241" s="177"/>
      <c r="UQR241" s="177"/>
      <c r="UQS241" s="178"/>
      <c r="UQT241" s="178"/>
      <c r="UQU241" s="178"/>
      <c r="UQV241" s="175"/>
      <c r="UQW241" s="176"/>
      <c r="UQX241" s="176"/>
      <c r="UQY241" s="176"/>
      <c r="UQZ241" s="177"/>
      <c r="URA241" s="177"/>
      <c r="URB241" s="178"/>
      <c r="URC241" s="178"/>
      <c r="URD241" s="178"/>
      <c r="URE241" s="175"/>
      <c r="URF241" s="176"/>
      <c r="URG241" s="176"/>
      <c r="URH241" s="176"/>
      <c r="URI241" s="177"/>
      <c r="URJ241" s="177"/>
      <c r="URK241" s="178"/>
      <c r="URL241" s="178"/>
      <c r="URM241" s="178"/>
      <c r="URN241" s="175"/>
      <c r="URO241" s="176"/>
      <c r="URP241" s="176"/>
      <c r="URQ241" s="176"/>
      <c r="URR241" s="177"/>
      <c r="URS241" s="177"/>
      <c r="URT241" s="178"/>
      <c r="URU241" s="178"/>
      <c r="URV241" s="178"/>
      <c r="URW241" s="175"/>
      <c r="URX241" s="176"/>
      <c r="URY241" s="176"/>
      <c r="URZ241" s="176"/>
      <c r="USA241" s="177"/>
      <c r="USB241" s="177"/>
      <c r="USC241" s="178"/>
      <c r="USD241" s="178"/>
      <c r="USE241" s="178"/>
      <c r="USF241" s="175"/>
      <c r="USG241" s="176"/>
      <c r="USH241" s="176"/>
      <c r="USI241" s="176"/>
      <c r="USJ241" s="177"/>
      <c r="USK241" s="177"/>
      <c r="USL241" s="178"/>
      <c r="USM241" s="178"/>
      <c r="USN241" s="178"/>
      <c r="USO241" s="175"/>
      <c r="USP241" s="176"/>
      <c r="USQ241" s="176"/>
      <c r="USR241" s="176"/>
      <c r="USS241" s="177"/>
      <c r="UST241" s="177"/>
      <c r="USU241" s="178"/>
      <c r="USV241" s="178"/>
      <c r="USW241" s="178"/>
      <c r="USX241" s="175"/>
      <c r="USY241" s="176"/>
      <c r="USZ241" s="176"/>
      <c r="UTA241" s="176"/>
      <c r="UTB241" s="177"/>
      <c r="UTC241" s="177"/>
      <c r="UTD241" s="178"/>
      <c r="UTE241" s="178"/>
      <c r="UTF241" s="178"/>
      <c r="UTG241" s="175"/>
      <c r="UTH241" s="176"/>
      <c r="UTI241" s="176"/>
      <c r="UTJ241" s="176"/>
      <c r="UTK241" s="177"/>
      <c r="UTL241" s="177"/>
      <c r="UTM241" s="178"/>
      <c r="UTN241" s="178"/>
      <c r="UTO241" s="178"/>
      <c r="UTP241" s="175"/>
      <c r="UTQ241" s="176"/>
      <c r="UTR241" s="176"/>
      <c r="UTS241" s="176"/>
      <c r="UTT241" s="177"/>
      <c r="UTU241" s="177"/>
      <c r="UTV241" s="178"/>
      <c r="UTW241" s="178"/>
      <c r="UTX241" s="178"/>
      <c r="UTY241" s="175"/>
      <c r="UTZ241" s="176"/>
      <c r="UUA241" s="176"/>
      <c r="UUB241" s="176"/>
      <c r="UUC241" s="177"/>
      <c r="UUD241" s="177"/>
      <c r="UUE241" s="178"/>
      <c r="UUF241" s="178"/>
      <c r="UUG241" s="178"/>
      <c r="UUH241" s="175"/>
      <c r="UUI241" s="176"/>
      <c r="UUJ241" s="176"/>
      <c r="UUK241" s="176"/>
      <c r="UUL241" s="177"/>
      <c r="UUM241" s="177"/>
      <c r="UUN241" s="178"/>
      <c r="UUO241" s="178"/>
      <c r="UUP241" s="178"/>
      <c r="UUQ241" s="175"/>
      <c r="UUR241" s="176"/>
      <c r="UUS241" s="176"/>
      <c r="UUT241" s="176"/>
      <c r="UUU241" s="177"/>
      <c r="UUV241" s="177"/>
      <c r="UUW241" s="178"/>
      <c r="UUX241" s="178"/>
      <c r="UUY241" s="178"/>
      <c r="UUZ241" s="175"/>
      <c r="UVA241" s="176"/>
      <c r="UVB241" s="176"/>
      <c r="UVC241" s="176"/>
      <c r="UVD241" s="177"/>
      <c r="UVE241" s="177"/>
      <c r="UVF241" s="178"/>
      <c r="UVG241" s="178"/>
      <c r="UVH241" s="178"/>
      <c r="UVI241" s="175"/>
      <c r="UVJ241" s="176"/>
      <c r="UVK241" s="176"/>
      <c r="UVL241" s="176"/>
      <c r="UVM241" s="177"/>
      <c r="UVN241" s="177"/>
      <c r="UVO241" s="178"/>
      <c r="UVP241" s="178"/>
      <c r="UVQ241" s="178"/>
      <c r="UVR241" s="175"/>
      <c r="UVS241" s="176"/>
      <c r="UVT241" s="176"/>
      <c r="UVU241" s="176"/>
      <c r="UVV241" s="177"/>
      <c r="UVW241" s="177"/>
      <c r="UVX241" s="178"/>
      <c r="UVY241" s="178"/>
      <c r="UVZ241" s="178"/>
      <c r="UWA241" s="175"/>
      <c r="UWB241" s="176"/>
      <c r="UWC241" s="176"/>
      <c r="UWD241" s="176"/>
      <c r="UWE241" s="177"/>
      <c r="UWF241" s="177"/>
      <c r="UWG241" s="178"/>
      <c r="UWH241" s="178"/>
      <c r="UWI241" s="178"/>
      <c r="UWJ241" s="175"/>
      <c r="UWK241" s="176"/>
      <c r="UWL241" s="176"/>
      <c r="UWM241" s="176"/>
      <c r="UWN241" s="177"/>
      <c r="UWO241" s="177"/>
      <c r="UWP241" s="178"/>
      <c r="UWQ241" s="178"/>
      <c r="UWR241" s="178"/>
      <c r="UWS241" s="175"/>
      <c r="UWT241" s="176"/>
      <c r="UWU241" s="176"/>
      <c r="UWV241" s="176"/>
      <c r="UWW241" s="177"/>
      <c r="UWX241" s="177"/>
      <c r="UWY241" s="178"/>
      <c r="UWZ241" s="178"/>
      <c r="UXA241" s="178"/>
      <c r="UXB241" s="175"/>
      <c r="UXC241" s="176"/>
      <c r="UXD241" s="176"/>
      <c r="UXE241" s="176"/>
      <c r="UXF241" s="177"/>
      <c r="UXG241" s="177"/>
      <c r="UXH241" s="178"/>
      <c r="UXI241" s="178"/>
      <c r="UXJ241" s="178"/>
      <c r="UXK241" s="175"/>
      <c r="UXL241" s="176"/>
      <c r="UXM241" s="176"/>
      <c r="UXN241" s="176"/>
      <c r="UXO241" s="177"/>
      <c r="UXP241" s="177"/>
      <c r="UXQ241" s="178"/>
      <c r="UXR241" s="178"/>
      <c r="UXS241" s="178"/>
      <c r="UXT241" s="175"/>
      <c r="UXU241" s="176"/>
      <c r="UXV241" s="176"/>
      <c r="UXW241" s="176"/>
      <c r="UXX241" s="177"/>
      <c r="UXY241" s="177"/>
      <c r="UXZ241" s="178"/>
      <c r="UYA241" s="178"/>
      <c r="UYB241" s="178"/>
      <c r="UYC241" s="175"/>
      <c r="UYD241" s="176"/>
      <c r="UYE241" s="176"/>
      <c r="UYF241" s="176"/>
      <c r="UYG241" s="177"/>
      <c r="UYH241" s="177"/>
      <c r="UYI241" s="178"/>
      <c r="UYJ241" s="178"/>
      <c r="UYK241" s="178"/>
      <c r="UYL241" s="175"/>
      <c r="UYM241" s="176"/>
      <c r="UYN241" s="176"/>
      <c r="UYO241" s="176"/>
      <c r="UYP241" s="177"/>
      <c r="UYQ241" s="177"/>
      <c r="UYR241" s="178"/>
      <c r="UYS241" s="178"/>
      <c r="UYT241" s="178"/>
      <c r="UYU241" s="175"/>
      <c r="UYV241" s="176"/>
      <c r="UYW241" s="176"/>
      <c r="UYX241" s="176"/>
      <c r="UYY241" s="177"/>
      <c r="UYZ241" s="177"/>
      <c r="UZA241" s="178"/>
      <c r="UZB241" s="178"/>
      <c r="UZC241" s="178"/>
      <c r="UZD241" s="175"/>
      <c r="UZE241" s="176"/>
      <c r="UZF241" s="176"/>
      <c r="UZG241" s="176"/>
      <c r="UZH241" s="177"/>
      <c r="UZI241" s="177"/>
      <c r="UZJ241" s="178"/>
      <c r="UZK241" s="178"/>
      <c r="UZL241" s="178"/>
      <c r="UZM241" s="175"/>
      <c r="UZN241" s="176"/>
      <c r="UZO241" s="176"/>
      <c r="UZP241" s="176"/>
      <c r="UZQ241" s="177"/>
      <c r="UZR241" s="177"/>
      <c r="UZS241" s="178"/>
      <c r="UZT241" s="178"/>
      <c r="UZU241" s="178"/>
      <c r="UZV241" s="175"/>
      <c r="UZW241" s="176"/>
      <c r="UZX241" s="176"/>
      <c r="UZY241" s="176"/>
      <c r="UZZ241" s="177"/>
      <c r="VAA241" s="177"/>
      <c r="VAB241" s="178"/>
      <c r="VAC241" s="178"/>
      <c r="VAD241" s="178"/>
      <c r="VAE241" s="175"/>
      <c r="VAF241" s="176"/>
      <c r="VAG241" s="176"/>
      <c r="VAH241" s="176"/>
      <c r="VAI241" s="177"/>
      <c r="VAJ241" s="177"/>
      <c r="VAK241" s="178"/>
      <c r="VAL241" s="178"/>
      <c r="VAM241" s="178"/>
      <c r="VAN241" s="175"/>
      <c r="VAO241" s="176"/>
      <c r="VAP241" s="176"/>
      <c r="VAQ241" s="176"/>
      <c r="VAR241" s="177"/>
      <c r="VAS241" s="177"/>
      <c r="VAT241" s="178"/>
      <c r="VAU241" s="178"/>
      <c r="VAV241" s="178"/>
      <c r="VAW241" s="175"/>
      <c r="VAX241" s="176"/>
      <c r="VAY241" s="176"/>
      <c r="VAZ241" s="176"/>
      <c r="VBA241" s="177"/>
      <c r="VBB241" s="177"/>
      <c r="VBC241" s="178"/>
      <c r="VBD241" s="178"/>
      <c r="VBE241" s="178"/>
      <c r="VBF241" s="175"/>
      <c r="VBG241" s="176"/>
      <c r="VBH241" s="176"/>
      <c r="VBI241" s="176"/>
      <c r="VBJ241" s="177"/>
      <c r="VBK241" s="177"/>
      <c r="VBL241" s="178"/>
      <c r="VBM241" s="178"/>
      <c r="VBN241" s="178"/>
      <c r="VBO241" s="175"/>
      <c r="VBP241" s="176"/>
      <c r="VBQ241" s="176"/>
      <c r="VBR241" s="176"/>
      <c r="VBS241" s="177"/>
      <c r="VBT241" s="177"/>
      <c r="VBU241" s="178"/>
      <c r="VBV241" s="178"/>
      <c r="VBW241" s="178"/>
      <c r="VBX241" s="175"/>
      <c r="VBY241" s="176"/>
      <c r="VBZ241" s="176"/>
      <c r="VCA241" s="176"/>
      <c r="VCB241" s="177"/>
      <c r="VCC241" s="177"/>
      <c r="VCD241" s="178"/>
      <c r="VCE241" s="178"/>
      <c r="VCF241" s="178"/>
      <c r="VCG241" s="175"/>
      <c r="VCH241" s="176"/>
      <c r="VCI241" s="176"/>
      <c r="VCJ241" s="176"/>
      <c r="VCK241" s="177"/>
      <c r="VCL241" s="177"/>
      <c r="VCM241" s="178"/>
      <c r="VCN241" s="178"/>
      <c r="VCO241" s="178"/>
      <c r="VCP241" s="175"/>
      <c r="VCQ241" s="176"/>
      <c r="VCR241" s="176"/>
      <c r="VCS241" s="176"/>
      <c r="VCT241" s="177"/>
      <c r="VCU241" s="177"/>
      <c r="VCV241" s="178"/>
      <c r="VCW241" s="178"/>
      <c r="VCX241" s="178"/>
      <c r="VCY241" s="175"/>
      <c r="VCZ241" s="176"/>
      <c r="VDA241" s="176"/>
      <c r="VDB241" s="176"/>
      <c r="VDC241" s="177"/>
      <c r="VDD241" s="177"/>
      <c r="VDE241" s="178"/>
      <c r="VDF241" s="178"/>
      <c r="VDG241" s="178"/>
      <c r="VDH241" s="175"/>
      <c r="VDI241" s="176"/>
      <c r="VDJ241" s="176"/>
      <c r="VDK241" s="176"/>
      <c r="VDL241" s="177"/>
      <c r="VDM241" s="177"/>
      <c r="VDN241" s="178"/>
      <c r="VDO241" s="178"/>
      <c r="VDP241" s="178"/>
      <c r="VDQ241" s="175"/>
      <c r="VDR241" s="176"/>
      <c r="VDS241" s="176"/>
      <c r="VDT241" s="176"/>
      <c r="VDU241" s="177"/>
      <c r="VDV241" s="177"/>
      <c r="VDW241" s="178"/>
      <c r="VDX241" s="178"/>
      <c r="VDY241" s="178"/>
      <c r="VDZ241" s="175"/>
      <c r="VEA241" s="176"/>
      <c r="VEB241" s="176"/>
      <c r="VEC241" s="176"/>
      <c r="VED241" s="177"/>
      <c r="VEE241" s="177"/>
      <c r="VEF241" s="178"/>
      <c r="VEG241" s="178"/>
      <c r="VEH241" s="178"/>
      <c r="VEI241" s="175"/>
      <c r="VEJ241" s="176"/>
      <c r="VEK241" s="176"/>
      <c r="VEL241" s="176"/>
      <c r="VEM241" s="177"/>
      <c r="VEN241" s="177"/>
      <c r="VEO241" s="178"/>
      <c r="VEP241" s="178"/>
      <c r="VEQ241" s="178"/>
      <c r="VER241" s="175"/>
      <c r="VES241" s="176"/>
      <c r="VET241" s="176"/>
      <c r="VEU241" s="176"/>
      <c r="VEV241" s="177"/>
      <c r="VEW241" s="177"/>
      <c r="VEX241" s="178"/>
      <c r="VEY241" s="178"/>
      <c r="VEZ241" s="178"/>
      <c r="VFA241" s="175"/>
      <c r="VFB241" s="176"/>
      <c r="VFC241" s="176"/>
      <c r="VFD241" s="176"/>
      <c r="VFE241" s="177"/>
      <c r="VFF241" s="177"/>
      <c r="VFG241" s="178"/>
      <c r="VFH241" s="178"/>
      <c r="VFI241" s="178"/>
      <c r="VFJ241" s="175"/>
      <c r="VFK241" s="176"/>
      <c r="VFL241" s="176"/>
      <c r="VFM241" s="176"/>
      <c r="VFN241" s="177"/>
      <c r="VFO241" s="177"/>
      <c r="VFP241" s="178"/>
      <c r="VFQ241" s="178"/>
      <c r="VFR241" s="178"/>
      <c r="VFS241" s="175"/>
      <c r="VFT241" s="176"/>
      <c r="VFU241" s="176"/>
      <c r="VFV241" s="176"/>
      <c r="VFW241" s="177"/>
      <c r="VFX241" s="177"/>
      <c r="VFY241" s="178"/>
      <c r="VFZ241" s="178"/>
      <c r="VGA241" s="178"/>
      <c r="VGB241" s="175"/>
      <c r="VGC241" s="176"/>
      <c r="VGD241" s="176"/>
      <c r="VGE241" s="176"/>
      <c r="VGF241" s="177"/>
      <c r="VGG241" s="177"/>
      <c r="VGH241" s="178"/>
      <c r="VGI241" s="178"/>
      <c r="VGJ241" s="178"/>
      <c r="VGK241" s="175"/>
      <c r="VGL241" s="176"/>
      <c r="VGM241" s="176"/>
      <c r="VGN241" s="176"/>
      <c r="VGO241" s="177"/>
      <c r="VGP241" s="177"/>
      <c r="VGQ241" s="178"/>
      <c r="VGR241" s="178"/>
      <c r="VGS241" s="178"/>
      <c r="VGT241" s="175"/>
      <c r="VGU241" s="176"/>
      <c r="VGV241" s="176"/>
      <c r="VGW241" s="176"/>
      <c r="VGX241" s="177"/>
      <c r="VGY241" s="177"/>
      <c r="VGZ241" s="178"/>
      <c r="VHA241" s="178"/>
      <c r="VHB241" s="178"/>
      <c r="VHC241" s="175"/>
      <c r="VHD241" s="176"/>
      <c r="VHE241" s="176"/>
      <c r="VHF241" s="176"/>
      <c r="VHG241" s="177"/>
      <c r="VHH241" s="177"/>
      <c r="VHI241" s="178"/>
      <c r="VHJ241" s="178"/>
      <c r="VHK241" s="178"/>
      <c r="VHL241" s="175"/>
      <c r="VHM241" s="176"/>
      <c r="VHN241" s="176"/>
      <c r="VHO241" s="176"/>
      <c r="VHP241" s="177"/>
      <c r="VHQ241" s="177"/>
      <c r="VHR241" s="178"/>
      <c r="VHS241" s="178"/>
      <c r="VHT241" s="178"/>
      <c r="VHU241" s="175"/>
      <c r="VHV241" s="176"/>
      <c r="VHW241" s="176"/>
      <c r="VHX241" s="176"/>
      <c r="VHY241" s="177"/>
      <c r="VHZ241" s="177"/>
      <c r="VIA241" s="178"/>
      <c r="VIB241" s="178"/>
      <c r="VIC241" s="178"/>
      <c r="VID241" s="175"/>
      <c r="VIE241" s="176"/>
      <c r="VIF241" s="176"/>
      <c r="VIG241" s="176"/>
      <c r="VIH241" s="177"/>
      <c r="VII241" s="177"/>
      <c r="VIJ241" s="178"/>
      <c r="VIK241" s="178"/>
      <c r="VIL241" s="178"/>
      <c r="VIM241" s="175"/>
      <c r="VIN241" s="176"/>
      <c r="VIO241" s="176"/>
      <c r="VIP241" s="176"/>
      <c r="VIQ241" s="177"/>
      <c r="VIR241" s="177"/>
      <c r="VIS241" s="178"/>
      <c r="VIT241" s="178"/>
      <c r="VIU241" s="178"/>
      <c r="VIV241" s="175"/>
      <c r="VIW241" s="176"/>
      <c r="VIX241" s="176"/>
      <c r="VIY241" s="176"/>
      <c r="VIZ241" s="177"/>
      <c r="VJA241" s="177"/>
      <c r="VJB241" s="178"/>
      <c r="VJC241" s="178"/>
      <c r="VJD241" s="178"/>
      <c r="VJE241" s="175"/>
      <c r="VJF241" s="176"/>
      <c r="VJG241" s="176"/>
      <c r="VJH241" s="176"/>
      <c r="VJI241" s="177"/>
      <c r="VJJ241" s="177"/>
      <c r="VJK241" s="178"/>
      <c r="VJL241" s="178"/>
      <c r="VJM241" s="178"/>
      <c r="VJN241" s="175"/>
      <c r="VJO241" s="176"/>
      <c r="VJP241" s="176"/>
      <c r="VJQ241" s="176"/>
      <c r="VJR241" s="177"/>
      <c r="VJS241" s="177"/>
      <c r="VJT241" s="178"/>
      <c r="VJU241" s="178"/>
      <c r="VJV241" s="178"/>
      <c r="VJW241" s="175"/>
      <c r="VJX241" s="176"/>
      <c r="VJY241" s="176"/>
      <c r="VJZ241" s="176"/>
      <c r="VKA241" s="177"/>
      <c r="VKB241" s="177"/>
      <c r="VKC241" s="178"/>
      <c r="VKD241" s="178"/>
      <c r="VKE241" s="178"/>
      <c r="VKF241" s="175"/>
      <c r="VKG241" s="176"/>
      <c r="VKH241" s="176"/>
      <c r="VKI241" s="176"/>
      <c r="VKJ241" s="177"/>
      <c r="VKK241" s="177"/>
      <c r="VKL241" s="178"/>
      <c r="VKM241" s="178"/>
      <c r="VKN241" s="178"/>
      <c r="VKO241" s="175"/>
      <c r="VKP241" s="176"/>
      <c r="VKQ241" s="176"/>
      <c r="VKR241" s="176"/>
      <c r="VKS241" s="177"/>
      <c r="VKT241" s="177"/>
      <c r="VKU241" s="178"/>
      <c r="VKV241" s="178"/>
      <c r="VKW241" s="178"/>
      <c r="VKX241" s="175"/>
      <c r="VKY241" s="176"/>
      <c r="VKZ241" s="176"/>
      <c r="VLA241" s="176"/>
      <c r="VLB241" s="177"/>
      <c r="VLC241" s="177"/>
      <c r="VLD241" s="178"/>
      <c r="VLE241" s="178"/>
      <c r="VLF241" s="178"/>
      <c r="VLG241" s="175"/>
      <c r="VLH241" s="176"/>
      <c r="VLI241" s="176"/>
      <c r="VLJ241" s="176"/>
      <c r="VLK241" s="177"/>
      <c r="VLL241" s="177"/>
      <c r="VLM241" s="178"/>
      <c r="VLN241" s="178"/>
      <c r="VLO241" s="178"/>
      <c r="VLP241" s="175"/>
      <c r="VLQ241" s="176"/>
      <c r="VLR241" s="176"/>
      <c r="VLS241" s="176"/>
      <c r="VLT241" s="177"/>
      <c r="VLU241" s="177"/>
      <c r="VLV241" s="178"/>
      <c r="VLW241" s="178"/>
      <c r="VLX241" s="178"/>
      <c r="VLY241" s="175"/>
      <c r="VLZ241" s="176"/>
      <c r="VMA241" s="176"/>
      <c r="VMB241" s="176"/>
      <c r="VMC241" s="177"/>
      <c r="VMD241" s="177"/>
      <c r="VME241" s="178"/>
      <c r="VMF241" s="178"/>
      <c r="VMG241" s="178"/>
      <c r="VMH241" s="175"/>
      <c r="VMI241" s="176"/>
      <c r="VMJ241" s="176"/>
      <c r="VMK241" s="176"/>
      <c r="VML241" s="177"/>
      <c r="VMM241" s="177"/>
      <c r="VMN241" s="178"/>
      <c r="VMO241" s="178"/>
      <c r="VMP241" s="178"/>
      <c r="VMQ241" s="175"/>
      <c r="VMR241" s="176"/>
      <c r="VMS241" s="176"/>
      <c r="VMT241" s="176"/>
      <c r="VMU241" s="177"/>
      <c r="VMV241" s="177"/>
      <c r="VMW241" s="178"/>
      <c r="VMX241" s="178"/>
      <c r="VMY241" s="178"/>
      <c r="VMZ241" s="175"/>
      <c r="VNA241" s="176"/>
      <c r="VNB241" s="176"/>
      <c r="VNC241" s="176"/>
      <c r="VND241" s="177"/>
      <c r="VNE241" s="177"/>
      <c r="VNF241" s="178"/>
      <c r="VNG241" s="178"/>
      <c r="VNH241" s="178"/>
      <c r="VNI241" s="175"/>
      <c r="VNJ241" s="176"/>
      <c r="VNK241" s="176"/>
      <c r="VNL241" s="176"/>
      <c r="VNM241" s="177"/>
      <c r="VNN241" s="177"/>
      <c r="VNO241" s="178"/>
      <c r="VNP241" s="178"/>
      <c r="VNQ241" s="178"/>
      <c r="VNR241" s="175"/>
      <c r="VNS241" s="176"/>
      <c r="VNT241" s="176"/>
      <c r="VNU241" s="176"/>
      <c r="VNV241" s="177"/>
      <c r="VNW241" s="177"/>
      <c r="VNX241" s="178"/>
      <c r="VNY241" s="178"/>
      <c r="VNZ241" s="178"/>
      <c r="VOA241" s="175"/>
      <c r="VOB241" s="176"/>
      <c r="VOC241" s="176"/>
      <c r="VOD241" s="176"/>
      <c r="VOE241" s="177"/>
      <c r="VOF241" s="177"/>
      <c r="VOG241" s="178"/>
      <c r="VOH241" s="178"/>
      <c r="VOI241" s="178"/>
      <c r="VOJ241" s="175"/>
      <c r="VOK241" s="176"/>
      <c r="VOL241" s="176"/>
      <c r="VOM241" s="176"/>
      <c r="VON241" s="177"/>
      <c r="VOO241" s="177"/>
      <c r="VOP241" s="178"/>
      <c r="VOQ241" s="178"/>
      <c r="VOR241" s="178"/>
      <c r="VOS241" s="175"/>
      <c r="VOT241" s="176"/>
      <c r="VOU241" s="176"/>
      <c r="VOV241" s="176"/>
      <c r="VOW241" s="177"/>
      <c r="VOX241" s="177"/>
      <c r="VOY241" s="178"/>
      <c r="VOZ241" s="178"/>
      <c r="VPA241" s="178"/>
      <c r="VPB241" s="175"/>
      <c r="VPC241" s="176"/>
      <c r="VPD241" s="176"/>
      <c r="VPE241" s="176"/>
      <c r="VPF241" s="177"/>
      <c r="VPG241" s="177"/>
      <c r="VPH241" s="178"/>
      <c r="VPI241" s="178"/>
      <c r="VPJ241" s="178"/>
      <c r="VPK241" s="175"/>
      <c r="VPL241" s="176"/>
      <c r="VPM241" s="176"/>
      <c r="VPN241" s="176"/>
      <c r="VPO241" s="177"/>
      <c r="VPP241" s="177"/>
      <c r="VPQ241" s="178"/>
      <c r="VPR241" s="178"/>
      <c r="VPS241" s="178"/>
      <c r="VPT241" s="175"/>
      <c r="VPU241" s="176"/>
      <c r="VPV241" s="176"/>
      <c r="VPW241" s="176"/>
      <c r="VPX241" s="177"/>
      <c r="VPY241" s="177"/>
      <c r="VPZ241" s="178"/>
      <c r="VQA241" s="178"/>
      <c r="VQB241" s="178"/>
      <c r="VQC241" s="175"/>
      <c r="VQD241" s="176"/>
      <c r="VQE241" s="176"/>
      <c r="VQF241" s="176"/>
      <c r="VQG241" s="177"/>
      <c r="VQH241" s="177"/>
      <c r="VQI241" s="178"/>
      <c r="VQJ241" s="178"/>
      <c r="VQK241" s="178"/>
      <c r="VQL241" s="175"/>
      <c r="VQM241" s="176"/>
      <c r="VQN241" s="176"/>
      <c r="VQO241" s="176"/>
      <c r="VQP241" s="177"/>
      <c r="VQQ241" s="177"/>
      <c r="VQR241" s="178"/>
      <c r="VQS241" s="178"/>
      <c r="VQT241" s="178"/>
      <c r="VQU241" s="175"/>
      <c r="VQV241" s="176"/>
      <c r="VQW241" s="176"/>
      <c r="VQX241" s="176"/>
      <c r="VQY241" s="177"/>
      <c r="VQZ241" s="177"/>
      <c r="VRA241" s="178"/>
      <c r="VRB241" s="178"/>
      <c r="VRC241" s="178"/>
      <c r="VRD241" s="175"/>
      <c r="VRE241" s="176"/>
      <c r="VRF241" s="176"/>
      <c r="VRG241" s="176"/>
      <c r="VRH241" s="177"/>
      <c r="VRI241" s="177"/>
      <c r="VRJ241" s="178"/>
      <c r="VRK241" s="178"/>
      <c r="VRL241" s="178"/>
      <c r="VRM241" s="175"/>
      <c r="VRN241" s="176"/>
      <c r="VRO241" s="176"/>
      <c r="VRP241" s="176"/>
      <c r="VRQ241" s="177"/>
      <c r="VRR241" s="177"/>
      <c r="VRS241" s="178"/>
      <c r="VRT241" s="178"/>
      <c r="VRU241" s="178"/>
      <c r="VRV241" s="175"/>
      <c r="VRW241" s="176"/>
      <c r="VRX241" s="176"/>
      <c r="VRY241" s="176"/>
      <c r="VRZ241" s="177"/>
      <c r="VSA241" s="177"/>
      <c r="VSB241" s="178"/>
      <c r="VSC241" s="178"/>
      <c r="VSD241" s="178"/>
      <c r="VSE241" s="175"/>
      <c r="VSF241" s="176"/>
      <c r="VSG241" s="176"/>
      <c r="VSH241" s="176"/>
      <c r="VSI241" s="177"/>
      <c r="VSJ241" s="177"/>
      <c r="VSK241" s="178"/>
      <c r="VSL241" s="178"/>
      <c r="VSM241" s="178"/>
      <c r="VSN241" s="175"/>
      <c r="VSO241" s="176"/>
      <c r="VSP241" s="176"/>
      <c r="VSQ241" s="176"/>
      <c r="VSR241" s="177"/>
      <c r="VSS241" s="177"/>
      <c r="VST241" s="178"/>
      <c r="VSU241" s="178"/>
      <c r="VSV241" s="178"/>
      <c r="VSW241" s="175"/>
      <c r="VSX241" s="176"/>
      <c r="VSY241" s="176"/>
      <c r="VSZ241" s="176"/>
      <c r="VTA241" s="177"/>
      <c r="VTB241" s="177"/>
      <c r="VTC241" s="178"/>
      <c r="VTD241" s="178"/>
      <c r="VTE241" s="178"/>
      <c r="VTF241" s="175"/>
      <c r="VTG241" s="176"/>
      <c r="VTH241" s="176"/>
      <c r="VTI241" s="176"/>
      <c r="VTJ241" s="177"/>
      <c r="VTK241" s="177"/>
      <c r="VTL241" s="178"/>
      <c r="VTM241" s="178"/>
      <c r="VTN241" s="178"/>
      <c r="VTO241" s="175"/>
      <c r="VTP241" s="176"/>
      <c r="VTQ241" s="176"/>
      <c r="VTR241" s="176"/>
      <c r="VTS241" s="177"/>
      <c r="VTT241" s="177"/>
      <c r="VTU241" s="178"/>
      <c r="VTV241" s="178"/>
      <c r="VTW241" s="178"/>
      <c r="VTX241" s="175"/>
      <c r="VTY241" s="176"/>
      <c r="VTZ241" s="176"/>
      <c r="VUA241" s="176"/>
      <c r="VUB241" s="177"/>
      <c r="VUC241" s="177"/>
      <c r="VUD241" s="178"/>
      <c r="VUE241" s="178"/>
      <c r="VUF241" s="178"/>
      <c r="VUG241" s="175"/>
      <c r="VUH241" s="176"/>
      <c r="VUI241" s="176"/>
      <c r="VUJ241" s="176"/>
      <c r="VUK241" s="177"/>
      <c r="VUL241" s="177"/>
      <c r="VUM241" s="178"/>
      <c r="VUN241" s="178"/>
      <c r="VUO241" s="178"/>
      <c r="VUP241" s="175"/>
      <c r="VUQ241" s="176"/>
      <c r="VUR241" s="176"/>
      <c r="VUS241" s="176"/>
      <c r="VUT241" s="177"/>
      <c r="VUU241" s="177"/>
      <c r="VUV241" s="178"/>
      <c r="VUW241" s="178"/>
      <c r="VUX241" s="178"/>
      <c r="VUY241" s="175"/>
      <c r="VUZ241" s="176"/>
      <c r="VVA241" s="176"/>
      <c r="VVB241" s="176"/>
      <c r="VVC241" s="177"/>
      <c r="VVD241" s="177"/>
      <c r="VVE241" s="178"/>
      <c r="VVF241" s="178"/>
      <c r="VVG241" s="178"/>
      <c r="VVH241" s="175"/>
      <c r="VVI241" s="176"/>
      <c r="VVJ241" s="176"/>
      <c r="VVK241" s="176"/>
      <c r="VVL241" s="177"/>
      <c r="VVM241" s="177"/>
      <c r="VVN241" s="178"/>
      <c r="VVO241" s="178"/>
      <c r="VVP241" s="178"/>
      <c r="VVQ241" s="175"/>
      <c r="VVR241" s="176"/>
      <c r="VVS241" s="176"/>
      <c r="VVT241" s="176"/>
      <c r="VVU241" s="177"/>
      <c r="VVV241" s="177"/>
      <c r="VVW241" s="178"/>
      <c r="VVX241" s="178"/>
      <c r="VVY241" s="178"/>
      <c r="VVZ241" s="175"/>
      <c r="VWA241" s="176"/>
      <c r="VWB241" s="176"/>
      <c r="VWC241" s="176"/>
      <c r="VWD241" s="177"/>
      <c r="VWE241" s="177"/>
      <c r="VWF241" s="178"/>
      <c r="VWG241" s="178"/>
      <c r="VWH241" s="178"/>
      <c r="VWI241" s="175"/>
      <c r="VWJ241" s="176"/>
      <c r="VWK241" s="176"/>
      <c r="VWL241" s="176"/>
      <c r="VWM241" s="177"/>
      <c r="VWN241" s="177"/>
      <c r="VWO241" s="178"/>
      <c r="VWP241" s="178"/>
      <c r="VWQ241" s="178"/>
      <c r="VWR241" s="175"/>
      <c r="VWS241" s="176"/>
      <c r="VWT241" s="176"/>
      <c r="VWU241" s="176"/>
      <c r="VWV241" s="177"/>
      <c r="VWW241" s="177"/>
      <c r="VWX241" s="178"/>
      <c r="VWY241" s="178"/>
      <c r="VWZ241" s="178"/>
      <c r="VXA241" s="175"/>
      <c r="VXB241" s="176"/>
      <c r="VXC241" s="176"/>
      <c r="VXD241" s="176"/>
      <c r="VXE241" s="177"/>
      <c r="VXF241" s="177"/>
      <c r="VXG241" s="178"/>
      <c r="VXH241" s="178"/>
      <c r="VXI241" s="178"/>
      <c r="VXJ241" s="175"/>
      <c r="VXK241" s="176"/>
      <c r="VXL241" s="176"/>
      <c r="VXM241" s="176"/>
      <c r="VXN241" s="177"/>
      <c r="VXO241" s="177"/>
      <c r="VXP241" s="178"/>
      <c r="VXQ241" s="178"/>
      <c r="VXR241" s="178"/>
      <c r="VXS241" s="175"/>
      <c r="VXT241" s="176"/>
      <c r="VXU241" s="176"/>
      <c r="VXV241" s="176"/>
      <c r="VXW241" s="177"/>
      <c r="VXX241" s="177"/>
      <c r="VXY241" s="178"/>
      <c r="VXZ241" s="178"/>
      <c r="VYA241" s="178"/>
      <c r="VYB241" s="175"/>
      <c r="VYC241" s="176"/>
      <c r="VYD241" s="176"/>
      <c r="VYE241" s="176"/>
      <c r="VYF241" s="177"/>
      <c r="VYG241" s="177"/>
      <c r="VYH241" s="178"/>
      <c r="VYI241" s="178"/>
      <c r="VYJ241" s="178"/>
      <c r="VYK241" s="175"/>
      <c r="VYL241" s="176"/>
      <c r="VYM241" s="176"/>
      <c r="VYN241" s="176"/>
      <c r="VYO241" s="177"/>
      <c r="VYP241" s="177"/>
      <c r="VYQ241" s="178"/>
      <c r="VYR241" s="178"/>
      <c r="VYS241" s="178"/>
      <c r="VYT241" s="175"/>
      <c r="VYU241" s="176"/>
      <c r="VYV241" s="176"/>
      <c r="VYW241" s="176"/>
      <c r="VYX241" s="177"/>
      <c r="VYY241" s="177"/>
      <c r="VYZ241" s="178"/>
      <c r="VZA241" s="178"/>
      <c r="VZB241" s="178"/>
      <c r="VZC241" s="175"/>
      <c r="VZD241" s="176"/>
      <c r="VZE241" s="176"/>
      <c r="VZF241" s="176"/>
      <c r="VZG241" s="177"/>
      <c r="VZH241" s="177"/>
      <c r="VZI241" s="178"/>
      <c r="VZJ241" s="178"/>
      <c r="VZK241" s="178"/>
      <c r="VZL241" s="175"/>
      <c r="VZM241" s="176"/>
      <c r="VZN241" s="176"/>
      <c r="VZO241" s="176"/>
      <c r="VZP241" s="177"/>
      <c r="VZQ241" s="177"/>
      <c r="VZR241" s="178"/>
      <c r="VZS241" s="178"/>
      <c r="VZT241" s="178"/>
      <c r="VZU241" s="175"/>
      <c r="VZV241" s="176"/>
      <c r="VZW241" s="176"/>
      <c r="VZX241" s="176"/>
      <c r="VZY241" s="177"/>
      <c r="VZZ241" s="177"/>
      <c r="WAA241" s="178"/>
      <c r="WAB241" s="178"/>
      <c r="WAC241" s="178"/>
      <c r="WAD241" s="175"/>
      <c r="WAE241" s="176"/>
      <c r="WAF241" s="176"/>
      <c r="WAG241" s="176"/>
      <c r="WAH241" s="177"/>
      <c r="WAI241" s="177"/>
      <c r="WAJ241" s="178"/>
      <c r="WAK241" s="178"/>
      <c r="WAL241" s="178"/>
      <c r="WAM241" s="175"/>
      <c r="WAN241" s="176"/>
      <c r="WAO241" s="176"/>
      <c r="WAP241" s="176"/>
      <c r="WAQ241" s="177"/>
      <c r="WAR241" s="177"/>
      <c r="WAS241" s="178"/>
      <c r="WAT241" s="178"/>
      <c r="WAU241" s="178"/>
      <c r="WAV241" s="175"/>
      <c r="WAW241" s="176"/>
      <c r="WAX241" s="176"/>
      <c r="WAY241" s="176"/>
      <c r="WAZ241" s="177"/>
      <c r="WBA241" s="177"/>
      <c r="WBB241" s="178"/>
      <c r="WBC241" s="178"/>
      <c r="WBD241" s="178"/>
      <c r="WBE241" s="175"/>
      <c r="WBF241" s="176"/>
      <c r="WBG241" s="176"/>
      <c r="WBH241" s="176"/>
      <c r="WBI241" s="177"/>
      <c r="WBJ241" s="177"/>
      <c r="WBK241" s="178"/>
      <c r="WBL241" s="178"/>
      <c r="WBM241" s="178"/>
      <c r="WBN241" s="175"/>
      <c r="WBO241" s="176"/>
      <c r="WBP241" s="176"/>
      <c r="WBQ241" s="176"/>
      <c r="WBR241" s="177"/>
      <c r="WBS241" s="177"/>
      <c r="WBT241" s="178"/>
      <c r="WBU241" s="178"/>
      <c r="WBV241" s="178"/>
      <c r="WBW241" s="175"/>
      <c r="WBX241" s="176"/>
      <c r="WBY241" s="176"/>
      <c r="WBZ241" s="176"/>
      <c r="WCA241" s="177"/>
      <c r="WCB241" s="177"/>
      <c r="WCC241" s="178"/>
      <c r="WCD241" s="178"/>
      <c r="WCE241" s="178"/>
      <c r="WCF241" s="175"/>
      <c r="WCG241" s="176"/>
      <c r="WCH241" s="176"/>
      <c r="WCI241" s="176"/>
      <c r="WCJ241" s="177"/>
      <c r="WCK241" s="177"/>
      <c r="WCL241" s="178"/>
      <c r="WCM241" s="178"/>
      <c r="WCN241" s="178"/>
      <c r="WCO241" s="175"/>
      <c r="WCP241" s="176"/>
      <c r="WCQ241" s="176"/>
      <c r="WCR241" s="176"/>
      <c r="WCS241" s="177"/>
      <c r="WCT241" s="177"/>
      <c r="WCU241" s="178"/>
      <c r="WCV241" s="178"/>
      <c r="WCW241" s="178"/>
      <c r="WCX241" s="175"/>
      <c r="WCY241" s="176"/>
      <c r="WCZ241" s="176"/>
      <c r="WDA241" s="176"/>
      <c r="WDB241" s="177"/>
      <c r="WDC241" s="177"/>
      <c r="WDD241" s="178"/>
      <c r="WDE241" s="178"/>
      <c r="WDF241" s="178"/>
      <c r="WDG241" s="175"/>
      <c r="WDH241" s="176"/>
      <c r="WDI241" s="176"/>
      <c r="WDJ241" s="176"/>
      <c r="WDK241" s="177"/>
      <c r="WDL241" s="177"/>
      <c r="WDM241" s="178"/>
      <c r="WDN241" s="178"/>
      <c r="WDO241" s="178"/>
      <c r="WDP241" s="175"/>
      <c r="WDQ241" s="176"/>
      <c r="WDR241" s="176"/>
      <c r="WDS241" s="176"/>
      <c r="WDT241" s="177"/>
      <c r="WDU241" s="177"/>
      <c r="WDV241" s="178"/>
      <c r="WDW241" s="178"/>
      <c r="WDX241" s="178"/>
      <c r="WDY241" s="175"/>
      <c r="WDZ241" s="176"/>
      <c r="WEA241" s="176"/>
      <c r="WEB241" s="176"/>
      <c r="WEC241" s="177"/>
      <c r="WED241" s="177"/>
      <c r="WEE241" s="178"/>
      <c r="WEF241" s="178"/>
      <c r="WEG241" s="178"/>
      <c r="WEH241" s="175"/>
      <c r="WEI241" s="176"/>
      <c r="WEJ241" s="176"/>
      <c r="WEK241" s="176"/>
      <c r="WEL241" s="177"/>
      <c r="WEM241" s="177"/>
      <c r="WEN241" s="178"/>
      <c r="WEO241" s="178"/>
      <c r="WEP241" s="178"/>
      <c r="WEQ241" s="175"/>
      <c r="WER241" s="176"/>
      <c r="WES241" s="176"/>
      <c r="WET241" s="176"/>
      <c r="WEU241" s="177"/>
      <c r="WEV241" s="177"/>
      <c r="WEW241" s="178"/>
      <c r="WEX241" s="178"/>
      <c r="WEY241" s="178"/>
      <c r="WEZ241" s="175"/>
      <c r="WFA241" s="176"/>
      <c r="WFB241" s="176"/>
      <c r="WFC241" s="176"/>
      <c r="WFD241" s="177"/>
      <c r="WFE241" s="177"/>
      <c r="WFF241" s="178"/>
      <c r="WFG241" s="178"/>
      <c r="WFH241" s="178"/>
      <c r="WFI241" s="175"/>
      <c r="WFJ241" s="176"/>
      <c r="WFK241" s="176"/>
      <c r="WFL241" s="176"/>
      <c r="WFM241" s="177"/>
      <c r="WFN241" s="177"/>
      <c r="WFO241" s="178"/>
      <c r="WFP241" s="178"/>
      <c r="WFQ241" s="178"/>
      <c r="WFR241" s="175"/>
      <c r="WFS241" s="176"/>
      <c r="WFT241" s="176"/>
      <c r="WFU241" s="176"/>
      <c r="WFV241" s="177"/>
      <c r="WFW241" s="177"/>
      <c r="WFX241" s="178"/>
      <c r="WFY241" s="178"/>
      <c r="WFZ241" s="178"/>
      <c r="WGA241" s="175"/>
      <c r="WGB241" s="176"/>
      <c r="WGC241" s="176"/>
      <c r="WGD241" s="176"/>
      <c r="WGE241" s="177"/>
      <c r="WGF241" s="177"/>
      <c r="WGG241" s="178"/>
      <c r="WGH241" s="178"/>
      <c r="WGI241" s="178"/>
      <c r="WGJ241" s="175"/>
      <c r="WGK241" s="176"/>
      <c r="WGL241" s="176"/>
      <c r="WGM241" s="176"/>
      <c r="WGN241" s="177"/>
      <c r="WGO241" s="177"/>
      <c r="WGP241" s="178"/>
      <c r="WGQ241" s="178"/>
      <c r="WGR241" s="178"/>
      <c r="WGS241" s="175"/>
      <c r="WGT241" s="176"/>
      <c r="WGU241" s="176"/>
      <c r="WGV241" s="176"/>
      <c r="WGW241" s="177"/>
      <c r="WGX241" s="177"/>
      <c r="WGY241" s="178"/>
      <c r="WGZ241" s="178"/>
      <c r="WHA241" s="178"/>
      <c r="WHB241" s="175"/>
      <c r="WHC241" s="176"/>
      <c r="WHD241" s="176"/>
      <c r="WHE241" s="176"/>
      <c r="WHF241" s="177"/>
      <c r="WHG241" s="177"/>
      <c r="WHH241" s="178"/>
      <c r="WHI241" s="178"/>
      <c r="WHJ241" s="178"/>
      <c r="WHK241" s="175"/>
      <c r="WHL241" s="176"/>
      <c r="WHM241" s="176"/>
      <c r="WHN241" s="176"/>
      <c r="WHO241" s="177"/>
      <c r="WHP241" s="177"/>
      <c r="WHQ241" s="178"/>
      <c r="WHR241" s="178"/>
      <c r="WHS241" s="178"/>
      <c r="WHT241" s="175"/>
      <c r="WHU241" s="176"/>
      <c r="WHV241" s="176"/>
      <c r="WHW241" s="176"/>
      <c r="WHX241" s="177"/>
      <c r="WHY241" s="177"/>
      <c r="WHZ241" s="178"/>
      <c r="WIA241" s="178"/>
      <c r="WIB241" s="178"/>
      <c r="WIC241" s="175"/>
      <c r="WID241" s="176"/>
      <c r="WIE241" s="176"/>
      <c r="WIF241" s="176"/>
      <c r="WIG241" s="177"/>
      <c r="WIH241" s="177"/>
      <c r="WII241" s="178"/>
      <c r="WIJ241" s="178"/>
      <c r="WIK241" s="178"/>
      <c r="WIL241" s="175"/>
      <c r="WIM241" s="176"/>
      <c r="WIN241" s="176"/>
      <c r="WIO241" s="176"/>
      <c r="WIP241" s="177"/>
      <c r="WIQ241" s="177"/>
      <c r="WIR241" s="178"/>
      <c r="WIS241" s="178"/>
      <c r="WIT241" s="178"/>
      <c r="WIU241" s="175"/>
      <c r="WIV241" s="176"/>
      <c r="WIW241" s="176"/>
      <c r="WIX241" s="176"/>
      <c r="WIY241" s="177"/>
      <c r="WIZ241" s="177"/>
      <c r="WJA241" s="178"/>
      <c r="WJB241" s="178"/>
      <c r="WJC241" s="178"/>
      <c r="WJD241" s="175"/>
      <c r="WJE241" s="176"/>
      <c r="WJF241" s="176"/>
      <c r="WJG241" s="176"/>
      <c r="WJH241" s="177"/>
      <c r="WJI241" s="177"/>
      <c r="WJJ241" s="178"/>
      <c r="WJK241" s="178"/>
      <c r="WJL241" s="178"/>
      <c r="WJM241" s="175"/>
      <c r="WJN241" s="176"/>
      <c r="WJO241" s="176"/>
      <c r="WJP241" s="176"/>
      <c r="WJQ241" s="177"/>
      <c r="WJR241" s="177"/>
      <c r="WJS241" s="178"/>
      <c r="WJT241" s="178"/>
      <c r="WJU241" s="178"/>
      <c r="WJV241" s="175"/>
      <c r="WJW241" s="176"/>
      <c r="WJX241" s="176"/>
      <c r="WJY241" s="176"/>
      <c r="WJZ241" s="177"/>
      <c r="WKA241" s="177"/>
      <c r="WKB241" s="178"/>
      <c r="WKC241" s="178"/>
      <c r="WKD241" s="178"/>
      <c r="WKE241" s="175"/>
      <c r="WKF241" s="176"/>
      <c r="WKG241" s="176"/>
      <c r="WKH241" s="176"/>
      <c r="WKI241" s="177"/>
      <c r="WKJ241" s="177"/>
      <c r="WKK241" s="178"/>
      <c r="WKL241" s="178"/>
      <c r="WKM241" s="178"/>
      <c r="WKN241" s="175"/>
      <c r="WKO241" s="176"/>
      <c r="WKP241" s="176"/>
      <c r="WKQ241" s="176"/>
      <c r="WKR241" s="177"/>
      <c r="WKS241" s="177"/>
      <c r="WKT241" s="178"/>
      <c r="WKU241" s="178"/>
      <c r="WKV241" s="178"/>
      <c r="WKW241" s="175"/>
      <c r="WKX241" s="176"/>
      <c r="WKY241" s="176"/>
      <c r="WKZ241" s="176"/>
      <c r="WLA241" s="177"/>
      <c r="WLB241" s="177"/>
      <c r="WLC241" s="178"/>
      <c r="WLD241" s="178"/>
      <c r="WLE241" s="178"/>
      <c r="WLF241" s="175"/>
      <c r="WLG241" s="176"/>
      <c r="WLH241" s="176"/>
      <c r="WLI241" s="176"/>
      <c r="WLJ241" s="177"/>
      <c r="WLK241" s="177"/>
      <c r="WLL241" s="178"/>
      <c r="WLM241" s="178"/>
      <c r="WLN241" s="178"/>
      <c r="WLO241" s="175"/>
      <c r="WLP241" s="176"/>
      <c r="WLQ241" s="176"/>
      <c r="WLR241" s="176"/>
      <c r="WLS241" s="177"/>
      <c r="WLT241" s="177"/>
      <c r="WLU241" s="178"/>
      <c r="WLV241" s="178"/>
      <c r="WLW241" s="178"/>
      <c r="WLX241" s="175"/>
      <c r="WLY241" s="176"/>
      <c r="WLZ241" s="176"/>
      <c r="WMA241" s="176"/>
      <c r="WMB241" s="177"/>
      <c r="WMC241" s="177"/>
      <c r="WMD241" s="178"/>
      <c r="WME241" s="178"/>
      <c r="WMF241" s="178"/>
      <c r="WMG241" s="175"/>
      <c r="WMH241" s="176"/>
      <c r="WMI241" s="176"/>
      <c r="WMJ241" s="176"/>
      <c r="WMK241" s="177"/>
      <c r="WML241" s="177"/>
      <c r="WMM241" s="178"/>
      <c r="WMN241" s="178"/>
      <c r="WMO241" s="178"/>
      <c r="WMP241" s="175"/>
      <c r="WMQ241" s="176"/>
      <c r="WMR241" s="176"/>
      <c r="WMS241" s="176"/>
      <c r="WMT241" s="177"/>
      <c r="WMU241" s="177"/>
      <c r="WMV241" s="178"/>
      <c r="WMW241" s="178"/>
      <c r="WMX241" s="178"/>
      <c r="WMY241" s="175"/>
      <c r="WMZ241" s="176"/>
      <c r="WNA241" s="176"/>
      <c r="WNB241" s="176"/>
      <c r="WNC241" s="177"/>
      <c r="WND241" s="177"/>
      <c r="WNE241" s="178"/>
      <c r="WNF241" s="178"/>
      <c r="WNG241" s="178"/>
      <c r="WNH241" s="175"/>
      <c r="WNI241" s="176"/>
      <c r="WNJ241" s="176"/>
      <c r="WNK241" s="176"/>
      <c r="WNL241" s="177"/>
      <c r="WNM241" s="177"/>
      <c r="WNN241" s="178"/>
      <c r="WNO241" s="178"/>
      <c r="WNP241" s="178"/>
      <c r="WNQ241" s="175"/>
      <c r="WNR241" s="176"/>
      <c r="WNS241" s="176"/>
      <c r="WNT241" s="176"/>
      <c r="WNU241" s="177"/>
      <c r="WNV241" s="177"/>
      <c r="WNW241" s="178"/>
      <c r="WNX241" s="178"/>
      <c r="WNY241" s="178"/>
      <c r="WNZ241" s="175"/>
      <c r="WOA241" s="176"/>
      <c r="WOB241" s="176"/>
      <c r="WOC241" s="176"/>
      <c r="WOD241" s="177"/>
      <c r="WOE241" s="177"/>
      <c r="WOF241" s="178"/>
      <c r="WOG241" s="178"/>
      <c r="WOH241" s="178"/>
      <c r="WOI241" s="175"/>
      <c r="WOJ241" s="176"/>
      <c r="WOK241" s="176"/>
      <c r="WOL241" s="176"/>
      <c r="WOM241" s="177"/>
      <c r="WON241" s="177"/>
      <c r="WOO241" s="178"/>
      <c r="WOP241" s="178"/>
      <c r="WOQ241" s="178"/>
      <c r="WOR241" s="175"/>
      <c r="WOS241" s="176"/>
      <c r="WOT241" s="176"/>
      <c r="WOU241" s="176"/>
      <c r="WOV241" s="177"/>
      <c r="WOW241" s="177"/>
      <c r="WOX241" s="178"/>
      <c r="WOY241" s="178"/>
      <c r="WOZ241" s="178"/>
      <c r="WPA241" s="175"/>
      <c r="WPB241" s="176"/>
      <c r="WPC241" s="176"/>
      <c r="WPD241" s="176"/>
      <c r="WPE241" s="177"/>
      <c r="WPF241" s="177"/>
      <c r="WPG241" s="178"/>
      <c r="WPH241" s="178"/>
      <c r="WPI241" s="178"/>
      <c r="WPJ241" s="175"/>
      <c r="WPK241" s="176"/>
      <c r="WPL241" s="176"/>
      <c r="WPM241" s="176"/>
      <c r="WPN241" s="177"/>
      <c r="WPO241" s="177"/>
      <c r="WPP241" s="178"/>
      <c r="WPQ241" s="178"/>
      <c r="WPR241" s="178"/>
      <c r="WPS241" s="175"/>
      <c r="WPT241" s="176"/>
      <c r="WPU241" s="176"/>
      <c r="WPV241" s="176"/>
      <c r="WPW241" s="177"/>
      <c r="WPX241" s="177"/>
      <c r="WPY241" s="178"/>
      <c r="WPZ241" s="178"/>
      <c r="WQA241" s="178"/>
      <c r="WQB241" s="175"/>
      <c r="WQC241" s="176"/>
      <c r="WQD241" s="176"/>
      <c r="WQE241" s="176"/>
      <c r="WQF241" s="177"/>
      <c r="WQG241" s="177"/>
      <c r="WQH241" s="178"/>
      <c r="WQI241" s="178"/>
      <c r="WQJ241" s="178"/>
      <c r="WQK241" s="175"/>
      <c r="WQL241" s="176"/>
      <c r="WQM241" s="176"/>
      <c r="WQN241" s="176"/>
      <c r="WQO241" s="177"/>
      <c r="WQP241" s="177"/>
      <c r="WQQ241" s="178"/>
      <c r="WQR241" s="178"/>
      <c r="WQS241" s="178"/>
      <c r="WQT241" s="175"/>
      <c r="WQU241" s="176"/>
      <c r="WQV241" s="176"/>
      <c r="WQW241" s="176"/>
      <c r="WQX241" s="177"/>
      <c r="WQY241" s="177"/>
      <c r="WQZ241" s="178"/>
      <c r="WRA241" s="178"/>
      <c r="WRB241" s="178"/>
      <c r="WRC241" s="175"/>
      <c r="WRD241" s="176"/>
      <c r="WRE241" s="176"/>
      <c r="WRF241" s="176"/>
      <c r="WRG241" s="177"/>
      <c r="WRH241" s="177"/>
      <c r="WRI241" s="178"/>
      <c r="WRJ241" s="178"/>
      <c r="WRK241" s="178"/>
      <c r="WRL241" s="175"/>
      <c r="WRM241" s="176"/>
      <c r="WRN241" s="176"/>
      <c r="WRO241" s="176"/>
      <c r="WRP241" s="177"/>
      <c r="WRQ241" s="177"/>
      <c r="WRR241" s="178"/>
      <c r="WRS241" s="178"/>
      <c r="WRT241" s="178"/>
      <c r="WRU241" s="175"/>
      <c r="WRV241" s="176"/>
      <c r="WRW241" s="176"/>
      <c r="WRX241" s="176"/>
      <c r="WRY241" s="177"/>
      <c r="WRZ241" s="177"/>
      <c r="WSA241" s="178"/>
      <c r="WSB241" s="178"/>
      <c r="WSC241" s="178"/>
      <c r="WSD241" s="175"/>
      <c r="WSE241" s="176"/>
      <c r="WSF241" s="176"/>
      <c r="WSG241" s="176"/>
      <c r="WSH241" s="177"/>
      <c r="WSI241" s="177"/>
      <c r="WSJ241" s="178"/>
      <c r="WSK241" s="178"/>
      <c r="WSL241" s="178"/>
      <c r="WSM241" s="175"/>
      <c r="WSN241" s="176"/>
      <c r="WSO241" s="176"/>
      <c r="WSP241" s="176"/>
      <c r="WSQ241" s="177"/>
      <c r="WSR241" s="177"/>
      <c r="WSS241" s="178"/>
      <c r="WST241" s="178"/>
      <c r="WSU241" s="178"/>
      <c r="WSV241" s="175"/>
      <c r="WSW241" s="176"/>
      <c r="WSX241" s="176"/>
      <c r="WSY241" s="176"/>
      <c r="WSZ241" s="177"/>
      <c r="WTA241" s="177"/>
      <c r="WTB241" s="178"/>
      <c r="WTC241" s="178"/>
      <c r="WTD241" s="178"/>
      <c r="WTE241" s="175"/>
      <c r="WTF241" s="176"/>
      <c r="WTG241" s="176"/>
      <c r="WTH241" s="176"/>
      <c r="WTI241" s="177"/>
      <c r="WTJ241" s="177"/>
      <c r="WTK241" s="178"/>
      <c r="WTL241" s="178"/>
      <c r="WTM241" s="178"/>
      <c r="WTN241" s="175"/>
      <c r="WTO241" s="176"/>
      <c r="WTP241" s="176"/>
      <c r="WTQ241" s="176"/>
      <c r="WTR241" s="177"/>
      <c r="WTS241" s="177"/>
      <c r="WTT241" s="178"/>
      <c r="WTU241" s="178"/>
      <c r="WTV241" s="178"/>
      <c r="WTW241" s="175"/>
      <c r="WTX241" s="176"/>
      <c r="WTY241" s="176"/>
      <c r="WTZ241" s="176"/>
      <c r="WUA241" s="177"/>
      <c r="WUB241" s="177"/>
      <c r="WUC241" s="178"/>
      <c r="WUD241" s="178"/>
      <c r="WUE241" s="178"/>
      <c r="WUF241" s="175"/>
      <c r="WUG241" s="176"/>
      <c r="WUH241" s="176"/>
      <c r="WUI241" s="176"/>
      <c r="WUJ241" s="177"/>
      <c r="WUK241" s="177"/>
      <c r="WUL241" s="178"/>
      <c r="WUM241" s="178"/>
      <c r="WUN241" s="178"/>
      <c r="WUO241" s="175"/>
      <c r="WUP241" s="176"/>
      <c r="WUQ241" s="176"/>
      <c r="WUR241" s="176"/>
      <c r="WUS241" s="177"/>
      <c r="WUT241" s="177"/>
      <c r="WUU241" s="178"/>
      <c r="WUV241" s="178"/>
      <c r="WUW241" s="178"/>
      <c r="WUX241" s="175"/>
      <c r="WUY241" s="176"/>
      <c r="WUZ241" s="176"/>
      <c r="WVA241" s="176"/>
      <c r="WVB241" s="177"/>
      <c r="WVC241" s="177"/>
      <c r="WVD241" s="178"/>
      <c r="WVE241" s="178"/>
      <c r="WVF241" s="178"/>
      <c r="WVG241" s="175"/>
      <c r="WVH241" s="176"/>
      <c r="WVI241" s="176"/>
      <c r="WVJ241" s="176"/>
      <c r="WVK241" s="177"/>
      <c r="WVL241" s="177"/>
      <c r="WVM241" s="178"/>
      <c r="WVN241" s="178"/>
      <c r="WVO241" s="178"/>
      <c r="WVP241" s="175"/>
      <c r="WVQ241" s="176"/>
      <c r="WVR241" s="176"/>
      <c r="WVS241" s="176"/>
      <c r="WVT241" s="177"/>
      <c r="WVU241" s="177"/>
      <c r="WVV241" s="178"/>
      <c r="WVW241" s="178"/>
      <c r="WVX241" s="178"/>
      <c r="WVY241" s="175"/>
      <c r="WVZ241" s="176"/>
      <c r="WWA241" s="176"/>
      <c r="WWB241" s="176"/>
      <c r="WWC241" s="177"/>
      <c r="WWD241" s="177"/>
      <c r="WWE241" s="178"/>
      <c r="WWF241" s="178"/>
      <c r="WWG241" s="178"/>
      <c r="WWH241" s="175"/>
      <c r="WWI241" s="176"/>
      <c r="WWJ241" s="176"/>
      <c r="WWK241" s="176"/>
      <c r="WWL241" s="177"/>
      <c r="WWM241" s="177"/>
      <c r="WWN241" s="178"/>
      <c r="WWO241" s="178"/>
      <c r="WWP241" s="178"/>
      <c r="WWQ241" s="175"/>
      <c r="WWR241" s="176"/>
      <c r="WWS241" s="176"/>
      <c r="WWT241" s="176"/>
      <c r="WWU241" s="177"/>
      <c r="WWV241" s="177"/>
      <c r="WWW241" s="178"/>
      <c r="WWX241" s="178"/>
      <c r="WWY241" s="178"/>
      <c r="WWZ241" s="175"/>
      <c r="WXA241" s="176"/>
      <c r="WXB241" s="176"/>
      <c r="WXC241" s="176"/>
      <c r="WXD241" s="177"/>
      <c r="WXE241" s="177"/>
      <c r="WXF241" s="178"/>
      <c r="WXG241" s="178"/>
      <c r="WXH241" s="178"/>
      <c r="WXI241" s="175"/>
      <c r="WXJ241" s="176"/>
      <c r="WXK241" s="176"/>
      <c r="WXL241" s="176"/>
      <c r="WXM241" s="177"/>
      <c r="WXN241" s="177"/>
      <c r="WXO241" s="178"/>
      <c r="WXP241" s="178"/>
      <c r="WXQ241" s="178"/>
      <c r="WXR241" s="175"/>
      <c r="WXS241" s="176"/>
      <c r="WXT241" s="176"/>
      <c r="WXU241" s="176"/>
      <c r="WXV241" s="177"/>
      <c r="WXW241" s="177"/>
      <c r="WXX241" s="178"/>
      <c r="WXY241" s="178"/>
      <c r="WXZ241" s="178"/>
      <c r="WYA241" s="175"/>
      <c r="WYB241" s="176"/>
      <c r="WYC241" s="176"/>
      <c r="WYD241" s="176"/>
      <c r="WYE241" s="177"/>
      <c r="WYF241" s="177"/>
      <c r="WYG241" s="178"/>
      <c r="WYH241" s="178"/>
      <c r="WYI241" s="178"/>
      <c r="WYJ241" s="175"/>
      <c r="WYK241" s="176"/>
      <c r="WYL241" s="176"/>
      <c r="WYM241" s="176"/>
      <c r="WYN241" s="177"/>
      <c r="WYO241" s="177"/>
      <c r="WYP241" s="178"/>
      <c r="WYQ241" s="178"/>
      <c r="WYR241" s="178"/>
      <c r="WYS241" s="175"/>
      <c r="WYT241" s="176"/>
      <c r="WYU241" s="176"/>
      <c r="WYV241" s="176"/>
      <c r="WYW241" s="177"/>
      <c r="WYX241" s="177"/>
      <c r="WYY241" s="178"/>
      <c r="WYZ241" s="178"/>
      <c r="WZA241" s="178"/>
      <c r="WZB241" s="175"/>
      <c r="WZC241" s="176"/>
      <c r="WZD241" s="176"/>
      <c r="WZE241" s="176"/>
      <c r="WZF241" s="177"/>
      <c r="WZG241" s="177"/>
      <c r="WZH241" s="178"/>
      <c r="WZI241" s="178"/>
      <c r="WZJ241" s="178"/>
      <c r="WZK241" s="175"/>
      <c r="WZL241" s="176"/>
      <c r="WZM241" s="176"/>
      <c r="WZN241" s="176"/>
      <c r="WZO241" s="177"/>
      <c r="WZP241" s="177"/>
      <c r="WZQ241" s="178"/>
      <c r="WZR241" s="178"/>
      <c r="WZS241" s="178"/>
      <c r="WZT241" s="175"/>
      <c r="WZU241" s="176"/>
      <c r="WZV241" s="176"/>
      <c r="WZW241" s="176"/>
      <c r="WZX241" s="177"/>
      <c r="WZY241" s="177"/>
      <c r="WZZ241" s="178"/>
      <c r="XAA241" s="178"/>
      <c r="XAB241" s="178"/>
      <c r="XAC241" s="175"/>
      <c r="XAD241" s="176"/>
      <c r="XAE241" s="176"/>
      <c r="XAF241" s="176"/>
      <c r="XAG241" s="177"/>
      <c r="XAH241" s="177"/>
      <c r="XAI241" s="178"/>
      <c r="XAJ241" s="178"/>
      <c r="XAK241" s="178"/>
      <c r="XAL241" s="175"/>
      <c r="XAM241" s="176"/>
      <c r="XAN241" s="176"/>
      <c r="XAO241" s="176"/>
      <c r="XAP241" s="177"/>
      <c r="XAQ241" s="177"/>
      <c r="XAR241" s="178"/>
      <c r="XAS241" s="178"/>
      <c r="XAT241" s="178"/>
      <c r="XAU241" s="175"/>
      <c r="XAV241" s="176"/>
      <c r="XAW241" s="176"/>
      <c r="XAX241" s="176"/>
      <c r="XAY241" s="177"/>
      <c r="XAZ241" s="177"/>
      <c r="XBA241" s="178"/>
      <c r="XBB241" s="178"/>
      <c r="XBC241" s="178"/>
      <c r="XBD241" s="175"/>
      <c r="XBE241" s="176"/>
      <c r="XBF241" s="176"/>
      <c r="XBG241" s="176"/>
      <c r="XBH241" s="177"/>
      <c r="XBI241" s="177"/>
      <c r="XBJ241" s="178"/>
      <c r="XBK241" s="178"/>
      <c r="XBL241" s="178"/>
      <c r="XBM241" s="175"/>
      <c r="XBN241" s="176"/>
      <c r="XBO241" s="176"/>
      <c r="XBP241" s="176"/>
      <c r="XBQ241" s="177"/>
      <c r="XBR241" s="177"/>
      <c r="XBS241" s="178"/>
      <c r="XBT241" s="178"/>
      <c r="XBU241" s="178"/>
      <c r="XBV241" s="175"/>
      <c r="XBW241" s="176"/>
      <c r="XBX241" s="176"/>
      <c r="XBY241" s="176"/>
      <c r="XBZ241" s="177"/>
      <c r="XCA241" s="177"/>
      <c r="XCB241" s="178"/>
      <c r="XCC241" s="178"/>
      <c r="XCD241" s="178"/>
      <c r="XCE241" s="175"/>
      <c r="XCF241" s="176"/>
      <c r="XCG241" s="176"/>
      <c r="XCH241" s="176"/>
      <c r="XCI241" s="177"/>
      <c r="XCJ241" s="177"/>
      <c r="XCK241" s="178"/>
      <c r="XCL241" s="178"/>
      <c r="XCM241" s="178"/>
      <c r="XCN241" s="175"/>
      <c r="XCO241" s="176"/>
      <c r="XCP241" s="176"/>
      <c r="XCQ241" s="176"/>
      <c r="XCR241" s="177"/>
      <c r="XCS241" s="177"/>
      <c r="XCT241" s="178"/>
      <c r="XCU241" s="178"/>
      <c r="XCV241" s="178"/>
      <c r="XCW241" s="175"/>
      <c r="XCX241" s="176"/>
      <c r="XCY241" s="176"/>
      <c r="XCZ241" s="176"/>
      <c r="XDA241" s="177"/>
      <c r="XDB241" s="177"/>
      <c r="XDC241" s="178"/>
      <c r="XDD241" s="178"/>
      <c r="XDE241" s="178"/>
      <c r="XDF241" s="175"/>
      <c r="XDG241" s="176"/>
      <c r="XDH241" s="176"/>
      <c r="XDI241" s="176"/>
      <c r="XDJ241" s="177"/>
      <c r="XDK241" s="177"/>
      <c r="XDL241" s="178"/>
      <c r="XDM241" s="178"/>
      <c r="XDN241" s="178"/>
      <c r="XDO241" s="175"/>
      <c r="XDP241" s="176"/>
      <c r="XDQ241" s="176"/>
      <c r="XDR241" s="176"/>
    </row>
    <row r="242" spans="1:16346" ht="78" customHeight="1" x14ac:dyDescent="0.25">
      <c r="A242" s="221"/>
      <c r="B242" s="202"/>
      <c r="C242" s="202"/>
      <c r="D242" s="202"/>
      <c r="E242" s="224"/>
      <c r="F242" s="202"/>
      <c r="G242" s="202"/>
      <c r="H242" s="180"/>
      <c r="I242" s="210"/>
      <c r="M242" s="178"/>
      <c r="N242" s="175"/>
      <c r="O242" s="178"/>
      <c r="P242" s="178"/>
      <c r="Q242" s="175"/>
      <c r="R242" s="176"/>
      <c r="S242" s="176"/>
      <c r="T242" s="176"/>
      <c r="U242" s="177"/>
      <c r="V242" s="177"/>
      <c r="W242" s="178"/>
      <c r="X242" s="178"/>
      <c r="Y242" s="178"/>
      <c r="Z242" s="175"/>
      <c r="AA242" s="176"/>
      <c r="AB242" s="176"/>
      <c r="AC242" s="176"/>
      <c r="AD242" s="177"/>
      <c r="AE242" s="177"/>
      <c r="AF242" s="178"/>
      <c r="AG242" s="178"/>
      <c r="AH242" s="178"/>
      <c r="AI242" s="175"/>
      <c r="AJ242" s="176"/>
      <c r="AK242" s="176"/>
      <c r="AL242" s="176"/>
      <c r="AM242" s="177"/>
      <c r="AN242" s="177"/>
      <c r="AO242" s="178"/>
      <c r="AP242" s="178"/>
      <c r="AQ242" s="178"/>
      <c r="AR242" s="175"/>
      <c r="AS242" s="176"/>
      <c r="AT242" s="176"/>
      <c r="AU242" s="176"/>
      <c r="AV242" s="177"/>
      <c r="AW242" s="177"/>
      <c r="AX242" s="178"/>
      <c r="AY242" s="178"/>
      <c r="AZ242" s="178"/>
      <c r="BA242" s="175"/>
      <c r="BB242" s="176"/>
      <c r="BC242" s="176"/>
      <c r="BD242" s="176"/>
      <c r="BE242" s="177"/>
      <c r="BF242" s="177"/>
      <c r="BG242" s="178"/>
      <c r="BH242" s="178"/>
      <c r="BI242" s="178"/>
      <c r="BJ242" s="175"/>
      <c r="BK242" s="176"/>
      <c r="BL242" s="176"/>
      <c r="BM242" s="176"/>
      <c r="BN242" s="177"/>
      <c r="BO242" s="177"/>
      <c r="BP242" s="178"/>
      <c r="BQ242" s="178"/>
      <c r="BR242" s="178"/>
      <c r="BS242" s="175"/>
      <c r="BT242" s="176"/>
      <c r="BU242" s="176"/>
      <c r="BV242" s="176"/>
      <c r="BW242" s="177"/>
      <c r="BX242" s="177"/>
      <c r="BY242" s="178"/>
      <c r="BZ242" s="178"/>
      <c r="CA242" s="178"/>
      <c r="CB242" s="175"/>
      <c r="CC242" s="176"/>
      <c r="CD242" s="176"/>
      <c r="CE242" s="176"/>
      <c r="CF242" s="177"/>
      <c r="CG242" s="177"/>
      <c r="CH242" s="178"/>
      <c r="CI242" s="178"/>
      <c r="CJ242" s="178"/>
      <c r="CK242" s="175"/>
      <c r="CL242" s="176"/>
      <c r="CM242" s="176"/>
      <c r="CN242" s="176"/>
      <c r="CO242" s="177"/>
      <c r="CP242" s="177"/>
      <c r="CQ242" s="178"/>
      <c r="CR242" s="178"/>
      <c r="CS242" s="178"/>
      <c r="CT242" s="175"/>
      <c r="CU242" s="176"/>
      <c r="CV242" s="176"/>
      <c r="CW242" s="176"/>
      <c r="CX242" s="177"/>
      <c r="CY242" s="177"/>
      <c r="CZ242" s="178"/>
      <c r="DA242" s="178"/>
      <c r="DB242" s="178"/>
      <c r="DC242" s="175"/>
      <c r="DD242" s="176"/>
      <c r="DE242" s="176"/>
      <c r="DF242" s="176"/>
      <c r="DG242" s="177"/>
      <c r="DH242" s="177"/>
      <c r="DI242" s="178"/>
      <c r="DJ242" s="178"/>
      <c r="DK242" s="178"/>
      <c r="DL242" s="175"/>
      <c r="DM242" s="176"/>
      <c r="DN242" s="176"/>
      <c r="DO242" s="176"/>
      <c r="DP242" s="177"/>
      <c r="DQ242" s="177"/>
      <c r="DR242" s="178"/>
      <c r="DS242" s="178"/>
      <c r="DT242" s="178"/>
      <c r="DU242" s="175"/>
      <c r="DV242" s="176"/>
      <c r="DW242" s="176"/>
      <c r="DX242" s="176"/>
      <c r="DY242" s="177"/>
      <c r="DZ242" s="177"/>
      <c r="EA242" s="178"/>
      <c r="EB242" s="178"/>
      <c r="EC242" s="178"/>
      <c r="ED242" s="175"/>
      <c r="EE242" s="176"/>
      <c r="EF242" s="176"/>
      <c r="EG242" s="176"/>
      <c r="EH242" s="177"/>
      <c r="EI242" s="177"/>
      <c r="EJ242" s="178"/>
      <c r="EK242" s="178"/>
      <c r="EL242" s="178"/>
      <c r="EM242" s="175"/>
      <c r="EN242" s="176"/>
      <c r="EO242" s="176"/>
      <c r="EP242" s="176"/>
      <c r="EQ242" s="177"/>
      <c r="ER242" s="177"/>
      <c r="ES242" s="178"/>
      <c r="ET242" s="178"/>
      <c r="EU242" s="178"/>
      <c r="EV242" s="175"/>
      <c r="EW242" s="176"/>
      <c r="EX242" s="176"/>
      <c r="EY242" s="176"/>
      <c r="EZ242" s="177"/>
      <c r="FA242" s="177"/>
      <c r="FB242" s="178"/>
      <c r="FC242" s="178"/>
      <c r="FD242" s="178"/>
      <c r="FE242" s="175"/>
      <c r="FF242" s="176"/>
      <c r="FG242" s="176"/>
      <c r="FH242" s="176"/>
      <c r="FI242" s="177"/>
      <c r="FJ242" s="177"/>
      <c r="FK242" s="178"/>
      <c r="FL242" s="178"/>
      <c r="FM242" s="178"/>
      <c r="FN242" s="175"/>
      <c r="FO242" s="176"/>
      <c r="FP242" s="176"/>
      <c r="FQ242" s="176"/>
      <c r="FR242" s="177"/>
      <c r="FS242" s="177"/>
      <c r="FT242" s="178"/>
      <c r="FU242" s="178"/>
      <c r="FV242" s="178"/>
      <c r="FW242" s="175"/>
      <c r="FX242" s="176"/>
      <c r="FY242" s="176"/>
      <c r="FZ242" s="176"/>
      <c r="GA242" s="177"/>
      <c r="GB242" s="177"/>
      <c r="GC242" s="178"/>
      <c r="GD242" s="178"/>
      <c r="GE242" s="178"/>
      <c r="GF242" s="175"/>
      <c r="GG242" s="176"/>
      <c r="GH242" s="176"/>
      <c r="GI242" s="176"/>
      <c r="GJ242" s="177"/>
      <c r="GK242" s="177"/>
      <c r="GL242" s="178"/>
      <c r="GM242" s="178"/>
      <c r="GN242" s="178"/>
      <c r="GO242" s="175"/>
      <c r="GP242" s="176"/>
      <c r="GQ242" s="176"/>
      <c r="GR242" s="176"/>
      <c r="GS242" s="177"/>
      <c r="GT242" s="177"/>
      <c r="GU242" s="178"/>
      <c r="GV242" s="178"/>
      <c r="GW242" s="178"/>
      <c r="GX242" s="175"/>
      <c r="GY242" s="176"/>
      <c r="GZ242" s="176"/>
      <c r="HA242" s="176"/>
      <c r="HB242" s="177"/>
      <c r="HC242" s="177"/>
      <c r="HD242" s="178"/>
      <c r="HE242" s="178"/>
      <c r="HF242" s="178"/>
      <c r="HG242" s="175"/>
      <c r="HH242" s="176"/>
      <c r="HI242" s="176"/>
      <c r="HJ242" s="176"/>
      <c r="HK242" s="177"/>
      <c r="HL242" s="177"/>
      <c r="HM242" s="178"/>
      <c r="HN242" s="178"/>
      <c r="HO242" s="178"/>
      <c r="HP242" s="175"/>
      <c r="HQ242" s="176"/>
      <c r="HR242" s="176"/>
      <c r="HS242" s="176"/>
      <c r="HT242" s="177"/>
      <c r="HU242" s="177"/>
      <c r="HV242" s="178"/>
      <c r="HW242" s="178"/>
      <c r="HX242" s="178"/>
      <c r="HY242" s="175"/>
      <c r="HZ242" s="176"/>
      <c r="IA242" s="176"/>
      <c r="IB242" s="176"/>
      <c r="IC242" s="177"/>
      <c r="ID242" s="177"/>
      <c r="IE242" s="178"/>
      <c r="IF242" s="178"/>
      <c r="IG242" s="178"/>
      <c r="IH242" s="175"/>
      <c r="II242" s="176"/>
      <c r="IJ242" s="176"/>
      <c r="IK242" s="176"/>
      <c r="IL242" s="177"/>
      <c r="IM242" s="177"/>
      <c r="IN242" s="178"/>
      <c r="IO242" s="178"/>
      <c r="IP242" s="178"/>
      <c r="IQ242" s="175"/>
      <c r="IR242" s="176"/>
      <c r="IS242" s="176"/>
      <c r="IT242" s="176"/>
      <c r="IU242" s="177"/>
      <c r="IV242" s="177"/>
      <c r="IW242" s="178"/>
      <c r="IX242" s="178"/>
      <c r="IY242" s="178"/>
      <c r="IZ242" s="175"/>
      <c r="JA242" s="176"/>
      <c r="JB242" s="176"/>
      <c r="JC242" s="176"/>
      <c r="JD242" s="177"/>
      <c r="JE242" s="177"/>
      <c r="JF242" s="178"/>
      <c r="JG242" s="178"/>
      <c r="JH242" s="178"/>
      <c r="JI242" s="175"/>
      <c r="JJ242" s="176"/>
      <c r="JK242" s="176"/>
      <c r="JL242" s="176"/>
      <c r="JM242" s="177"/>
      <c r="JN242" s="177"/>
      <c r="JO242" s="178"/>
      <c r="JP242" s="178"/>
      <c r="JQ242" s="178"/>
      <c r="JR242" s="175"/>
      <c r="JS242" s="176"/>
      <c r="JT242" s="176"/>
      <c r="JU242" s="176"/>
      <c r="JV242" s="177"/>
      <c r="JW242" s="177"/>
      <c r="JX242" s="178"/>
      <c r="JY242" s="178"/>
      <c r="JZ242" s="178"/>
      <c r="KA242" s="175"/>
      <c r="KB242" s="176"/>
      <c r="KC242" s="176"/>
      <c r="KD242" s="176"/>
      <c r="KE242" s="177"/>
      <c r="KF242" s="177"/>
      <c r="KG242" s="178"/>
      <c r="KH242" s="178"/>
      <c r="KI242" s="178"/>
      <c r="KJ242" s="175"/>
      <c r="KK242" s="176"/>
      <c r="KL242" s="176"/>
      <c r="KM242" s="176"/>
      <c r="KN242" s="177"/>
      <c r="KO242" s="177"/>
      <c r="KP242" s="178"/>
      <c r="KQ242" s="178"/>
      <c r="KR242" s="178"/>
      <c r="KS242" s="175"/>
      <c r="KT242" s="176"/>
      <c r="KU242" s="176"/>
      <c r="KV242" s="176"/>
      <c r="KW242" s="177"/>
      <c r="KX242" s="177"/>
      <c r="KY242" s="178"/>
      <c r="KZ242" s="178"/>
      <c r="LA242" s="178"/>
      <c r="LB242" s="175"/>
      <c r="LC242" s="176"/>
      <c r="LD242" s="176"/>
      <c r="LE242" s="176"/>
      <c r="LF242" s="177"/>
      <c r="LG242" s="177"/>
      <c r="LH242" s="178"/>
      <c r="LI242" s="178"/>
      <c r="LJ242" s="178"/>
      <c r="LK242" s="175"/>
      <c r="LL242" s="176"/>
      <c r="LM242" s="176"/>
      <c r="LN242" s="176"/>
      <c r="LO242" s="177"/>
      <c r="LP242" s="177"/>
      <c r="LQ242" s="178"/>
      <c r="LR242" s="178"/>
      <c r="LS242" s="178"/>
      <c r="LT242" s="175"/>
      <c r="LU242" s="176"/>
      <c r="LV242" s="176"/>
      <c r="LW242" s="176"/>
      <c r="LX242" s="177"/>
      <c r="LY242" s="177"/>
      <c r="LZ242" s="178"/>
      <c r="MA242" s="178"/>
      <c r="MB242" s="178"/>
      <c r="MC242" s="175"/>
      <c r="MD242" s="176"/>
      <c r="ME242" s="176"/>
      <c r="MF242" s="176"/>
      <c r="MG242" s="177"/>
      <c r="MH242" s="177"/>
      <c r="MI242" s="178"/>
      <c r="MJ242" s="178"/>
      <c r="MK242" s="178"/>
      <c r="ML242" s="175"/>
      <c r="MM242" s="176"/>
      <c r="MN242" s="176"/>
      <c r="MO242" s="176"/>
      <c r="MP242" s="177"/>
      <c r="MQ242" s="177"/>
      <c r="MR242" s="178"/>
      <c r="MS242" s="178"/>
      <c r="MT242" s="178"/>
      <c r="MU242" s="175"/>
      <c r="MV242" s="176"/>
      <c r="MW242" s="176"/>
      <c r="MX242" s="176"/>
      <c r="MY242" s="177"/>
      <c r="MZ242" s="177"/>
      <c r="NA242" s="178"/>
      <c r="NB242" s="178"/>
      <c r="NC242" s="178"/>
      <c r="ND242" s="175"/>
      <c r="NE242" s="176"/>
      <c r="NF242" s="176"/>
      <c r="NG242" s="176"/>
      <c r="NH242" s="177"/>
      <c r="NI242" s="177"/>
      <c r="NJ242" s="178"/>
      <c r="NK242" s="178"/>
      <c r="NL242" s="178"/>
      <c r="NM242" s="175"/>
      <c r="NN242" s="176"/>
      <c r="NO242" s="176"/>
      <c r="NP242" s="176"/>
      <c r="NQ242" s="177"/>
      <c r="NR242" s="177"/>
      <c r="NS242" s="178"/>
      <c r="NT242" s="178"/>
      <c r="NU242" s="178"/>
      <c r="NV242" s="175"/>
      <c r="NW242" s="176"/>
      <c r="NX242" s="176"/>
      <c r="NY242" s="176"/>
      <c r="NZ242" s="177"/>
      <c r="OA242" s="177"/>
      <c r="OB242" s="178"/>
      <c r="OC242" s="178"/>
      <c r="OD242" s="178"/>
      <c r="OE242" s="175"/>
      <c r="OF242" s="176"/>
      <c r="OG242" s="176"/>
      <c r="OH242" s="176"/>
      <c r="OI242" s="177"/>
      <c r="OJ242" s="177"/>
      <c r="OK242" s="178"/>
      <c r="OL242" s="178"/>
      <c r="OM242" s="178"/>
      <c r="ON242" s="175"/>
      <c r="OO242" s="176"/>
      <c r="OP242" s="176"/>
      <c r="OQ242" s="176"/>
      <c r="OR242" s="177"/>
      <c r="OS242" s="177"/>
      <c r="OT242" s="178"/>
      <c r="OU242" s="178"/>
      <c r="OV242" s="178"/>
      <c r="OW242" s="175"/>
      <c r="OX242" s="176"/>
      <c r="OY242" s="176"/>
      <c r="OZ242" s="176"/>
      <c r="PA242" s="177"/>
      <c r="PB242" s="177"/>
      <c r="PC242" s="178"/>
      <c r="PD242" s="178"/>
      <c r="PE242" s="178"/>
      <c r="PF242" s="175"/>
      <c r="PG242" s="176"/>
      <c r="PH242" s="176"/>
      <c r="PI242" s="176"/>
      <c r="PJ242" s="177"/>
      <c r="PK242" s="177"/>
      <c r="PL242" s="178"/>
      <c r="PM242" s="178"/>
      <c r="PN242" s="178"/>
      <c r="PO242" s="175"/>
      <c r="PP242" s="176"/>
      <c r="PQ242" s="176"/>
      <c r="PR242" s="176"/>
      <c r="PS242" s="177"/>
      <c r="PT242" s="177"/>
      <c r="PU242" s="178"/>
      <c r="PV242" s="178"/>
      <c r="PW242" s="178"/>
      <c r="PX242" s="175"/>
      <c r="PY242" s="176"/>
      <c r="PZ242" s="176"/>
      <c r="QA242" s="176"/>
      <c r="QB242" s="177"/>
      <c r="QC242" s="177"/>
      <c r="QD242" s="178"/>
      <c r="QE242" s="178"/>
      <c r="QF242" s="178"/>
      <c r="QG242" s="175"/>
      <c r="QH242" s="176"/>
      <c r="QI242" s="176"/>
      <c r="QJ242" s="176"/>
      <c r="QK242" s="177"/>
      <c r="QL242" s="177"/>
      <c r="QM242" s="178"/>
      <c r="QN242" s="178"/>
      <c r="QO242" s="178"/>
      <c r="QP242" s="175"/>
      <c r="QQ242" s="176"/>
      <c r="QR242" s="176"/>
      <c r="QS242" s="176"/>
      <c r="QT242" s="177"/>
      <c r="QU242" s="177"/>
      <c r="QV242" s="178"/>
      <c r="QW242" s="178"/>
      <c r="QX242" s="178"/>
      <c r="QY242" s="175"/>
      <c r="QZ242" s="176"/>
      <c r="RA242" s="176"/>
      <c r="RB242" s="176"/>
      <c r="RC242" s="177"/>
      <c r="RD242" s="177"/>
      <c r="RE242" s="178"/>
      <c r="RF242" s="178"/>
      <c r="RG242" s="178"/>
      <c r="RH242" s="175"/>
      <c r="RI242" s="176"/>
      <c r="RJ242" s="176"/>
      <c r="RK242" s="176"/>
      <c r="RL242" s="177"/>
      <c r="RM242" s="177"/>
      <c r="RN242" s="178"/>
      <c r="RO242" s="178"/>
      <c r="RP242" s="178"/>
      <c r="RQ242" s="175"/>
      <c r="RR242" s="176"/>
      <c r="RS242" s="176"/>
      <c r="RT242" s="176"/>
      <c r="RU242" s="177"/>
      <c r="RV242" s="177"/>
      <c r="RW242" s="178"/>
      <c r="RX242" s="178"/>
      <c r="RY242" s="178"/>
      <c r="RZ242" s="175"/>
      <c r="SA242" s="176"/>
      <c r="SB242" s="176"/>
      <c r="SC242" s="176"/>
      <c r="SD242" s="177"/>
      <c r="SE242" s="177"/>
      <c r="SF242" s="178"/>
      <c r="SG242" s="178"/>
      <c r="SH242" s="178"/>
      <c r="SI242" s="175"/>
      <c r="SJ242" s="176"/>
      <c r="SK242" s="176"/>
      <c r="SL242" s="176"/>
      <c r="SM242" s="177"/>
      <c r="SN242" s="177"/>
      <c r="SO242" s="178"/>
      <c r="SP242" s="178"/>
      <c r="SQ242" s="178"/>
      <c r="SR242" s="175"/>
      <c r="SS242" s="176"/>
      <c r="ST242" s="176"/>
      <c r="SU242" s="176"/>
      <c r="SV242" s="177"/>
      <c r="SW242" s="177"/>
      <c r="SX242" s="178"/>
      <c r="SY242" s="178"/>
      <c r="SZ242" s="178"/>
      <c r="TA242" s="175"/>
      <c r="TB242" s="176"/>
      <c r="TC242" s="176"/>
      <c r="TD242" s="176"/>
      <c r="TE242" s="177"/>
      <c r="TF242" s="177"/>
      <c r="TG242" s="178"/>
      <c r="TH242" s="178"/>
      <c r="TI242" s="178"/>
      <c r="TJ242" s="175"/>
      <c r="TK242" s="176"/>
      <c r="TL242" s="176"/>
      <c r="TM242" s="176"/>
      <c r="TN242" s="177"/>
      <c r="TO242" s="177"/>
      <c r="TP242" s="178"/>
      <c r="TQ242" s="178"/>
      <c r="TR242" s="178"/>
      <c r="TS242" s="175"/>
      <c r="TT242" s="176"/>
      <c r="TU242" s="176"/>
      <c r="TV242" s="176"/>
      <c r="TW242" s="177"/>
      <c r="TX242" s="177"/>
      <c r="TY242" s="178"/>
      <c r="TZ242" s="178"/>
      <c r="UA242" s="178"/>
      <c r="UB242" s="175"/>
      <c r="UC242" s="176"/>
      <c r="UD242" s="176"/>
      <c r="UE242" s="176"/>
      <c r="UF242" s="177"/>
      <c r="UG242" s="177"/>
      <c r="UH242" s="178"/>
      <c r="UI242" s="178"/>
      <c r="UJ242" s="178"/>
      <c r="UK242" s="175"/>
      <c r="UL242" s="176"/>
      <c r="UM242" s="176"/>
      <c r="UN242" s="176"/>
      <c r="UO242" s="177"/>
      <c r="UP242" s="177"/>
      <c r="UQ242" s="178"/>
      <c r="UR242" s="178"/>
      <c r="US242" s="178"/>
      <c r="UT242" s="175"/>
      <c r="UU242" s="176"/>
      <c r="UV242" s="176"/>
      <c r="UW242" s="176"/>
      <c r="UX242" s="177"/>
      <c r="UY242" s="177"/>
      <c r="UZ242" s="178"/>
      <c r="VA242" s="178"/>
      <c r="VB242" s="178"/>
      <c r="VC242" s="175"/>
      <c r="VD242" s="176"/>
      <c r="VE242" s="176"/>
      <c r="VF242" s="176"/>
      <c r="VG242" s="177"/>
      <c r="VH242" s="177"/>
      <c r="VI242" s="178"/>
      <c r="VJ242" s="178"/>
      <c r="VK242" s="178"/>
      <c r="VL242" s="175"/>
      <c r="VM242" s="176"/>
      <c r="VN242" s="176"/>
      <c r="VO242" s="176"/>
      <c r="VP242" s="177"/>
      <c r="VQ242" s="177"/>
      <c r="VR242" s="178"/>
      <c r="VS242" s="178"/>
      <c r="VT242" s="178"/>
      <c r="VU242" s="175"/>
      <c r="VV242" s="176"/>
      <c r="VW242" s="176"/>
      <c r="VX242" s="176"/>
      <c r="VY242" s="177"/>
      <c r="VZ242" s="177"/>
      <c r="WA242" s="178"/>
      <c r="WB242" s="178"/>
      <c r="WC242" s="178"/>
      <c r="WD242" s="175"/>
      <c r="WE242" s="176"/>
      <c r="WF242" s="176"/>
      <c r="WG242" s="176"/>
      <c r="WH242" s="177"/>
      <c r="WI242" s="177"/>
      <c r="WJ242" s="178"/>
      <c r="WK242" s="178"/>
      <c r="WL242" s="178"/>
      <c r="WM242" s="175"/>
      <c r="WN242" s="176"/>
      <c r="WO242" s="176"/>
      <c r="WP242" s="176"/>
      <c r="WQ242" s="177"/>
      <c r="WR242" s="177"/>
      <c r="WS242" s="178"/>
      <c r="WT242" s="178"/>
      <c r="WU242" s="178"/>
      <c r="WV242" s="175"/>
      <c r="WW242" s="176"/>
      <c r="WX242" s="176"/>
      <c r="WY242" s="176"/>
      <c r="WZ242" s="177"/>
      <c r="XA242" s="177"/>
      <c r="XB242" s="178"/>
      <c r="XC242" s="178"/>
      <c r="XD242" s="178"/>
      <c r="XE242" s="175"/>
      <c r="XF242" s="176"/>
      <c r="XG242" s="176"/>
      <c r="XH242" s="176"/>
      <c r="XI242" s="177"/>
      <c r="XJ242" s="177"/>
      <c r="XK242" s="178"/>
      <c r="XL242" s="178"/>
      <c r="XM242" s="178"/>
      <c r="XN242" s="175"/>
      <c r="XO242" s="176"/>
      <c r="XP242" s="176"/>
      <c r="XQ242" s="176"/>
      <c r="XR242" s="177"/>
      <c r="XS242" s="177"/>
      <c r="XT242" s="178"/>
      <c r="XU242" s="178"/>
      <c r="XV242" s="178"/>
      <c r="XW242" s="175"/>
      <c r="XX242" s="176"/>
      <c r="XY242" s="176"/>
      <c r="XZ242" s="176"/>
      <c r="YA242" s="177"/>
      <c r="YB242" s="177"/>
      <c r="YC242" s="178"/>
      <c r="YD242" s="178"/>
      <c r="YE242" s="178"/>
      <c r="YF242" s="175"/>
      <c r="YG242" s="176"/>
      <c r="YH242" s="176"/>
      <c r="YI242" s="176"/>
      <c r="YJ242" s="177"/>
      <c r="YK242" s="177"/>
      <c r="YL242" s="178"/>
      <c r="YM242" s="178"/>
      <c r="YN242" s="178"/>
      <c r="YO242" s="175"/>
      <c r="YP242" s="176"/>
      <c r="YQ242" s="176"/>
      <c r="YR242" s="176"/>
      <c r="YS242" s="177"/>
      <c r="YT242" s="177"/>
      <c r="YU242" s="178"/>
      <c r="YV242" s="178"/>
      <c r="YW242" s="178"/>
      <c r="YX242" s="175"/>
      <c r="YY242" s="176"/>
      <c r="YZ242" s="176"/>
      <c r="ZA242" s="176"/>
      <c r="ZB242" s="177"/>
      <c r="ZC242" s="177"/>
      <c r="ZD242" s="178"/>
      <c r="ZE242" s="178"/>
      <c r="ZF242" s="178"/>
      <c r="ZG242" s="175"/>
      <c r="ZH242" s="176"/>
      <c r="ZI242" s="176"/>
      <c r="ZJ242" s="176"/>
      <c r="ZK242" s="177"/>
      <c r="ZL242" s="177"/>
      <c r="ZM242" s="178"/>
      <c r="ZN242" s="178"/>
      <c r="ZO242" s="178"/>
      <c r="ZP242" s="175"/>
      <c r="ZQ242" s="176"/>
      <c r="ZR242" s="176"/>
      <c r="ZS242" s="176"/>
      <c r="ZT242" s="177"/>
      <c r="ZU242" s="177"/>
      <c r="ZV242" s="178"/>
      <c r="ZW242" s="178"/>
      <c r="ZX242" s="178"/>
      <c r="ZY242" s="175"/>
      <c r="ZZ242" s="176"/>
      <c r="AAA242" s="176"/>
      <c r="AAB242" s="176"/>
      <c r="AAC242" s="177"/>
      <c r="AAD242" s="177"/>
      <c r="AAE242" s="178"/>
      <c r="AAF242" s="178"/>
      <c r="AAG242" s="178"/>
      <c r="AAH242" s="175"/>
      <c r="AAI242" s="176"/>
      <c r="AAJ242" s="176"/>
      <c r="AAK242" s="176"/>
      <c r="AAL242" s="177"/>
      <c r="AAM242" s="177"/>
      <c r="AAN242" s="178"/>
      <c r="AAO242" s="178"/>
      <c r="AAP242" s="178"/>
      <c r="AAQ242" s="175"/>
      <c r="AAR242" s="176"/>
      <c r="AAS242" s="176"/>
      <c r="AAT242" s="176"/>
      <c r="AAU242" s="177"/>
      <c r="AAV242" s="177"/>
      <c r="AAW242" s="178"/>
      <c r="AAX242" s="178"/>
      <c r="AAY242" s="178"/>
      <c r="AAZ242" s="175"/>
      <c r="ABA242" s="176"/>
      <c r="ABB242" s="176"/>
      <c r="ABC242" s="176"/>
      <c r="ABD242" s="177"/>
      <c r="ABE242" s="177"/>
      <c r="ABF242" s="178"/>
      <c r="ABG242" s="178"/>
      <c r="ABH242" s="178"/>
      <c r="ABI242" s="175"/>
      <c r="ABJ242" s="176"/>
      <c r="ABK242" s="176"/>
      <c r="ABL242" s="176"/>
      <c r="ABM242" s="177"/>
      <c r="ABN242" s="177"/>
      <c r="ABO242" s="178"/>
      <c r="ABP242" s="178"/>
      <c r="ABQ242" s="178"/>
      <c r="ABR242" s="175"/>
      <c r="ABS242" s="176"/>
      <c r="ABT242" s="176"/>
      <c r="ABU242" s="176"/>
      <c r="ABV242" s="177"/>
      <c r="ABW242" s="177"/>
      <c r="ABX242" s="178"/>
      <c r="ABY242" s="178"/>
      <c r="ABZ242" s="178"/>
      <c r="ACA242" s="175"/>
      <c r="ACB242" s="176"/>
      <c r="ACC242" s="176"/>
      <c r="ACD242" s="176"/>
      <c r="ACE242" s="177"/>
      <c r="ACF242" s="177"/>
      <c r="ACG242" s="178"/>
      <c r="ACH242" s="178"/>
      <c r="ACI242" s="178"/>
      <c r="ACJ242" s="175"/>
      <c r="ACK242" s="176"/>
      <c r="ACL242" s="176"/>
      <c r="ACM242" s="176"/>
      <c r="ACN242" s="177"/>
      <c r="ACO242" s="177"/>
      <c r="ACP242" s="178"/>
      <c r="ACQ242" s="178"/>
      <c r="ACR242" s="178"/>
      <c r="ACS242" s="175"/>
      <c r="ACT242" s="176"/>
      <c r="ACU242" s="176"/>
      <c r="ACV242" s="176"/>
      <c r="ACW242" s="177"/>
      <c r="ACX242" s="177"/>
      <c r="ACY242" s="178"/>
      <c r="ACZ242" s="178"/>
      <c r="ADA242" s="178"/>
      <c r="ADB242" s="175"/>
      <c r="ADC242" s="176"/>
      <c r="ADD242" s="176"/>
      <c r="ADE242" s="176"/>
      <c r="ADF242" s="177"/>
      <c r="ADG242" s="177"/>
      <c r="ADH242" s="178"/>
      <c r="ADI242" s="178"/>
      <c r="ADJ242" s="178"/>
      <c r="ADK242" s="175"/>
      <c r="ADL242" s="176"/>
      <c r="ADM242" s="176"/>
      <c r="ADN242" s="176"/>
      <c r="ADO242" s="177"/>
      <c r="ADP242" s="177"/>
      <c r="ADQ242" s="178"/>
      <c r="ADR242" s="178"/>
      <c r="ADS242" s="178"/>
      <c r="ADT242" s="175"/>
      <c r="ADU242" s="176"/>
      <c r="ADV242" s="176"/>
      <c r="ADW242" s="176"/>
      <c r="ADX242" s="177"/>
      <c r="ADY242" s="177"/>
      <c r="ADZ242" s="178"/>
      <c r="AEA242" s="178"/>
      <c r="AEB242" s="178"/>
      <c r="AEC242" s="175"/>
      <c r="AED242" s="176"/>
      <c r="AEE242" s="176"/>
      <c r="AEF242" s="176"/>
      <c r="AEG242" s="177"/>
      <c r="AEH242" s="177"/>
      <c r="AEI242" s="178"/>
      <c r="AEJ242" s="178"/>
      <c r="AEK242" s="178"/>
      <c r="AEL242" s="175"/>
      <c r="AEM242" s="176"/>
      <c r="AEN242" s="176"/>
      <c r="AEO242" s="176"/>
      <c r="AEP242" s="177"/>
      <c r="AEQ242" s="177"/>
      <c r="AER242" s="178"/>
      <c r="AES242" s="178"/>
      <c r="AET242" s="178"/>
      <c r="AEU242" s="175"/>
      <c r="AEV242" s="176"/>
      <c r="AEW242" s="176"/>
      <c r="AEX242" s="176"/>
      <c r="AEY242" s="177"/>
      <c r="AEZ242" s="177"/>
      <c r="AFA242" s="178"/>
      <c r="AFB242" s="178"/>
      <c r="AFC242" s="178"/>
      <c r="AFD242" s="175"/>
      <c r="AFE242" s="176"/>
      <c r="AFF242" s="176"/>
      <c r="AFG242" s="176"/>
      <c r="AFH242" s="177"/>
      <c r="AFI242" s="177"/>
      <c r="AFJ242" s="178"/>
      <c r="AFK242" s="178"/>
      <c r="AFL242" s="178"/>
      <c r="AFM242" s="175"/>
      <c r="AFN242" s="176"/>
      <c r="AFO242" s="176"/>
      <c r="AFP242" s="176"/>
      <c r="AFQ242" s="177"/>
      <c r="AFR242" s="177"/>
      <c r="AFS242" s="178"/>
      <c r="AFT242" s="178"/>
      <c r="AFU242" s="178"/>
      <c r="AFV242" s="175"/>
      <c r="AFW242" s="176"/>
      <c r="AFX242" s="176"/>
      <c r="AFY242" s="176"/>
      <c r="AFZ242" s="177"/>
      <c r="AGA242" s="177"/>
      <c r="AGB242" s="178"/>
      <c r="AGC242" s="178"/>
      <c r="AGD242" s="178"/>
      <c r="AGE242" s="175"/>
      <c r="AGF242" s="176"/>
      <c r="AGG242" s="176"/>
      <c r="AGH242" s="176"/>
      <c r="AGI242" s="177"/>
      <c r="AGJ242" s="177"/>
      <c r="AGK242" s="178"/>
      <c r="AGL242" s="178"/>
      <c r="AGM242" s="178"/>
      <c r="AGN242" s="175"/>
      <c r="AGO242" s="176"/>
      <c r="AGP242" s="176"/>
      <c r="AGQ242" s="176"/>
      <c r="AGR242" s="177"/>
      <c r="AGS242" s="177"/>
      <c r="AGT242" s="178"/>
      <c r="AGU242" s="178"/>
      <c r="AGV242" s="178"/>
      <c r="AGW242" s="175"/>
      <c r="AGX242" s="176"/>
      <c r="AGY242" s="176"/>
      <c r="AGZ242" s="176"/>
      <c r="AHA242" s="177"/>
      <c r="AHB242" s="177"/>
      <c r="AHC242" s="178"/>
      <c r="AHD242" s="178"/>
      <c r="AHE242" s="178"/>
      <c r="AHF242" s="175"/>
      <c r="AHG242" s="176"/>
      <c r="AHH242" s="176"/>
      <c r="AHI242" s="176"/>
      <c r="AHJ242" s="177"/>
      <c r="AHK242" s="177"/>
      <c r="AHL242" s="178"/>
      <c r="AHM242" s="178"/>
      <c r="AHN242" s="178"/>
      <c r="AHO242" s="175"/>
      <c r="AHP242" s="176"/>
      <c r="AHQ242" s="176"/>
      <c r="AHR242" s="176"/>
      <c r="AHS242" s="177"/>
      <c r="AHT242" s="177"/>
      <c r="AHU242" s="178"/>
      <c r="AHV242" s="178"/>
      <c r="AHW242" s="178"/>
      <c r="AHX242" s="175"/>
      <c r="AHY242" s="176"/>
      <c r="AHZ242" s="176"/>
      <c r="AIA242" s="176"/>
      <c r="AIB242" s="177"/>
      <c r="AIC242" s="177"/>
      <c r="AID242" s="178"/>
      <c r="AIE242" s="178"/>
      <c r="AIF242" s="178"/>
      <c r="AIG242" s="175"/>
      <c r="AIH242" s="176"/>
      <c r="AII242" s="176"/>
      <c r="AIJ242" s="176"/>
      <c r="AIK242" s="177"/>
      <c r="AIL242" s="177"/>
      <c r="AIM242" s="178"/>
      <c r="AIN242" s="178"/>
      <c r="AIO242" s="178"/>
      <c r="AIP242" s="175"/>
      <c r="AIQ242" s="176"/>
      <c r="AIR242" s="176"/>
      <c r="AIS242" s="176"/>
      <c r="AIT242" s="177"/>
      <c r="AIU242" s="177"/>
      <c r="AIV242" s="178"/>
      <c r="AIW242" s="178"/>
      <c r="AIX242" s="178"/>
      <c r="AIY242" s="175"/>
      <c r="AIZ242" s="176"/>
      <c r="AJA242" s="176"/>
      <c r="AJB242" s="176"/>
      <c r="AJC242" s="177"/>
      <c r="AJD242" s="177"/>
      <c r="AJE242" s="178"/>
      <c r="AJF242" s="178"/>
      <c r="AJG242" s="178"/>
      <c r="AJH242" s="175"/>
      <c r="AJI242" s="176"/>
      <c r="AJJ242" s="176"/>
      <c r="AJK242" s="176"/>
      <c r="AJL242" s="177"/>
      <c r="AJM242" s="177"/>
      <c r="AJN242" s="178"/>
      <c r="AJO242" s="178"/>
      <c r="AJP242" s="178"/>
      <c r="AJQ242" s="175"/>
      <c r="AJR242" s="176"/>
      <c r="AJS242" s="176"/>
      <c r="AJT242" s="176"/>
      <c r="AJU242" s="177"/>
      <c r="AJV242" s="177"/>
      <c r="AJW242" s="178"/>
      <c r="AJX242" s="178"/>
      <c r="AJY242" s="178"/>
      <c r="AJZ242" s="175"/>
      <c r="AKA242" s="176"/>
      <c r="AKB242" s="176"/>
      <c r="AKC242" s="176"/>
      <c r="AKD242" s="177"/>
      <c r="AKE242" s="177"/>
      <c r="AKF242" s="178"/>
      <c r="AKG242" s="178"/>
      <c r="AKH242" s="178"/>
      <c r="AKI242" s="175"/>
      <c r="AKJ242" s="176"/>
      <c r="AKK242" s="176"/>
      <c r="AKL242" s="176"/>
      <c r="AKM242" s="177"/>
      <c r="AKN242" s="177"/>
      <c r="AKO242" s="178"/>
      <c r="AKP242" s="178"/>
      <c r="AKQ242" s="178"/>
      <c r="AKR242" s="175"/>
      <c r="AKS242" s="176"/>
      <c r="AKT242" s="176"/>
      <c r="AKU242" s="176"/>
      <c r="AKV242" s="177"/>
      <c r="AKW242" s="177"/>
      <c r="AKX242" s="178"/>
      <c r="AKY242" s="178"/>
      <c r="AKZ242" s="178"/>
      <c r="ALA242" s="175"/>
      <c r="ALB242" s="176"/>
      <c r="ALC242" s="176"/>
      <c r="ALD242" s="176"/>
      <c r="ALE242" s="177"/>
      <c r="ALF242" s="177"/>
      <c r="ALG242" s="178"/>
      <c r="ALH242" s="178"/>
      <c r="ALI242" s="178"/>
      <c r="ALJ242" s="175"/>
      <c r="ALK242" s="176"/>
      <c r="ALL242" s="176"/>
      <c r="ALM242" s="176"/>
      <c r="ALN242" s="177"/>
      <c r="ALO242" s="177"/>
      <c r="ALP242" s="178"/>
      <c r="ALQ242" s="178"/>
      <c r="ALR242" s="178"/>
      <c r="ALS242" s="175"/>
      <c r="ALT242" s="176"/>
      <c r="ALU242" s="176"/>
      <c r="ALV242" s="176"/>
      <c r="ALW242" s="177"/>
      <c r="ALX242" s="177"/>
      <c r="ALY242" s="178"/>
      <c r="ALZ242" s="178"/>
      <c r="AMA242" s="178"/>
      <c r="AMB242" s="175"/>
      <c r="AMC242" s="176"/>
      <c r="AMD242" s="176"/>
      <c r="AME242" s="176"/>
      <c r="AMF242" s="177"/>
      <c r="AMG242" s="177"/>
      <c r="AMH242" s="178"/>
      <c r="AMI242" s="178"/>
      <c r="AMJ242" s="178"/>
      <c r="AMK242" s="175"/>
      <c r="AML242" s="176"/>
      <c r="AMM242" s="176"/>
      <c r="AMN242" s="176"/>
      <c r="AMO242" s="177"/>
      <c r="AMP242" s="177"/>
      <c r="AMQ242" s="178"/>
      <c r="AMR242" s="178"/>
      <c r="AMS242" s="178"/>
      <c r="AMT242" s="175"/>
      <c r="AMU242" s="176"/>
      <c r="AMV242" s="176"/>
      <c r="AMW242" s="176"/>
      <c r="AMX242" s="177"/>
      <c r="AMY242" s="177"/>
      <c r="AMZ242" s="178"/>
      <c r="ANA242" s="178"/>
      <c r="ANB242" s="178"/>
      <c r="ANC242" s="175"/>
      <c r="AND242" s="176"/>
      <c r="ANE242" s="176"/>
      <c r="ANF242" s="176"/>
      <c r="ANG242" s="177"/>
      <c r="ANH242" s="177"/>
      <c r="ANI242" s="178"/>
      <c r="ANJ242" s="178"/>
      <c r="ANK242" s="178"/>
      <c r="ANL242" s="175"/>
      <c r="ANM242" s="176"/>
      <c r="ANN242" s="176"/>
      <c r="ANO242" s="176"/>
      <c r="ANP242" s="177"/>
      <c r="ANQ242" s="177"/>
      <c r="ANR242" s="178"/>
      <c r="ANS242" s="178"/>
      <c r="ANT242" s="178"/>
      <c r="ANU242" s="175"/>
      <c r="ANV242" s="176"/>
      <c r="ANW242" s="176"/>
      <c r="ANX242" s="176"/>
      <c r="ANY242" s="177"/>
      <c r="ANZ242" s="177"/>
      <c r="AOA242" s="178"/>
      <c r="AOB242" s="178"/>
      <c r="AOC242" s="178"/>
      <c r="AOD242" s="175"/>
      <c r="AOE242" s="176"/>
      <c r="AOF242" s="176"/>
      <c r="AOG242" s="176"/>
      <c r="AOH242" s="177"/>
      <c r="AOI242" s="177"/>
      <c r="AOJ242" s="178"/>
      <c r="AOK242" s="178"/>
      <c r="AOL242" s="178"/>
      <c r="AOM242" s="175"/>
      <c r="AON242" s="176"/>
      <c r="AOO242" s="176"/>
      <c r="AOP242" s="176"/>
      <c r="AOQ242" s="177"/>
      <c r="AOR242" s="177"/>
      <c r="AOS242" s="178"/>
      <c r="AOT242" s="178"/>
      <c r="AOU242" s="178"/>
      <c r="AOV242" s="175"/>
      <c r="AOW242" s="176"/>
      <c r="AOX242" s="176"/>
      <c r="AOY242" s="176"/>
      <c r="AOZ242" s="177"/>
      <c r="APA242" s="177"/>
      <c r="APB242" s="178"/>
      <c r="APC242" s="178"/>
      <c r="APD242" s="178"/>
      <c r="APE242" s="175"/>
      <c r="APF242" s="176"/>
      <c r="APG242" s="176"/>
      <c r="APH242" s="176"/>
      <c r="API242" s="177"/>
      <c r="APJ242" s="177"/>
      <c r="APK242" s="178"/>
      <c r="APL242" s="178"/>
      <c r="APM242" s="178"/>
      <c r="APN242" s="175"/>
      <c r="APO242" s="176"/>
      <c r="APP242" s="176"/>
      <c r="APQ242" s="176"/>
      <c r="APR242" s="177"/>
      <c r="APS242" s="177"/>
      <c r="APT242" s="178"/>
      <c r="APU242" s="178"/>
      <c r="APV242" s="178"/>
      <c r="APW242" s="175"/>
      <c r="APX242" s="176"/>
      <c r="APY242" s="176"/>
      <c r="APZ242" s="176"/>
      <c r="AQA242" s="177"/>
      <c r="AQB242" s="177"/>
      <c r="AQC242" s="178"/>
      <c r="AQD242" s="178"/>
      <c r="AQE242" s="178"/>
      <c r="AQF242" s="175"/>
      <c r="AQG242" s="176"/>
      <c r="AQH242" s="176"/>
      <c r="AQI242" s="176"/>
      <c r="AQJ242" s="177"/>
      <c r="AQK242" s="177"/>
      <c r="AQL242" s="178"/>
      <c r="AQM242" s="178"/>
      <c r="AQN242" s="178"/>
      <c r="AQO242" s="175"/>
      <c r="AQP242" s="176"/>
      <c r="AQQ242" s="176"/>
      <c r="AQR242" s="176"/>
      <c r="AQS242" s="177"/>
      <c r="AQT242" s="177"/>
      <c r="AQU242" s="178"/>
      <c r="AQV242" s="178"/>
      <c r="AQW242" s="178"/>
      <c r="AQX242" s="175"/>
      <c r="AQY242" s="176"/>
      <c r="AQZ242" s="176"/>
      <c r="ARA242" s="176"/>
      <c r="ARB242" s="177"/>
      <c r="ARC242" s="177"/>
      <c r="ARD242" s="178"/>
      <c r="ARE242" s="178"/>
      <c r="ARF242" s="178"/>
      <c r="ARG242" s="175"/>
      <c r="ARH242" s="176"/>
      <c r="ARI242" s="176"/>
      <c r="ARJ242" s="176"/>
      <c r="ARK242" s="177"/>
      <c r="ARL242" s="177"/>
      <c r="ARM242" s="178"/>
      <c r="ARN242" s="178"/>
      <c r="ARO242" s="178"/>
      <c r="ARP242" s="175"/>
      <c r="ARQ242" s="176"/>
      <c r="ARR242" s="176"/>
      <c r="ARS242" s="176"/>
      <c r="ART242" s="177"/>
      <c r="ARU242" s="177"/>
      <c r="ARV242" s="178"/>
      <c r="ARW242" s="178"/>
      <c r="ARX242" s="178"/>
      <c r="ARY242" s="175"/>
      <c r="ARZ242" s="176"/>
      <c r="ASA242" s="176"/>
      <c r="ASB242" s="176"/>
      <c r="ASC242" s="177"/>
      <c r="ASD242" s="177"/>
      <c r="ASE242" s="178"/>
      <c r="ASF242" s="178"/>
      <c r="ASG242" s="178"/>
      <c r="ASH242" s="175"/>
      <c r="ASI242" s="176"/>
      <c r="ASJ242" s="176"/>
      <c r="ASK242" s="176"/>
      <c r="ASL242" s="177"/>
      <c r="ASM242" s="177"/>
      <c r="ASN242" s="178"/>
      <c r="ASO242" s="178"/>
      <c r="ASP242" s="178"/>
      <c r="ASQ242" s="175"/>
      <c r="ASR242" s="176"/>
      <c r="ASS242" s="176"/>
      <c r="AST242" s="176"/>
      <c r="ASU242" s="177"/>
      <c r="ASV242" s="177"/>
      <c r="ASW242" s="178"/>
      <c r="ASX242" s="178"/>
      <c r="ASY242" s="178"/>
      <c r="ASZ242" s="175"/>
      <c r="ATA242" s="176"/>
      <c r="ATB242" s="176"/>
      <c r="ATC242" s="176"/>
      <c r="ATD242" s="177"/>
      <c r="ATE242" s="177"/>
      <c r="ATF242" s="178"/>
      <c r="ATG242" s="178"/>
      <c r="ATH242" s="178"/>
      <c r="ATI242" s="175"/>
      <c r="ATJ242" s="176"/>
      <c r="ATK242" s="176"/>
      <c r="ATL242" s="176"/>
      <c r="ATM242" s="177"/>
      <c r="ATN242" s="177"/>
      <c r="ATO242" s="178"/>
      <c r="ATP242" s="178"/>
      <c r="ATQ242" s="178"/>
      <c r="ATR242" s="175"/>
      <c r="ATS242" s="176"/>
      <c r="ATT242" s="176"/>
      <c r="ATU242" s="176"/>
      <c r="ATV242" s="177"/>
      <c r="ATW242" s="177"/>
      <c r="ATX242" s="178"/>
      <c r="ATY242" s="178"/>
      <c r="ATZ242" s="178"/>
      <c r="AUA242" s="175"/>
      <c r="AUB242" s="176"/>
      <c r="AUC242" s="176"/>
      <c r="AUD242" s="176"/>
      <c r="AUE242" s="177"/>
      <c r="AUF242" s="177"/>
      <c r="AUG242" s="178"/>
      <c r="AUH242" s="178"/>
      <c r="AUI242" s="178"/>
      <c r="AUJ242" s="175"/>
      <c r="AUK242" s="176"/>
      <c r="AUL242" s="176"/>
      <c r="AUM242" s="176"/>
      <c r="AUN242" s="177"/>
      <c r="AUO242" s="177"/>
      <c r="AUP242" s="178"/>
      <c r="AUQ242" s="178"/>
      <c r="AUR242" s="178"/>
      <c r="AUS242" s="175"/>
      <c r="AUT242" s="176"/>
      <c r="AUU242" s="176"/>
      <c r="AUV242" s="176"/>
      <c r="AUW242" s="177"/>
      <c r="AUX242" s="177"/>
      <c r="AUY242" s="178"/>
      <c r="AUZ242" s="178"/>
      <c r="AVA242" s="178"/>
      <c r="AVB242" s="175"/>
      <c r="AVC242" s="176"/>
      <c r="AVD242" s="176"/>
      <c r="AVE242" s="176"/>
      <c r="AVF242" s="177"/>
      <c r="AVG242" s="177"/>
      <c r="AVH242" s="178"/>
      <c r="AVI242" s="178"/>
      <c r="AVJ242" s="178"/>
      <c r="AVK242" s="175"/>
      <c r="AVL242" s="176"/>
      <c r="AVM242" s="176"/>
      <c r="AVN242" s="176"/>
      <c r="AVO242" s="177"/>
      <c r="AVP242" s="177"/>
      <c r="AVQ242" s="178"/>
      <c r="AVR242" s="178"/>
      <c r="AVS242" s="178"/>
      <c r="AVT242" s="175"/>
      <c r="AVU242" s="176"/>
      <c r="AVV242" s="176"/>
      <c r="AVW242" s="176"/>
      <c r="AVX242" s="177"/>
      <c r="AVY242" s="177"/>
      <c r="AVZ242" s="178"/>
      <c r="AWA242" s="178"/>
      <c r="AWB242" s="178"/>
      <c r="AWC242" s="175"/>
      <c r="AWD242" s="176"/>
      <c r="AWE242" s="176"/>
      <c r="AWF242" s="176"/>
      <c r="AWG242" s="177"/>
      <c r="AWH242" s="177"/>
      <c r="AWI242" s="178"/>
      <c r="AWJ242" s="178"/>
      <c r="AWK242" s="178"/>
      <c r="AWL242" s="175"/>
      <c r="AWM242" s="176"/>
      <c r="AWN242" s="176"/>
      <c r="AWO242" s="176"/>
      <c r="AWP242" s="177"/>
      <c r="AWQ242" s="177"/>
      <c r="AWR242" s="178"/>
      <c r="AWS242" s="178"/>
      <c r="AWT242" s="178"/>
      <c r="AWU242" s="175"/>
      <c r="AWV242" s="176"/>
      <c r="AWW242" s="176"/>
      <c r="AWX242" s="176"/>
      <c r="AWY242" s="177"/>
      <c r="AWZ242" s="177"/>
      <c r="AXA242" s="178"/>
      <c r="AXB242" s="178"/>
      <c r="AXC242" s="178"/>
      <c r="AXD242" s="175"/>
      <c r="AXE242" s="176"/>
      <c r="AXF242" s="176"/>
      <c r="AXG242" s="176"/>
      <c r="AXH242" s="177"/>
      <c r="AXI242" s="177"/>
      <c r="AXJ242" s="178"/>
      <c r="AXK242" s="178"/>
      <c r="AXL242" s="178"/>
      <c r="AXM242" s="175"/>
      <c r="AXN242" s="176"/>
      <c r="AXO242" s="176"/>
      <c r="AXP242" s="176"/>
      <c r="AXQ242" s="177"/>
      <c r="AXR242" s="177"/>
      <c r="AXS242" s="178"/>
      <c r="AXT242" s="178"/>
      <c r="AXU242" s="178"/>
      <c r="AXV242" s="175"/>
      <c r="AXW242" s="176"/>
      <c r="AXX242" s="176"/>
      <c r="AXY242" s="176"/>
      <c r="AXZ242" s="177"/>
      <c r="AYA242" s="177"/>
      <c r="AYB242" s="178"/>
      <c r="AYC242" s="178"/>
      <c r="AYD242" s="178"/>
      <c r="AYE242" s="175"/>
      <c r="AYF242" s="176"/>
      <c r="AYG242" s="176"/>
      <c r="AYH242" s="176"/>
      <c r="AYI242" s="177"/>
      <c r="AYJ242" s="177"/>
      <c r="AYK242" s="178"/>
      <c r="AYL242" s="178"/>
      <c r="AYM242" s="178"/>
      <c r="AYN242" s="175"/>
      <c r="AYO242" s="176"/>
      <c r="AYP242" s="176"/>
      <c r="AYQ242" s="176"/>
      <c r="AYR242" s="177"/>
      <c r="AYS242" s="177"/>
      <c r="AYT242" s="178"/>
      <c r="AYU242" s="178"/>
      <c r="AYV242" s="178"/>
      <c r="AYW242" s="175"/>
      <c r="AYX242" s="176"/>
      <c r="AYY242" s="176"/>
      <c r="AYZ242" s="176"/>
      <c r="AZA242" s="177"/>
      <c r="AZB242" s="177"/>
      <c r="AZC242" s="178"/>
      <c r="AZD242" s="178"/>
      <c r="AZE242" s="178"/>
      <c r="AZF242" s="175"/>
      <c r="AZG242" s="176"/>
      <c r="AZH242" s="176"/>
      <c r="AZI242" s="176"/>
      <c r="AZJ242" s="177"/>
      <c r="AZK242" s="177"/>
      <c r="AZL242" s="178"/>
      <c r="AZM242" s="178"/>
      <c r="AZN242" s="178"/>
      <c r="AZO242" s="175"/>
      <c r="AZP242" s="176"/>
      <c r="AZQ242" s="176"/>
      <c r="AZR242" s="176"/>
      <c r="AZS242" s="177"/>
      <c r="AZT242" s="177"/>
      <c r="AZU242" s="178"/>
      <c r="AZV242" s="178"/>
      <c r="AZW242" s="178"/>
      <c r="AZX242" s="175"/>
      <c r="AZY242" s="176"/>
      <c r="AZZ242" s="176"/>
      <c r="BAA242" s="176"/>
      <c r="BAB242" s="177"/>
      <c r="BAC242" s="177"/>
      <c r="BAD242" s="178"/>
      <c r="BAE242" s="178"/>
      <c r="BAF242" s="178"/>
      <c r="BAG242" s="175"/>
      <c r="BAH242" s="176"/>
      <c r="BAI242" s="176"/>
      <c r="BAJ242" s="176"/>
      <c r="BAK242" s="177"/>
      <c r="BAL242" s="177"/>
      <c r="BAM242" s="178"/>
      <c r="BAN242" s="178"/>
      <c r="BAO242" s="178"/>
      <c r="BAP242" s="175"/>
      <c r="BAQ242" s="176"/>
      <c r="BAR242" s="176"/>
      <c r="BAS242" s="176"/>
      <c r="BAT242" s="177"/>
      <c r="BAU242" s="177"/>
      <c r="BAV242" s="178"/>
      <c r="BAW242" s="178"/>
      <c r="BAX242" s="178"/>
      <c r="BAY242" s="175"/>
      <c r="BAZ242" s="176"/>
      <c r="BBA242" s="176"/>
      <c r="BBB242" s="176"/>
      <c r="BBC242" s="177"/>
      <c r="BBD242" s="177"/>
      <c r="BBE242" s="178"/>
      <c r="BBF242" s="178"/>
      <c r="BBG242" s="178"/>
      <c r="BBH242" s="175"/>
      <c r="BBI242" s="176"/>
      <c r="BBJ242" s="176"/>
      <c r="BBK242" s="176"/>
      <c r="BBL242" s="177"/>
      <c r="BBM242" s="177"/>
      <c r="BBN242" s="178"/>
      <c r="BBO242" s="178"/>
      <c r="BBP242" s="178"/>
      <c r="BBQ242" s="175"/>
      <c r="BBR242" s="176"/>
      <c r="BBS242" s="176"/>
      <c r="BBT242" s="176"/>
      <c r="BBU242" s="177"/>
      <c r="BBV242" s="177"/>
      <c r="BBW242" s="178"/>
      <c r="BBX242" s="178"/>
      <c r="BBY242" s="178"/>
      <c r="BBZ242" s="175"/>
      <c r="BCA242" s="176"/>
      <c r="BCB242" s="176"/>
      <c r="BCC242" s="176"/>
      <c r="BCD242" s="177"/>
      <c r="BCE242" s="177"/>
      <c r="BCF242" s="178"/>
      <c r="BCG242" s="178"/>
      <c r="BCH242" s="178"/>
      <c r="BCI242" s="175"/>
      <c r="BCJ242" s="176"/>
      <c r="BCK242" s="176"/>
      <c r="BCL242" s="176"/>
      <c r="BCM242" s="177"/>
      <c r="BCN242" s="177"/>
      <c r="BCO242" s="178"/>
      <c r="BCP242" s="178"/>
      <c r="BCQ242" s="178"/>
      <c r="BCR242" s="175"/>
      <c r="BCS242" s="176"/>
      <c r="BCT242" s="176"/>
      <c r="BCU242" s="176"/>
      <c r="BCV242" s="177"/>
      <c r="BCW242" s="177"/>
      <c r="BCX242" s="178"/>
      <c r="BCY242" s="178"/>
      <c r="BCZ242" s="178"/>
      <c r="BDA242" s="175"/>
      <c r="BDB242" s="176"/>
      <c r="BDC242" s="176"/>
      <c r="BDD242" s="176"/>
      <c r="BDE242" s="177"/>
      <c r="BDF242" s="177"/>
      <c r="BDG242" s="178"/>
      <c r="BDH242" s="178"/>
      <c r="BDI242" s="178"/>
      <c r="BDJ242" s="175"/>
      <c r="BDK242" s="176"/>
      <c r="BDL242" s="176"/>
      <c r="BDM242" s="176"/>
      <c r="BDN242" s="177"/>
      <c r="BDO242" s="177"/>
      <c r="BDP242" s="178"/>
      <c r="BDQ242" s="178"/>
      <c r="BDR242" s="178"/>
      <c r="BDS242" s="175"/>
      <c r="BDT242" s="176"/>
      <c r="BDU242" s="176"/>
      <c r="BDV242" s="176"/>
      <c r="BDW242" s="177"/>
      <c r="BDX242" s="177"/>
      <c r="BDY242" s="178"/>
      <c r="BDZ242" s="178"/>
      <c r="BEA242" s="178"/>
      <c r="BEB242" s="175"/>
      <c r="BEC242" s="176"/>
      <c r="BED242" s="176"/>
      <c r="BEE242" s="176"/>
      <c r="BEF242" s="177"/>
      <c r="BEG242" s="177"/>
      <c r="BEH242" s="178"/>
      <c r="BEI242" s="178"/>
      <c r="BEJ242" s="178"/>
      <c r="BEK242" s="175"/>
      <c r="BEL242" s="176"/>
      <c r="BEM242" s="176"/>
      <c r="BEN242" s="176"/>
      <c r="BEO242" s="177"/>
      <c r="BEP242" s="177"/>
      <c r="BEQ242" s="178"/>
      <c r="BER242" s="178"/>
      <c r="BES242" s="178"/>
      <c r="BET242" s="175"/>
      <c r="BEU242" s="176"/>
      <c r="BEV242" s="176"/>
      <c r="BEW242" s="176"/>
      <c r="BEX242" s="177"/>
      <c r="BEY242" s="177"/>
      <c r="BEZ242" s="178"/>
      <c r="BFA242" s="178"/>
      <c r="BFB242" s="178"/>
      <c r="BFC242" s="175"/>
      <c r="BFD242" s="176"/>
      <c r="BFE242" s="176"/>
      <c r="BFF242" s="176"/>
      <c r="BFG242" s="177"/>
      <c r="BFH242" s="177"/>
      <c r="BFI242" s="178"/>
      <c r="BFJ242" s="178"/>
      <c r="BFK242" s="178"/>
      <c r="BFL242" s="175"/>
      <c r="BFM242" s="176"/>
      <c r="BFN242" s="176"/>
      <c r="BFO242" s="176"/>
      <c r="BFP242" s="177"/>
      <c r="BFQ242" s="177"/>
      <c r="BFR242" s="178"/>
      <c r="BFS242" s="178"/>
      <c r="BFT242" s="178"/>
      <c r="BFU242" s="175"/>
      <c r="BFV242" s="176"/>
      <c r="BFW242" s="176"/>
      <c r="BFX242" s="176"/>
      <c r="BFY242" s="177"/>
      <c r="BFZ242" s="177"/>
      <c r="BGA242" s="178"/>
      <c r="BGB242" s="178"/>
      <c r="BGC242" s="178"/>
      <c r="BGD242" s="175"/>
      <c r="BGE242" s="176"/>
      <c r="BGF242" s="176"/>
      <c r="BGG242" s="176"/>
      <c r="BGH242" s="177"/>
      <c r="BGI242" s="177"/>
      <c r="BGJ242" s="178"/>
      <c r="BGK242" s="178"/>
      <c r="BGL242" s="178"/>
      <c r="BGM242" s="175"/>
      <c r="BGN242" s="176"/>
      <c r="BGO242" s="176"/>
      <c r="BGP242" s="176"/>
      <c r="BGQ242" s="177"/>
      <c r="BGR242" s="177"/>
      <c r="BGS242" s="178"/>
      <c r="BGT242" s="178"/>
      <c r="BGU242" s="178"/>
      <c r="BGV242" s="175"/>
      <c r="BGW242" s="176"/>
      <c r="BGX242" s="176"/>
      <c r="BGY242" s="176"/>
      <c r="BGZ242" s="177"/>
      <c r="BHA242" s="177"/>
      <c r="BHB242" s="178"/>
      <c r="BHC242" s="178"/>
      <c r="BHD242" s="178"/>
      <c r="BHE242" s="175"/>
      <c r="BHF242" s="176"/>
      <c r="BHG242" s="176"/>
      <c r="BHH242" s="176"/>
      <c r="BHI242" s="177"/>
      <c r="BHJ242" s="177"/>
      <c r="BHK242" s="178"/>
      <c r="BHL242" s="178"/>
      <c r="BHM242" s="178"/>
      <c r="BHN242" s="175"/>
      <c r="BHO242" s="176"/>
      <c r="BHP242" s="176"/>
      <c r="BHQ242" s="176"/>
      <c r="BHR242" s="177"/>
      <c r="BHS242" s="177"/>
      <c r="BHT242" s="178"/>
      <c r="BHU242" s="178"/>
      <c r="BHV242" s="178"/>
      <c r="BHW242" s="175"/>
      <c r="BHX242" s="176"/>
      <c r="BHY242" s="176"/>
      <c r="BHZ242" s="176"/>
      <c r="BIA242" s="177"/>
      <c r="BIB242" s="177"/>
      <c r="BIC242" s="178"/>
      <c r="BID242" s="178"/>
      <c r="BIE242" s="178"/>
      <c r="BIF242" s="175"/>
      <c r="BIG242" s="176"/>
      <c r="BIH242" s="176"/>
      <c r="BII242" s="176"/>
      <c r="BIJ242" s="177"/>
      <c r="BIK242" s="177"/>
      <c r="BIL242" s="178"/>
      <c r="BIM242" s="178"/>
      <c r="BIN242" s="178"/>
      <c r="BIO242" s="175"/>
      <c r="BIP242" s="176"/>
      <c r="BIQ242" s="176"/>
      <c r="BIR242" s="176"/>
      <c r="BIS242" s="177"/>
      <c r="BIT242" s="177"/>
      <c r="BIU242" s="178"/>
      <c r="BIV242" s="178"/>
      <c r="BIW242" s="178"/>
      <c r="BIX242" s="175"/>
      <c r="BIY242" s="176"/>
      <c r="BIZ242" s="176"/>
      <c r="BJA242" s="176"/>
      <c r="BJB242" s="177"/>
      <c r="BJC242" s="177"/>
      <c r="BJD242" s="178"/>
      <c r="BJE242" s="178"/>
      <c r="BJF242" s="178"/>
      <c r="BJG242" s="175"/>
      <c r="BJH242" s="176"/>
      <c r="BJI242" s="176"/>
      <c r="BJJ242" s="176"/>
      <c r="BJK242" s="177"/>
      <c r="BJL242" s="177"/>
      <c r="BJM242" s="178"/>
      <c r="BJN242" s="178"/>
      <c r="BJO242" s="178"/>
      <c r="BJP242" s="175"/>
      <c r="BJQ242" s="176"/>
      <c r="BJR242" s="176"/>
      <c r="BJS242" s="176"/>
      <c r="BJT242" s="177"/>
      <c r="BJU242" s="177"/>
      <c r="BJV242" s="178"/>
      <c r="BJW242" s="178"/>
      <c r="BJX242" s="178"/>
      <c r="BJY242" s="175"/>
      <c r="BJZ242" s="176"/>
      <c r="BKA242" s="176"/>
      <c r="BKB242" s="176"/>
      <c r="BKC242" s="177"/>
      <c r="BKD242" s="177"/>
      <c r="BKE242" s="178"/>
      <c r="BKF242" s="178"/>
      <c r="BKG242" s="178"/>
      <c r="BKH242" s="175"/>
      <c r="BKI242" s="176"/>
      <c r="BKJ242" s="176"/>
      <c r="BKK242" s="176"/>
      <c r="BKL242" s="177"/>
      <c r="BKM242" s="177"/>
      <c r="BKN242" s="178"/>
      <c r="BKO242" s="178"/>
      <c r="BKP242" s="178"/>
      <c r="BKQ242" s="175"/>
      <c r="BKR242" s="176"/>
      <c r="BKS242" s="176"/>
      <c r="BKT242" s="176"/>
      <c r="BKU242" s="177"/>
      <c r="BKV242" s="177"/>
      <c r="BKW242" s="178"/>
      <c r="BKX242" s="178"/>
      <c r="BKY242" s="178"/>
      <c r="BKZ242" s="175"/>
      <c r="BLA242" s="176"/>
      <c r="BLB242" s="176"/>
      <c r="BLC242" s="176"/>
      <c r="BLD242" s="177"/>
      <c r="BLE242" s="177"/>
      <c r="BLF242" s="178"/>
      <c r="BLG242" s="178"/>
      <c r="BLH242" s="178"/>
      <c r="BLI242" s="175"/>
      <c r="BLJ242" s="176"/>
      <c r="BLK242" s="176"/>
      <c r="BLL242" s="176"/>
      <c r="BLM242" s="177"/>
      <c r="BLN242" s="177"/>
      <c r="BLO242" s="178"/>
      <c r="BLP242" s="178"/>
      <c r="BLQ242" s="178"/>
      <c r="BLR242" s="175"/>
      <c r="BLS242" s="176"/>
      <c r="BLT242" s="176"/>
      <c r="BLU242" s="176"/>
      <c r="BLV242" s="177"/>
      <c r="BLW242" s="177"/>
      <c r="BLX242" s="178"/>
      <c r="BLY242" s="178"/>
      <c r="BLZ242" s="178"/>
      <c r="BMA242" s="175"/>
      <c r="BMB242" s="176"/>
      <c r="BMC242" s="176"/>
      <c r="BMD242" s="176"/>
      <c r="BME242" s="177"/>
      <c r="BMF242" s="177"/>
      <c r="BMG242" s="178"/>
      <c r="BMH242" s="178"/>
      <c r="BMI242" s="178"/>
      <c r="BMJ242" s="175"/>
      <c r="BMK242" s="176"/>
      <c r="BML242" s="176"/>
      <c r="BMM242" s="176"/>
      <c r="BMN242" s="177"/>
      <c r="BMO242" s="177"/>
      <c r="BMP242" s="178"/>
      <c r="BMQ242" s="178"/>
      <c r="BMR242" s="178"/>
      <c r="BMS242" s="175"/>
      <c r="BMT242" s="176"/>
      <c r="BMU242" s="176"/>
      <c r="BMV242" s="176"/>
      <c r="BMW242" s="177"/>
      <c r="BMX242" s="177"/>
      <c r="BMY242" s="178"/>
      <c r="BMZ242" s="178"/>
      <c r="BNA242" s="178"/>
      <c r="BNB242" s="175"/>
      <c r="BNC242" s="176"/>
      <c r="BND242" s="176"/>
      <c r="BNE242" s="176"/>
      <c r="BNF242" s="177"/>
      <c r="BNG242" s="177"/>
      <c r="BNH242" s="178"/>
      <c r="BNI242" s="178"/>
      <c r="BNJ242" s="178"/>
      <c r="BNK242" s="175"/>
      <c r="BNL242" s="176"/>
      <c r="BNM242" s="176"/>
      <c r="BNN242" s="176"/>
      <c r="BNO242" s="177"/>
      <c r="BNP242" s="177"/>
      <c r="BNQ242" s="178"/>
      <c r="BNR242" s="178"/>
      <c r="BNS242" s="178"/>
      <c r="BNT242" s="175"/>
      <c r="BNU242" s="176"/>
      <c r="BNV242" s="176"/>
      <c r="BNW242" s="176"/>
      <c r="BNX242" s="177"/>
      <c r="BNY242" s="177"/>
      <c r="BNZ242" s="178"/>
      <c r="BOA242" s="178"/>
      <c r="BOB242" s="178"/>
      <c r="BOC242" s="175"/>
      <c r="BOD242" s="176"/>
      <c r="BOE242" s="176"/>
      <c r="BOF242" s="176"/>
      <c r="BOG242" s="177"/>
      <c r="BOH242" s="177"/>
      <c r="BOI242" s="178"/>
      <c r="BOJ242" s="178"/>
      <c r="BOK242" s="178"/>
      <c r="BOL242" s="175"/>
      <c r="BOM242" s="176"/>
      <c r="BON242" s="176"/>
      <c r="BOO242" s="176"/>
      <c r="BOP242" s="177"/>
      <c r="BOQ242" s="177"/>
      <c r="BOR242" s="178"/>
      <c r="BOS242" s="178"/>
      <c r="BOT242" s="178"/>
      <c r="BOU242" s="175"/>
      <c r="BOV242" s="176"/>
      <c r="BOW242" s="176"/>
      <c r="BOX242" s="176"/>
      <c r="BOY242" s="177"/>
      <c r="BOZ242" s="177"/>
      <c r="BPA242" s="178"/>
      <c r="BPB242" s="178"/>
      <c r="BPC242" s="178"/>
      <c r="BPD242" s="175"/>
      <c r="BPE242" s="176"/>
      <c r="BPF242" s="176"/>
      <c r="BPG242" s="176"/>
      <c r="BPH242" s="177"/>
      <c r="BPI242" s="177"/>
      <c r="BPJ242" s="178"/>
      <c r="BPK242" s="178"/>
      <c r="BPL242" s="178"/>
      <c r="BPM242" s="175"/>
      <c r="BPN242" s="176"/>
      <c r="BPO242" s="176"/>
      <c r="BPP242" s="176"/>
      <c r="BPQ242" s="177"/>
      <c r="BPR242" s="177"/>
      <c r="BPS242" s="178"/>
      <c r="BPT242" s="178"/>
      <c r="BPU242" s="178"/>
      <c r="BPV242" s="175"/>
      <c r="BPW242" s="176"/>
      <c r="BPX242" s="176"/>
      <c r="BPY242" s="176"/>
      <c r="BPZ242" s="177"/>
      <c r="BQA242" s="177"/>
      <c r="BQB242" s="178"/>
      <c r="BQC242" s="178"/>
      <c r="BQD242" s="178"/>
      <c r="BQE242" s="175"/>
      <c r="BQF242" s="176"/>
      <c r="BQG242" s="176"/>
      <c r="BQH242" s="176"/>
      <c r="BQI242" s="177"/>
      <c r="BQJ242" s="177"/>
      <c r="BQK242" s="178"/>
      <c r="BQL242" s="178"/>
      <c r="BQM242" s="178"/>
      <c r="BQN242" s="175"/>
      <c r="BQO242" s="176"/>
      <c r="BQP242" s="176"/>
      <c r="BQQ242" s="176"/>
      <c r="BQR242" s="177"/>
      <c r="BQS242" s="177"/>
      <c r="BQT242" s="178"/>
      <c r="BQU242" s="178"/>
      <c r="BQV242" s="178"/>
      <c r="BQW242" s="175"/>
      <c r="BQX242" s="176"/>
      <c r="BQY242" s="176"/>
      <c r="BQZ242" s="176"/>
      <c r="BRA242" s="177"/>
      <c r="BRB242" s="177"/>
      <c r="BRC242" s="178"/>
      <c r="BRD242" s="178"/>
      <c r="BRE242" s="178"/>
      <c r="BRF242" s="175"/>
      <c r="BRG242" s="176"/>
      <c r="BRH242" s="176"/>
      <c r="BRI242" s="176"/>
      <c r="BRJ242" s="177"/>
      <c r="BRK242" s="177"/>
      <c r="BRL242" s="178"/>
      <c r="BRM242" s="178"/>
      <c r="BRN242" s="178"/>
      <c r="BRO242" s="175"/>
      <c r="BRP242" s="176"/>
      <c r="BRQ242" s="176"/>
      <c r="BRR242" s="176"/>
      <c r="BRS242" s="177"/>
      <c r="BRT242" s="177"/>
      <c r="BRU242" s="178"/>
      <c r="BRV242" s="178"/>
      <c r="BRW242" s="178"/>
      <c r="BRX242" s="175"/>
      <c r="BRY242" s="176"/>
      <c r="BRZ242" s="176"/>
      <c r="BSA242" s="176"/>
      <c r="BSB242" s="177"/>
      <c r="BSC242" s="177"/>
      <c r="BSD242" s="178"/>
      <c r="BSE242" s="178"/>
      <c r="BSF242" s="178"/>
      <c r="BSG242" s="175"/>
      <c r="BSH242" s="176"/>
      <c r="BSI242" s="176"/>
      <c r="BSJ242" s="176"/>
      <c r="BSK242" s="177"/>
      <c r="BSL242" s="177"/>
      <c r="BSM242" s="178"/>
      <c r="BSN242" s="178"/>
      <c r="BSO242" s="178"/>
      <c r="BSP242" s="175"/>
      <c r="BSQ242" s="176"/>
      <c r="BSR242" s="176"/>
      <c r="BSS242" s="176"/>
      <c r="BST242" s="177"/>
      <c r="BSU242" s="177"/>
      <c r="BSV242" s="178"/>
      <c r="BSW242" s="178"/>
      <c r="BSX242" s="178"/>
      <c r="BSY242" s="175"/>
      <c r="BSZ242" s="176"/>
      <c r="BTA242" s="176"/>
      <c r="BTB242" s="176"/>
      <c r="BTC242" s="177"/>
      <c r="BTD242" s="177"/>
      <c r="BTE242" s="178"/>
      <c r="BTF242" s="178"/>
      <c r="BTG242" s="178"/>
      <c r="BTH242" s="175"/>
      <c r="BTI242" s="176"/>
      <c r="BTJ242" s="176"/>
      <c r="BTK242" s="176"/>
      <c r="BTL242" s="177"/>
      <c r="BTM242" s="177"/>
      <c r="BTN242" s="178"/>
      <c r="BTO242" s="178"/>
      <c r="BTP242" s="178"/>
      <c r="BTQ242" s="175"/>
      <c r="BTR242" s="176"/>
      <c r="BTS242" s="176"/>
      <c r="BTT242" s="176"/>
      <c r="BTU242" s="177"/>
      <c r="BTV242" s="177"/>
      <c r="BTW242" s="178"/>
      <c r="BTX242" s="178"/>
      <c r="BTY242" s="178"/>
      <c r="BTZ242" s="175"/>
      <c r="BUA242" s="176"/>
      <c r="BUB242" s="176"/>
      <c r="BUC242" s="176"/>
      <c r="BUD242" s="177"/>
      <c r="BUE242" s="177"/>
      <c r="BUF242" s="178"/>
      <c r="BUG242" s="178"/>
      <c r="BUH242" s="178"/>
      <c r="BUI242" s="175"/>
      <c r="BUJ242" s="176"/>
      <c r="BUK242" s="176"/>
      <c r="BUL242" s="176"/>
      <c r="BUM242" s="177"/>
      <c r="BUN242" s="177"/>
      <c r="BUO242" s="178"/>
      <c r="BUP242" s="178"/>
      <c r="BUQ242" s="178"/>
      <c r="BUR242" s="175"/>
      <c r="BUS242" s="176"/>
      <c r="BUT242" s="176"/>
      <c r="BUU242" s="176"/>
      <c r="BUV242" s="177"/>
      <c r="BUW242" s="177"/>
      <c r="BUX242" s="178"/>
      <c r="BUY242" s="178"/>
      <c r="BUZ242" s="178"/>
      <c r="BVA242" s="175"/>
      <c r="BVB242" s="176"/>
      <c r="BVC242" s="176"/>
      <c r="BVD242" s="176"/>
      <c r="BVE242" s="177"/>
      <c r="BVF242" s="177"/>
      <c r="BVG242" s="178"/>
      <c r="BVH242" s="178"/>
      <c r="BVI242" s="178"/>
      <c r="BVJ242" s="175"/>
      <c r="BVK242" s="176"/>
      <c r="BVL242" s="176"/>
      <c r="BVM242" s="176"/>
      <c r="BVN242" s="177"/>
      <c r="BVO242" s="177"/>
      <c r="BVP242" s="178"/>
      <c r="BVQ242" s="178"/>
      <c r="BVR242" s="178"/>
      <c r="BVS242" s="175"/>
      <c r="BVT242" s="176"/>
      <c r="BVU242" s="176"/>
      <c r="BVV242" s="176"/>
      <c r="BVW242" s="177"/>
      <c r="BVX242" s="177"/>
      <c r="BVY242" s="178"/>
      <c r="BVZ242" s="178"/>
      <c r="BWA242" s="178"/>
      <c r="BWB242" s="175"/>
      <c r="BWC242" s="176"/>
      <c r="BWD242" s="176"/>
      <c r="BWE242" s="176"/>
      <c r="BWF242" s="177"/>
      <c r="BWG242" s="177"/>
      <c r="BWH242" s="178"/>
      <c r="BWI242" s="178"/>
      <c r="BWJ242" s="178"/>
      <c r="BWK242" s="175"/>
      <c r="BWL242" s="176"/>
      <c r="BWM242" s="176"/>
      <c r="BWN242" s="176"/>
      <c r="BWO242" s="177"/>
      <c r="BWP242" s="177"/>
      <c r="BWQ242" s="178"/>
      <c r="BWR242" s="178"/>
      <c r="BWS242" s="178"/>
      <c r="BWT242" s="175"/>
      <c r="BWU242" s="176"/>
      <c r="BWV242" s="176"/>
      <c r="BWW242" s="176"/>
      <c r="BWX242" s="177"/>
      <c r="BWY242" s="177"/>
      <c r="BWZ242" s="178"/>
      <c r="BXA242" s="178"/>
      <c r="BXB242" s="178"/>
      <c r="BXC242" s="175"/>
      <c r="BXD242" s="176"/>
      <c r="BXE242" s="176"/>
      <c r="BXF242" s="176"/>
      <c r="BXG242" s="177"/>
      <c r="BXH242" s="177"/>
      <c r="BXI242" s="178"/>
      <c r="BXJ242" s="178"/>
      <c r="BXK242" s="178"/>
      <c r="BXL242" s="175"/>
      <c r="BXM242" s="176"/>
      <c r="BXN242" s="176"/>
      <c r="BXO242" s="176"/>
      <c r="BXP242" s="177"/>
      <c r="BXQ242" s="177"/>
      <c r="BXR242" s="178"/>
      <c r="BXS242" s="178"/>
      <c r="BXT242" s="178"/>
      <c r="BXU242" s="175"/>
      <c r="BXV242" s="176"/>
      <c r="BXW242" s="176"/>
      <c r="BXX242" s="176"/>
      <c r="BXY242" s="177"/>
      <c r="BXZ242" s="177"/>
      <c r="BYA242" s="178"/>
      <c r="BYB242" s="178"/>
      <c r="BYC242" s="178"/>
      <c r="BYD242" s="175"/>
      <c r="BYE242" s="176"/>
      <c r="BYF242" s="176"/>
      <c r="BYG242" s="176"/>
      <c r="BYH242" s="177"/>
      <c r="BYI242" s="177"/>
      <c r="BYJ242" s="178"/>
      <c r="BYK242" s="178"/>
      <c r="BYL242" s="178"/>
      <c r="BYM242" s="175"/>
      <c r="BYN242" s="176"/>
      <c r="BYO242" s="176"/>
      <c r="BYP242" s="176"/>
      <c r="BYQ242" s="177"/>
      <c r="BYR242" s="177"/>
      <c r="BYS242" s="178"/>
      <c r="BYT242" s="178"/>
      <c r="BYU242" s="178"/>
      <c r="BYV242" s="175"/>
      <c r="BYW242" s="176"/>
      <c r="BYX242" s="176"/>
      <c r="BYY242" s="176"/>
      <c r="BYZ242" s="177"/>
      <c r="BZA242" s="177"/>
      <c r="BZB242" s="178"/>
      <c r="BZC242" s="178"/>
      <c r="BZD242" s="178"/>
      <c r="BZE242" s="175"/>
      <c r="BZF242" s="176"/>
      <c r="BZG242" s="176"/>
      <c r="BZH242" s="176"/>
      <c r="BZI242" s="177"/>
      <c r="BZJ242" s="177"/>
      <c r="BZK242" s="178"/>
      <c r="BZL242" s="178"/>
      <c r="BZM242" s="178"/>
      <c r="BZN242" s="175"/>
      <c r="BZO242" s="176"/>
      <c r="BZP242" s="176"/>
      <c r="BZQ242" s="176"/>
      <c r="BZR242" s="177"/>
      <c r="BZS242" s="177"/>
      <c r="BZT242" s="178"/>
      <c r="BZU242" s="178"/>
      <c r="BZV242" s="178"/>
      <c r="BZW242" s="175"/>
      <c r="BZX242" s="176"/>
      <c r="BZY242" s="176"/>
      <c r="BZZ242" s="176"/>
      <c r="CAA242" s="177"/>
      <c r="CAB242" s="177"/>
      <c r="CAC242" s="178"/>
      <c r="CAD242" s="178"/>
      <c r="CAE242" s="178"/>
      <c r="CAF242" s="175"/>
      <c r="CAG242" s="176"/>
      <c r="CAH242" s="176"/>
      <c r="CAI242" s="176"/>
      <c r="CAJ242" s="177"/>
      <c r="CAK242" s="177"/>
      <c r="CAL242" s="178"/>
      <c r="CAM242" s="178"/>
      <c r="CAN242" s="178"/>
      <c r="CAO242" s="175"/>
      <c r="CAP242" s="176"/>
      <c r="CAQ242" s="176"/>
      <c r="CAR242" s="176"/>
      <c r="CAS242" s="177"/>
      <c r="CAT242" s="177"/>
      <c r="CAU242" s="178"/>
      <c r="CAV242" s="178"/>
      <c r="CAW242" s="178"/>
      <c r="CAX242" s="175"/>
      <c r="CAY242" s="176"/>
      <c r="CAZ242" s="176"/>
      <c r="CBA242" s="176"/>
      <c r="CBB242" s="177"/>
      <c r="CBC242" s="177"/>
      <c r="CBD242" s="178"/>
      <c r="CBE242" s="178"/>
      <c r="CBF242" s="178"/>
      <c r="CBG242" s="175"/>
      <c r="CBH242" s="176"/>
      <c r="CBI242" s="176"/>
      <c r="CBJ242" s="176"/>
      <c r="CBK242" s="177"/>
      <c r="CBL242" s="177"/>
      <c r="CBM242" s="178"/>
      <c r="CBN242" s="178"/>
      <c r="CBO242" s="178"/>
      <c r="CBP242" s="175"/>
      <c r="CBQ242" s="176"/>
      <c r="CBR242" s="176"/>
      <c r="CBS242" s="176"/>
      <c r="CBT242" s="177"/>
      <c r="CBU242" s="177"/>
      <c r="CBV242" s="178"/>
      <c r="CBW242" s="178"/>
      <c r="CBX242" s="178"/>
      <c r="CBY242" s="175"/>
      <c r="CBZ242" s="176"/>
      <c r="CCA242" s="176"/>
      <c r="CCB242" s="176"/>
      <c r="CCC242" s="177"/>
      <c r="CCD242" s="177"/>
      <c r="CCE242" s="178"/>
      <c r="CCF242" s="178"/>
      <c r="CCG242" s="178"/>
      <c r="CCH242" s="175"/>
      <c r="CCI242" s="176"/>
      <c r="CCJ242" s="176"/>
      <c r="CCK242" s="176"/>
      <c r="CCL242" s="177"/>
      <c r="CCM242" s="177"/>
      <c r="CCN242" s="178"/>
      <c r="CCO242" s="178"/>
      <c r="CCP242" s="178"/>
      <c r="CCQ242" s="175"/>
      <c r="CCR242" s="176"/>
      <c r="CCS242" s="176"/>
      <c r="CCT242" s="176"/>
      <c r="CCU242" s="177"/>
      <c r="CCV242" s="177"/>
      <c r="CCW242" s="178"/>
      <c r="CCX242" s="178"/>
      <c r="CCY242" s="178"/>
      <c r="CCZ242" s="175"/>
      <c r="CDA242" s="176"/>
      <c r="CDB242" s="176"/>
      <c r="CDC242" s="176"/>
      <c r="CDD242" s="177"/>
      <c r="CDE242" s="177"/>
      <c r="CDF242" s="178"/>
      <c r="CDG242" s="178"/>
      <c r="CDH242" s="178"/>
      <c r="CDI242" s="175"/>
      <c r="CDJ242" s="176"/>
      <c r="CDK242" s="176"/>
      <c r="CDL242" s="176"/>
      <c r="CDM242" s="177"/>
      <c r="CDN242" s="177"/>
      <c r="CDO242" s="178"/>
      <c r="CDP242" s="178"/>
      <c r="CDQ242" s="178"/>
      <c r="CDR242" s="175"/>
      <c r="CDS242" s="176"/>
      <c r="CDT242" s="176"/>
      <c r="CDU242" s="176"/>
      <c r="CDV242" s="177"/>
      <c r="CDW242" s="177"/>
      <c r="CDX242" s="178"/>
      <c r="CDY242" s="178"/>
      <c r="CDZ242" s="178"/>
      <c r="CEA242" s="175"/>
      <c r="CEB242" s="176"/>
      <c r="CEC242" s="176"/>
      <c r="CED242" s="176"/>
      <c r="CEE242" s="177"/>
      <c r="CEF242" s="177"/>
      <c r="CEG242" s="178"/>
      <c r="CEH242" s="178"/>
      <c r="CEI242" s="178"/>
      <c r="CEJ242" s="175"/>
      <c r="CEK242" s="176"/>
      <c r="CEL242" s="176"/>
      <c r="CEM242" s="176"/>
      <c r="CEN242" s="177"/>
      <c r="CEO242" s="177"/>
      <c r="CEP242" s="178"/>
      <c r="CEQ242" s="178"/>
      <c r="CER242" s="178"/>
      <c r="CES242" s="175"/>
      <c r="CET242" s="176"/>
      <c r="CEU242" s="176"/>
      <c r="CEV242" s="176"/>
      <c r="CEW242" s="177"/>
      <c r="CEX242" s="177"/>
      <c r="CEY242" s="178"/>
      <c r="CEZ242" s="178"/>
      <c r="CFA242" s="178"/>
      <c r="CFB242" s="175"/>
      <c r="CFC242" s="176"/>
      <c r="CFD242" s="176"/>
      <c r="CFE242" s="176"/>
      <c r="CFF242" s="177"/>
      <c r="CFG242" s="177"/>
      <c r="CFH242" s="178"/>
      <c r="CFI242" s="178"/>
      <c r="CFJ242" s="178"/>
      <c r="CFK242" s="175"/>
      <c r="CFL242" s="176"/>
      <c r="CFM242" s="176"/>
      <c r="CFN242" s="176"/>
      <c r="CFO242" s="177"/>
      <c r="CFP242" s="177"/>
      <c r="CFQ242" s="178"/>
      <c r="CFR242" s="178"/>
      <c r="CFS242" s="178"/>
      <c r="CFT242" s="175"/>
      <c r="CFU242" s="176"/>
      <c r="CFV242" s="176"/>
      <c r="CFW242" s="176"/>
      <c r="CFX242" s="177"/>
      <c r="CFY242" s="177"/>
      <c r="CFZ242" s="178"/>
      <c r="CGA242" s="178"/>
      <c r="CGB242" s="178"/>
      <c r="CGC242" s="175"/>
      <c r="CGD242" s="176"/>
      <c r="CGE242" s="176"/>
      <c r="CGF242" s="176"/>
      <c r="CGG242" s="177"/>
      <c r="CGH242" s="177"/>
      <c r="CGI242" s="178"/>
      <c r="CGJ242" s="178"/>
      <c r="CGK242" s="178"/>
      <c r="CGL242" s="175"/>
      <c r="CGM242" s="176"/>
      <c r="CGN242" s="176"/>
      <c r="CGO242" s="176"/>
      <c r="CGP242" s="177"/>
      <c r="CGQ242" s="177"/>
      <c r="CGR242" s="178"/>
      <c r="CGS242" s="178"/>
      <c r="CGT242" s="178"/>
      <c r="CGU242" s="175"/>
      <c r="CGV242" s="176"/>
      <c r="CGW242" s="176"/>
      <c r="CGX242" s="176"/>
      <c r="CGY242" s="177"/>
      <c r="CGZ242" s="177"/>
      <c r="CHA242" s="178"/>
      <c r="CHB242" s="178"/>
      <c r="CHC242" s="178"/>
      <c r="CHD242" s="175"/>
      <c r="CHE242" s="176"/>
      <c r="CHF242" s="176"/>
      <c r="CHG242" s="176"/>
      <c r="CHH242" s="177"/>
      <c r="CHI242" s="177"/>
      <c r="CHJ242" s="178"/>
      <c r="CHK242" s="178"/>
      <c r="CHL242" s="178"/>
      <c r="CHM242" s="175"/>
      <c r="CHN242" s="176"/>
      <c r="CHO242" s="176"/>
      <c r="CHP242" s="176"/>
      <c r="CHQ242" s="177"/>
      <c r="CHR242" s="177"/>
      <c r="CHS242" s="178"/>
      <c r="CHT242" s="178"/>
      <c r="CHU242" s="178"/>
      <c r="CHV242" s="175"/>
      <c r="CHW242" s="176"/>
      <c r="CHX242" s="176"/>
      <c r="CHY242" s="176"/>
      <c r="CHZ242" s="177"/>
      <c r="CIA242" s="177"/>
      <c r="CIB242" s="178"/>
      <c r="CIC242" s="178"/>
      <c r="CID242" s="178"/>
      <c r="CIE242" s="175"/>
      <c r="CIF242" s="176"/>
      <c r="CIG242" s="176"/>
      <c r="CIH242" s="176"/>
      <c r="CII242" s="177"/>
      <c r="CIJ242" s="177"/>
      <c r="CIK242" s="178"/>
      <c r="CIL242" s="178"/>
      <c r="CIM242" s="178"/>
      <c r="CIN242" s="175"/>
      <c r="CIO242" s="176"/>
      <c r="CIP242" s="176"/>
      <c r="CIQ242" s="176"/>
      <c r="CIR242" s="177"/>
      <c r="CIS242" s="177"/>
      <c r="CIT242" s="178"/>
      <c r="CIU242" s="178"/>
      <c r="CIV242" s="178"/>
      <c r="CIW242" s="175"/>
      <c r="CIX242" s="176"/>
      <c r="CIY242" s="176"/>
      <c r="CIZ242" s="176"/>
      <c r="CJA242" s="177"/>
      <c r="CJB242" s="177"/>
      <c r="CJC242" s="178"/>
      <c r="CJD242" s="178"/>
      <c r="CJE242" s="178"/>
      <c r="CJF242" s="175"/>
      <c r="CJG242" s="176"/>
      <c r="CJH242" s="176"/>
      <c r="CJI242" s="176"/>
      <c r="CJJ242" s="177"/>
      <c r="CJK242" s="177"/>
      <c r="CJL242" s="178"/>
      <c r="CJM242" s="178"/>
      <c r="CJN242" s="178"/>
      <c r="CJO242" s="175"/>
      <c r="CJP242" s="176"/>
      <c r="CJQ242" s="176"/>
      <c r="CJR242" s="176"/>
      <c r="CJS242" s="177"/>
      <c r="CJT242" s="177"/>
      <c r="CJU242" s="178"/>
      <c r="CJV242" s="178"/>
      <c r="CJW242" s="178"/>
      <c r="CJX242" s="175"/>
      <c r="CJY242" s="176"/>
      <c r="CJZ242" s="176"/>
      <c r="CKA242" s="176"/>
      <c r="CKB242" s="177"/>
      <c r="CKC242" s="177"/>
      <c r="CKD242" s="178"/>
      <c r="CKE242" s="178"/>
      <c r="CKF242" s="178"/>
      <c r="CKG242" s="175"/>
      <c r="CKH242" s="176"/>
      <c r="CKI242" s="176"/>
      <c r="CKJ242" s="176"/>
      <c r="CKK242" s="177"/>
      <c r="CKL242" s="177"/>
      <c r="CKM242" s="178"/>
      <c r="CKN242" s="178"/>
      <c r="CKO242" s="178"/>
      <c r="CKP242" s="175"/>
      <c r="CKQ242" s="176"/>
      <c r="CKR242" s="176"/>
      <c r="CKS242" s="176"/>
      <c r="CKT242" s="177"/>
      <c r="CKU242" s="177"/>
      <c r="CKV242" s="178"/>
      <c r="CKW242" s="178"/>
      <c r="CKX242" s="178"/>
      <c r="CKY242" s="175"/>
      <c r="CKZ242" s="176"/>
      <c r="CLA242" s="176"/>
      <c r="CLB242" s="176"/>
      <c r="CLC242" s="177"/>
      <c r="CLD242" s="177"/>
      <c r="CLE242" s="178"/>
      <c r="CLF242" s="178"/>
      <c r="CLG242" s="178"/>
      <c r="CLH242" s="175"/>
      <c r="CLI242" s="176"/>
      <c r="CLJ242" s="176"/>
      <c r="CLK242" s="176"/>
      <c r="CLL242" s="177"/>
      <c r="CLM242" s="177"/>
      <c r="CLN242" s="178"/>
      <c r="CLO242" s="178"/>
      <c r="CLP242" s="178"/>
      <c r="CLQ242" s="175"/>
      <c r="CLR242" s="176"/>
      <c r="CLS242" s="176"/>
      <c r="CLT242" s="176"/>
      <c r="CLU242" s="177"/>
      <c r="CLV242" s="177"/>
      <c r="CLW242" s="178"/>
      <c r="CLX242" s="178"/>
      <c r="CLY242" s="178"/>
      <c r="CLZ242" s="175"/>
      <c r="CMA242" s="176"/>
      <c r="CMB242" s="176"/>
      <c r="CMC242" s="176"/>
      <c r="CMD242" s="177"/>
      <c r="CME242" s="177"/>
      <c r="CMF242" s="178"/>
      <c r="CMG242" s="178"/>
      <c r="CMH242" s="178"/>
      <c r="CMI242" s="175"/>
      <c r="CMJ242" s="176"/>
      <c r="CMK242" s="176"/>
      <c r="CML242" s="176"/>
      <c r="CMM242" s="177"/>
      <c r="CMN242" s="177"/>
      <c r="CMO242" s="178"/>
      <c r="CMP242" s="178"/>
      <c r="CMQ242" s="178"/>
      <c r="CMR242" s="175"/>
      <c r="CMS242" s="176"/>
      <c r="CMT242" s="176"/>
      <c r="CMU242" s="176"/>
      <c r="CMV242" s="177"/>
      <c r="CMW242" s="177"/>
      <c r="CMX242" s="178"/>
      <c r="CMY242" s="178"/>
      <c r="CMZ242" s="178"/>
      <c r="CNA242" s="175"/>
      <c r="CNB242" s="176"/>
      <c r="CNC242" s="176"/>
      <c r="CND242" s="176"/>
      <c r="CNE242" s="177"/>
      <c r="CNF242" s="177"/>
      <c r="CNG242" s="178"/>
      <c r="CNH242" s="178"/>
      <c r="CNI242" s="178"/>
      <c r="CNJ242" s="175"/>
      <c r="CNK242" s="176"/>
      <c r="CNL242" s="176"/>
      <c r="CNM242" s="176"/>
      <c r="CNN242" s="177"/>
      <c r="CNO242" s="177"/>
      <c r="CNP242" s="178"/>
      <c r="CNQ242" s="178"/>
      <c r="CNR242" s="178"/>
      <c r="CNS242" s="175"/>
      <c r="CNT242" s="176"/>
      <c r="CNU242" s="176"/>
      <c r="CNV242" s="176"/>
      <c r="CNW242" s="177"/>
      <c r="CNX242" s="177"/>
      <c r="CNY242" s="178"/>
      <c r="CNZ242" s="178"/>
      <c r="COA242" s="178"/>
      <c r="COB242" s="175"/>
      <c r="COC242" s="176"/>
      <c r="COD242" s="176"/>
      <c r="COE242" s="176"/>
      <c r="COF242" s="177"/>
      <c r="COG242" s="177"/>
      <c r="COH242" s="178"/>
      <c r="COI242" s="178"/>
      <c r="COJ242" s="178"/>
      <c r="COK242" s="175"/>
      <c r="COL242" s="176"/>
      <c r="COM242" s="176"/>
      <c r="CON242" s="176"/>
      <c r="COO242" s="177"/>
      <c r="COP242" s="177"/>
      <c r="COQ242" s="178"/>
      <c r="COR242" s="178"/>
      <c r="COS242" s="178"/>
      <c r="COT242" s="175"/>
      <c r="COU242" s="176"/>
      <c r="COV242" s="176"/>
      <c r="COW242" s="176"/>
      <c r="COX242" s="177"/>
      <c r="COY242" s="177"/>
      <c r="COZ242" s="178"/>
      <c r="CPA242" s="178"/>
      <c r="CPB242" s="178"/>
      <c r="CPC242" s="175"/>
      <c r="CPD242" s="176"/>
      <c r="CPE242" s="176"/>
      <c r="CPF242" s="176"/>
      <c r="CPG242" s="177"/>
      <c r="CPH242" s="177"/>
      <c r="CPI242" s="178"/>
      <c r="CPJ242" s="178"/>
      <c r="CPK242" s="178"/>
      <c r="CPL242" s="175"/>
      <c r="CPM242" s="176"/>
      <c r="CPN242" s="176"/>
      <c r="CPO242" s="176"/>
      <c r="CPP242" s="177"/>
      <c r="CPQ242" s="177"/>
      <c r="CPR242" s="178"/>
      <c r="CPS242" s="178"/>
      <c r="CPT242" s="178"/>
      <c r="CPU242" s="175"/>
      <c r="CPV242" s="176"/>
      <c r="CPW242" s="176"/>
      <c r="CPX242" s="176"/>
      <c r="CPY242" s="177"/>
      <c r="CPZ242" s="177"/>
      <c r="CQA242" s="178"/>
      <c r="CQB242" s="178"/>
      <c r="CQC242" s="178"/>
      <c r="CQD242" s="175"/>
      <c r="CQE242" s="176"/>
      <c r="CQF242" s="176"/>
      <c r="CQG242" s="176"/>
      <c r="CQH242" s="177"/>
      <c r="CQI242" s="177"/>
      <c r="CQJ242" s="178"/>
      <c r="CQK242" s="178"/>
      <c r="CQL242" s="178"/>
      <c r="CQM242" s="175"/>
      <c r="CQN242" s="176"/>
      <c r="CQO242" s="176"/>
      <c r="CQP242" s="176"/>
      <c r="CQQ242" s="177"/>
      <c r="CQR242" s="177"/>
      <c r="CQS242" s="178"/>
      <c r="CQT242" s="178"/>
      <c r="CQU242" s="178"/>
      <c r="CQV242" s="175"/>
      <c r="CQW242" s="176"/>
      <c r="CQX242" s="176"/>
      <c r="CQY242" s="176"/>
      <c r="CQZ242" s="177"/>
      <c r="CRA242" s="177"/>
      <c r="CRB242" s="178"/>
      <c r="CRC242" s="178"/>
      <c r="CRD242" s="178"/>
      <c r="CRE242" s="175"/>
      <c r="CRF242" s="176"/>
      <c r="CRG242" s="176"/>
      <c r="CRH242" s="176"/>
      <c r="CRI242" s="177"/>
      <c r="CRJ242" s="177"/>
      <c r="CRK242" s="178"/>
      <c r="CRL242" s="178"/>
      <c r="CRM242" s="178"/>
      <c r="CRN242" s="175"/>
      <c r="CRO242" s="176"/>
      <c r="CRP242" s="176"/>
      <c r="CRQ242" s="176"/>
      <c r="CRR242" s="177"/>
      <c r="CRS242" s="177"/>
      <c r="CRT242" s="178"/>
      <c r="CRU242" s="178"/>
      <c r="CRV242" s="178"/>
      <c r="CRW242" s="175"/>
      <c r="CRX242" s="176"/>
      <c r="CRY242" s="176"/>
      <c r="CRZ242" s="176"/>
      <c r="CSA242" s="177"/>
      <c r="CSB242" s="177"/>
      <c r="CSC242" s="178"/>
      <c r="CSD242" s="178"/>
      <c r="CSE242" s="178"/>
      <c r="CSF242" s="175"/>
      <c r="CSG242" s="176"/>
      <c r="CSH242" s="176"/>
      <c r="CSI242" s="176"/>
      <c r="CSJ242" s="177"/>
      <c r="CSK242" s="177"/>
      <c r="CSL242" s="178"/>
      <c r="CSM242" s="178"/>
      <c r="CSN242" s="178"/>
      <c r="CSO242" s="175"/>
      <c r="CSP242" s="176"/>
      <c r="CSQ242" s="176"/>
      <c r="CSR242" s="176"/>
      <c r="CSS242" s="177"/>
      <c r="CST242" s="177"/>
      <c r="CSU242" s="178"/>
      <c r="CSV242" s="178"/>
      <c r="CSW242" s="178"/>
      <c r="CSX242" s="175"/>
      <c r="CSY242" s="176"/>
      <c r="CSZ242" s="176"/>
      <c r="CTA242" s="176"/>
      <c r="CTB242" s="177"/>
      <c r="CTC242" s="177"/>
      <c r="CTD242" s="178"/>
      <c r="CTE242" s="178"/>
      <c r="CTF242" s="178"/>
      <c r="CTG242" s="175"/>
      <c r="CTH242" s="176"/>
      <c r="CTI242" s="176"/>
      <c r="CTJ242" s="176"/>
      <c r="CTK242" s="177"/>
      <c r="CTL242" s="177"/>
      <c r="CTM242" s="178"/>
      <c r="CTN242" s="178"/>
      <c r="CTO242" s="178"/>
      <c r="CTP242" s="175"/>
      <c r="CTQ242" s="176"/>
      <c r="CTR242" s="176"/>
      <c r="CTS242" s="176"/>
      <c r="CTT242" s="177"/>
      <c r="CTU242" s="177"/>
      <c r="CTV242" s="178"/>
      <c r="CTW242" s="178"/>
      <c r="CTX242" s="178"/>
      <c r="CTY242" s="175"/>
      <c r="CTZ242" s="176"/>
      <c r="CUA242" s="176"/>
      <c r="CUB242" s="176"/>
      <c r="CUC242" s="177"/>
      <c r="CUD242" s="177"/>
      <c r="CUE242" s="178"/>
      <c r="CUF242" s="178"/>
      <c r="CUG242" s="178"/>
      <c r="CUH242" s="175"/>
      <c r="CUI242" s="176"/>
      <c r="CUJ242" s="176"/>
      <c r="CUK242" s="176"/>
      <c r="CUL242" s="177"/>
      <c r="CUM242" s="177"/>
      <c r="CUN242" s="178"/>
      <c r="CUO242" s="178"/>
      <c r="CUP242" s="178"/>
      <c r="CUQ242" s="175"/>
      <c r="CUR242" s="176"/>
      <c r="CUS242" s="176"/>
      <c r="CUT242" s="176"/>
      <c r="CUU242" s="177"/>
      <c r="CUV242" s="177"/>
      <c r="CUW242" s="178"/>
      <c r="CUX242" s="178"/>
      <c r="CUY242" s="178"/>
      <c r="CUZ242" s="175"/>
      <c r="CVA242" s="176"/>
      <c r="CVB242" s="176"/>
      <c r="CVC242" s="176"/>
      <c r="CVD242" s="177"/>
      <c r="CVE242" s="177"/>
      <c r="CVF242" s="178"/>
      <c r="CVG242" s="178"/>
      <c r="CVH242" s="178"/>
      <c r="CVI242" s="175"/>
      <c r="CVJ242" s="176"/>
      <c r="CVK242" s="176"/>
      <c r="CVL242" s="176"/>
      <c r="CVM242" s="177"/>
      <c r="CVN242" s="177"/>
      <c r="CVO242" s="178"/>
      <c r="CVP242" s="178"/>
      <c r="CVQ242" s="178"/>
      <c r="CVR242" s="175"/>
      <c r="CVS242" s="176"/>
      <c r="CVT242" s="176"/>
      <c r="CVU242" s="176"/>
      <c r="CVV242" s="177"/>
      <c r="CVW242" s="177"/>
      <c r="CVX242" s="178"/>
      <c r="CVY242" s="178"/>
      <c r="CVZ242" s="178"/>
      <c r="CWA242" s="175"/>
      <c r="CWB242" s="176"/>
      <c r="CWC242" s="176"/>
      <c r="CWD242" s="176"/>
      <c r="CWE242" s="177"/>
      <c r="CWF242" s="177"/>
      <c r="CWG242" s="178"/>
      <c r="CWH242" s="178"/>
      <c r="CWI242" s="178"/>
      <c r="CWJ242" s="175"/>
      <c r="CWK242" s="176"/>
      <c r="CWL242" s="176"/>
      <c r="CWM242" s="176"/>
      <c r="CWN242" s="177"/>
      <c r="CWO242" s="177"/>
      <c r="CWP242" s="178"/>
      <c r="CWQ242" s="178"/>
      <c r="CWR242" s="178"/>
      <c r="CWS242" s="175"/>
      <c r="CWT242" s="176"/>
      <c r="CWU242" s="176"/>
      <c r="CWV242" s="176"/>
      <c r="CWW242" s="177"/>
      <c r="CWX242" s="177"/>
      <c r="CWY242" s="178"/>
      <c r="CWZ242" s="178"/>
      <c r="CXA242" s="178"/>
      <c r="CXB242" s="175"/>
      <c r="CXC242" s="176"/>
      <c r="CXD242" s="176"/>
      <c r="CXE242" s="176"/>
      <c r="CXF242" s="177"/>
      <c r="CXG242" s="177"/>
      <c r="CXH242" s="178"/>
      <c r="CXI242" s="178"/>
      <c r="CXJ242" s="178"/>
      <c r="CXK242" s="175"/>
      <c r="CXL242" s="176"/>
      <c r="CXM242" s="176"/>
      <c r="CXN242" s="176"/>
      <c r="CXO242" s="177"/>
      <c r="CXP242" s="177"/>
      <c r="CXQ242" s="178"/>
      <c r="CXR242" s="178"/>
      <c r="CXS242" s="178"/>
      <c r="CXT242" s="175"/>
      <c r="CXU242" s="176"/>
      <c r="CXV242" s="176"/>
      <c r="CXW242" s="176"/>
      <c r="CXX242" s="177"/>
      <c r="CXY242" s="177"/>
      <c r="CXZ242" s="178"/>
      <c r="CYA242" s="178"/>
      <c r="CYB242" s="178"/>
      <c r="CYC242" s="175"/>
      <c r="CYD242" s="176"/>
      <c r="CYE242" s="176"/>
      <c r="CYF242" s="176"/>
      <c r="CYG242" s="177"/>
      <c r="CYH242" s="177"/>
      <c r="CYI242" s="178"/>
      <c r="CYJ242" s="178"/>
      <c r="CYK242" s="178"/>
      <c r="CYL242" s="175"/>
      <c r="CYM242" s="176"/>
      <c r="CYN242" s="176"/>
      <c r="CYO242" s="176"/>
      <c r="CYP242" s="177"/>
      <c r="CYQ242" s="177"/>
      <c r="CYR242" s="178"/>
      <c r="CYS242" s="178"/>
      <c r="CYT242" s="178"/>
      <c r="CYU242" s="175"/>
      <c r="CYV242" s="176"/>
      <c r="CYW242" s="176"/>
      <c r="CYX242" s="176"/>
      <c r="CYY242" s="177"/>
      <c r="CYZ242" s="177"/>
      <c r="CZA242" s="178"/>
      <c r="CZB242" s="178"/>
      <c r="CZC242" s="178"/>
      <c r="CZD242" s="175"/>
      <c r="CZE242" s="176"/>
      <c r="CZF242" s="176"/>
      <c r="CZG242" s="176"/>
      <c r="CZH242" s="177"/>
      <c r="CZI242" s="177"/>
      <c r="CZJ242" s="178"/>
      <c r="CZK242" s="178"/>
      <c r="CZL242" s="178"/>
      <c r="CZM242" s="175"/>
      <c r="CZN242" s="176"/>
      <c r="CZO242" s="176"/>
      <c r="CZP242" s="176"/>
      <c r="CZQ242" s="177"/>
      <c r="CZR242" s="177"/>
      <c r="CZS242" s="178"/>
      <c r="CZT242" s="178"/>
      <c r="CZU242" s="178"/>
      <c r="CZV242" s="175"/>
      <c r="CZW242" s="176"/>
      <c r="CZX242" s="176"/>
      <c r="CZY242" s="176"/>
      <c r="CZZ242" s="177"/>
      <c r="DAA242" s="177"/>
      <c r="DAB242" s="178"/>
      <c r="DAC242" s="178"/>
      <c r="DAD242" s="178"/>
      <c r="DAE242" s="175"/>
      <c r="DAF242" s="176"/>
      <c r="DAG242" s="176"/>
      <c r="DAH242" s="176"/>
      <c r="DAI242" s="177"/>
      <c r="DAJ242" s="177"/>
      <c r="DAK242" s="178"/>
      <c r="DAL242" s="178"/>
      <c r="DAM242" s="178"/>
      <c r="DAN242" s="175"/>
      <c r="DAO242" s="176"/>
      <c r="DAP242" s="176"/>
      <c r="DAQ242" s="176"/>
      <c r="DAR242" s="177"/>
      <c r="DAS242" s="177"/>
      <c r="DAT242" s="178"/>
      <c r="DAU242" s="178"/>
      <c r="DAV242" s="178"/>
      <c r="DAW242" s="175"/>
      <c r="DAX242" s="176"/>
      <c r="DAY242" s="176"/>
      <c r="DAZ242" s="176"/>
      <c r="DBA242" s="177"/>
      <c r="DBB242" s="177"/>
      <c r="DBC242" s="178"/>
      <c r="DBD242" s="178"/>
      <c r="DBE242" s="178"/>
      <c r="DBF242" s="175"/>
      <c r="DBG242" s="176"/>
      <c r="DBH242" s="176"/>
      <c r="DBI242" s="176"/>
      <c r="DBJ242" s="177"/>
      <c r="DBK242" s="177"/>
      <c r="DBL242" s="178"/>
      <c r="DBM242" s="178"/>
      <c r="DBN242" s="178"/>
      <c r="DBO242" s="175"/>
      <c r="DBP242" s="176"/>
      <c r="DBQ242" s="176"/>
      <c r="DBR242" s="176"/>
      <c r="DBS242" s="177"/>
      <c r="DBT242" s="177"/>
      <c r="DBU242" s="178"/>
      <c r="DBV242" s="178"/>
      <c r="DBW242" s="178"/>
      <c r="DBX242" s="175"/>
      <c r="DBY242" s="176"/>
      <c r="DBZ242" s="176"/>
      <c r="DCA242" s="176"/>
      <c r="DCB242" s="177"/>
      <c r="DCC242" s="177"/>
      <c r="DCD242" s="178"/>
      <c r="DCE242" s="178"/>
      <c r="DCF242" s="178"/>
      <c r="DCG242" s="175"/>
      <c r="DCH242" s="176"/>
      <c r="DCI242" s="176"/>
      <c r="DCJ242" s="176"/>
      <c r="DCK242" s="177"/>
      <c r="DCL242" s="177"/>
      <c r="DCM242" s="178"/>
      <c r="DCN242" s="178"/>
      <c r="DCO242" s="178"/>
      <c r="DCP242" s="175"/>
      <c r="DCQ242" s="176"/>
      <c r="DCR242" s="176"/>
      <c r="DCS242" s="176"/>
      <c r="DCT242" s="177"/>
      <c r="DCU242" s="177"/>
      <c r="DCV242" s="178"/>
      <c r="DCW242" s="178"/>
      <c r="DCX242" s="178"/>
      <c r="DCY242" s="175"/>
      <c r="DCZ242" s="176"/>
      <c r="DDA242" s="176"/>
      <c r="DDB242" s="176"/>
      <c r="DDC242" s="177"/>
      <c r="DDD242" s="177"/>
      <c r="DDE242" s="178"/>
      <c r="DDF242" s="178"/>
      <c r="DDG242" s="178"/>
      <c r="DDH242" s="175"/>
      <c r="DDI242" s="176"/>
      <c r="DDJ242" s="176"/>
      <c r="DDK242" s="176"/>
      <c r="DDL242" s="177"/>
      <c r="DDM242" s="177"/>
      <c r="DDN242" s="178"/>
      <c r="DDO242" s="178"/>
      <c r="DDP242" s="178"/>
      <c r="DDQ242" s="175"/>
      <c r="DDR242" s="176"/>
      <c r="DDS242" s="176"/>
      <c r="DDT242" s="176"/>
      <c r="DDU242" s="177"/>
      <c r="DDV242" s="177"/>
      <c r="DDW242" s="178"/>
      <c r="DDX242" s="178"/>
      <c r="DDY242" s="178"/>
      <c r="DDZ242" s="175"/>
      <c r="DEA242" s="176"/>
      <c r="DEB242" s="176"/>
      <c r="DEC242" s="176"/>
      <c r="DED242" s="177"/>
      <c r="DEE242" s="177"/>
      <c r="DEF242" s="178"/>
      <c r="DEG242" s="178"/>
      <c r="DEH242" s="178"/>
      <c r="DEI242" s="175"/>
      <c r="DEJ242" s="176"/>
      <c r="DEK242" s="176"/>
      <c r="DEL242" s="176"/>
      <c r="DEM242" s="177"/>
      <c r="DEN242" s="177"/>
      <c r="DEO242" s="178"/>
      <c r="DEP242" s="178"/>
      <c r="DEQ242" s="178"/>
      <c r="DER242" s="175"/>
      <c r="DES242" s="176"/>
      <c r="DET242" s="176"/>
      <c r="DEU242" s="176"/>
      <c r="DEV242" s="177"/>
      <c r="DEW242" s="177"/>
      <c r="DEX242" s="178"/>
      <c r="DEY242" s="178"/>
      <c r="DEZ242" s="178"/>
      <c r="DFA242" s="175"/>
      <c r="DFB242" s="176"/>
      <c r="DFC242" s="176"/>
      <c r="DFD242" s="176"/>
      <c r="DFE242" s="177"/>
      <c r="DFF242" s="177"/>
      <c r="DFG242" s="178"/>
      <c r="DFH242" s="178"/>
      <c r="DFI242" s="178"/>
      <c r="DFJ242" s="175"/>
      <c r="DFK242" s="176"/>
      <c r="DFL242" s="176"/>
      <c r="DFM242" s="176"/>
      <c r="DFN242" s="177"/>
      <c r="DFO242" s="177"/>
      <c r="DFP242" s="178"/>
      <c r="DFQ242" s="178"/>
      <c r="DFR242" s="178"/>
      <c r="DFS242" s="175"/>
      <c r="DFT242" s="176"/>
      <c r="DFU242" s="176"/>
      <c r="DFV242" s="176"/>
      <c r="DFW242" s="177"/>
      <c r="DFX242" s="177"/>
      <c r="DFY242" s="178"/>
      <c r="DFZ242" s="178"/>
      <c r="DGA242" s="178"/>
      <c r="DGB242" s="175"/>
      <c r="DGC242" s="176"/>
      <c r="DGD242" s="176"/>
      <c r="DGE242" s="176"/>
      <c r="DGF242" s="177"/>
      <c r="DGG242" s="177"/>
      <c r="DGH242" s="178"/>
      <c r="DGI242" s="178"/>
      <c r="DGJ242" s="178"/>
      <c r="DGK242" s="175"/>
      <c r="DGL242" s="176"/>
      <c r="DGM242" s="176"/>
      <c r="DGN242" s="176"/>
      <c r="DGO242" s="177"/>
      <c r="DGP242" s="177"/>
      <c r="DGQ242" s="178"/>
      <c r="DGR242" s="178"/>
      <c r="DGS242" s="178"/>
      <c r="DGT242" s="175"/>
      <c r="DGU242" s="176"/>
      <c r="DGV242" s="176"/>
      <c r="DGW242" s="176"/>
      <c r="DGX242" s="177"/>
      <c r="DGY242" s="177"/>
      <c r="DGZ242" s="178"/>
      <c r="DHA242" s="178"/>
      <c r="DHB242" s="178"/>
      <c r="DHC242" s="175"/>
      <c r="DHD242" s="176"/>
      <c r="DHE242" s="176"/>
      <c r="DHF242" s="176"/>
      <c r="DHG242" s="177"/>
      <c r="DHH242" s="177"/>
      <c r="DHI242" s="178"/>
      <c r="DHJ242" s="178"/>
      <c r="DHK242" s="178"/>
      <c r="DHL242" s="175"/>
      <c r="DHM242" s="176"/>
      <c r="DHN242" s="176"/>
      <c r="DHO242" s="176"/>
      <c r="DHP242" s="177"/>
      <c r="DHQ242" s="177"/>
      <c r="DHR242" s="178"/>
      <c r="DHS242" s="178"/>
      <c r="DHT242" s="178"/>
      <c r="DHU242" s="175"/>
      <c r="DHV242" s="176"/>
      <c r="DHW242" s="176"/>
      <c r="DHX242" s="176"/>
      <c r="DHY242" s="177"/>
      <c r="DHZ242" s="177"/>
      <c r="DIA242" s="178"/>
      <c r="DIB242" s="178"/>
      <c r="DIC242" s="178"/>
      <c r="DID242" s="175"/>
      <c r="DIE242" s="176"/>
      <c r="DIF242" s="176"/>
      <c r="DIG242" s="176"/>
      <c r="DIH242" s="177"/>
      <c r="DII242" s="177"/>
      <c r="DIJ242" s="178"/>
      <c r="DIK242" s="178"/>
      <c r="DIL242" s="178"/>
      <c r="DIM242" s="175"/>
      <c r="DIN242" s="176"/>
      <c r="DIO242" s="176"/>
      <c r="DIP242" s="176"/>
      <c r="DIQ242" s="177"/>
      <c r="DIR242" s="177"/>
      <c r="DIS242" s="178"/>
      <c r="DIT242" s="178"/>
      <c r="DIU242" s="178"/>
      <c r="DIV242" s="175"/>
      <c r="DIW242" s="176"/>
      <c r="DIX242" s="176"/>
      <c r="DIY242" s="176"/>
      <c r="DIZ242" s="177"/>
      <c r="DJA242" s="177"/>
      <c r="DJB242" s="178"/>
      <c r="DJC242" s="178"/>
      <c r="DJD242" s="178"/>
      <c r="DJE242" s="175"/>
      <c r="DJF242" s="176"/>
      <c r="DJG242" s="176"/>
      <c r="DJH242" s="176"/>
      <c r="DJI242" s="177"/>
      <c r="DJJ242" s="177"/>
      <c r="DJK242" s="178"/>
      <c r="DJL242" s="178"/>
      <c r="DJM242" s="178"/>
      <c r="DJN242" s="175"/>
      <c r="DJO242" s="176"/>
      <c r="DJP242" s="176"/>
      <c r="DJQ242" s="176"/>
      <c r="DJR242" s="177"/>
      <c r="DJS242" s="177"/>
      <c r="DJT242" s="178"/>
      <c r="DJU242" s="178"/>
      <c r="DJV242" s="178"/>
      <c r="DJW242" s="175"/>
      <c r="DJX242" s="176"/>
      <c r="DJY242" s="176"/>
      <c r="DJZ242" s="176"/>
      <c r="DKA242" s="177"/>
      <c r="DKB242" s="177"/>
      <c r="DKC242" s="178"/>
      <c r="DKD242" s="178"/>
      <c r="DKE242" s="178"/>
      <c r="DKF242" s="175"/>
      <c r="DKG242" s="176"/>
      <c r="DKH242" s="176"/>
      <c r="DKI242" s="176"/>
      <c r="DKJ242" s="177"/>
      <c r="DKK242" s="177"/>
      <c r="DKL242" s="178"/>
      <c r="DKM242" s="178"/>
      <c r="DKN242" s="178"/>
      <c r="DKO242" s="175"/>
      <c r="DKP242" s="176"/>
      <c r="DKQ242" s="176"/>
      <c r="DKR242" s="176"/>
      <c r="DKS242" s="177"/>
      <c r="DKT242" s="177"/>
      <c r="DKU242" s="178"/>
      <c r="DKV242" s="178"/>
      <c r="DKW242" s="178"/>
      <c r="DKX242" s="175"/>
      <c r="DKY242" s="176"/>
      <c r="DKZ242" s="176"/>
      <c r="DLA242" s="176"/>
      <c r="DLB242" s="177"/>
      <c r="DLC242" s="177"/>
      <c r="DLD242" s="178"/>
      <c r="DLE242" s="178"/>
      <c r="DLF242" s="178"/>
      <c r="DLG242" s="175"/>
      <c r="DLH242" s="176"/>
      <c r="DLI242" s="176"/>
      <c r="DLJ242" s="176"/>
      <c r="DLK242" s="177"/>
      <c r="DLL242" s="177"/>
      <c r="DLM242" s="178"/>
      <c r="DLN242" s="178"/>
      <c r="DLO242" s="178"/>
      <c r="DLP242" s="175"/>
      <c r="DLQ242" s="176"/>
      <c r="DLR242" s="176"/>
      <c r="DLS242" s="176"/>
      <c r="DLT242" s="177"/>
      <c r="DLU242" s="177"/>
      <c r="DLV242" s="178"/>
      <c r="DLW242" s="178"/>
      <c r="DLX242" s="178"/>
      <c r="DLY242" s="175"/>
      <c r="DLZ242" s="176"/>
      <c r="DMA242" s="176"/>
      <c r="DMB242" s="176"/>
      <c r="DMC242" s="177"/>
      <c r="DMD242" s="177"/>
      <c r="DME242" s="178"/>
      <c r="DMF242" s="178"/>
      <c r="DMG242" s="178"/>
      <c r="DMH242" s="175"/>
      <c r="DMI242" s="176"/>
      <c r="DMJ242" s="176"/>
      <c r="DMK242" s="176"/>
      <c r="DML242" s="177"/>
      <c r="DMM242" s="177"/>
      <c r="DMN242" s="178"/>
      <c r="DMO242" s="178"/>
      <c r="DMP242" s="178"/>
      <c r="DMQ242" s="175"/>
      <c r="DMR242" s="176"/>
      <c r="DMS242" s="176"/>
      <c r="DMT242" s="176"/>
      <c r="DMU242" s="177"/>
      <c r="DMV242" s="177"/>
      <c r="DMW242" s="178"/>
      <c r="DMX242" s="178"/>
      <c r="DMY242" s="178"/>
      <c r="DMZ242" s="175"/>
      <c r="DNA242" s="176"/>
      <c r="DNB242" s="176"/>
      <c r="DNC242" s="176"/>
      <c r="DND242" s="177"/>
      <c r="DNE242" s="177"/>
      <c r="DNF242" s="178"/>
      <c r="DNG242" s="178"/>
      <c r="DNH242" s="178"/>
      <c r="DNI242" s="175"/>
      <c r="DNJ242" s="176"/>
      <c r="DNK242" s="176"/>
      <c r="DNL242" s="176"/>
      <c r="DNM242" s="177"/>
      <c r="DNN242" s="177"/>
      <c r="DNO242" s="178"/>
      <c r="DNP242" s="178"/>
      <c r="DNQ242" s="178"/>
      <c r="DNR242" s="175"/>
      <c r="DNS242" s="176"/>
      <c r="DNT242" s="176"/>
      <c r="DNU242" s="176"/>
      <c r="DNV242" s="177"/>
      <c r="DNW242" s="177"/>
      <c r="DNX242" s="178"/>
      <c r="DNY242" s="178"/>
      <c r="DNZ242" s="178"/>
      <c r="DOA242" s="175"/>
      <c r="DOB242" s="176"/>
      <c r="DOC242" s="176"/>
      <c r="DOD242" s="176"/>
      <c r="DOE242" s="177"/>
      <c r="DOF242" s="177"/>
      <c r="DOG242" s="178"/>
      <c r="DOH242" s="178"/>
      <c r="DOI242" s="178"/>
      <c r="DOJ242" s="175"/>
      <c r="DOK242" s="176"/>
      <c r="DOL242" s="176"/>
      <c r="DOM242" s="176"/>
      <c r="DON242" s="177"/>
      <c r="DOO242" s="177"/>
      <c r="DOP242" s="178"/>
      <c r="DOQ242" s="178"/>
      <c r="DOR242" s="178"/>
      <c r="DOS242" s="175"/>
      <c r="DOT242" s="176"/>
      <c r="DOU242" s="176"/>
      <c r="DOV242" s="176"/>
      <c r="DOW242" s="177"/>
      <c r="DOX242" s="177"/>
      <c r="DOY242" s="178"/>
      <c r="DOZ242" s="178"/>
      <c r="DPA242" s="178"/>
      <c r="DPB242" s="175"/>
      <c r="DPC242" s="176"/>
      <c r="DPD242" s="176"/>
      <c r="DPE242" s="176"/>
      <c r="DPF242" s="177"/>
      <c r="DPG242" s="177"/>
      <c r="DPH242" s="178"/>
      <c r="DPI242" s="178"/>
      <c r="DPJ242" s="178"/>
      <c r="DPK242" s="175"/>
      <c r="DPL242" s="176"/>
      <c r="DPM242" s="176"/>
      <c r="DPN242" s="176"/>
      <c r="DPO242" s="177"/>
      <c r="DPP242" s="177"/>
      <c r="DPQ242" s="178"/>
      <c r="DPR242" s="178"/>
      <c r="DPS242" s="178"/>
      <c r="DPT242" s="175"/>
      <c r="DPU242" s="176"/>
      <c r="DPV242" s="176"/>
      <c r="DPW242" s="176"/>
      <c r="DPX242" s="177"/>
      <c r="DPY242" s="177"/>
      <c r="DPZ242" s="178"/>
      <c r="DQA242" s="178"/>
      <c r="DQB242" s="178"/>
      <c r="DQC242" s="175"/>
      <c r="DQD242" s="176"/>
      <c r="DQE242" s="176"/>
      <c r="DQF242" s="176"/>
      <c r="DQG242" s="177"/>
      <c r="DQH242" s="177"/>
      <c r="DQI242" s="178"/>
      <c r="DQJ242" s="178"/>
      <c r="DQK242" s="178"/>
      <c r="DQL242" s="175"/>
      <c r="DQM242" s="176"/>
      <c r="DQN242" s="176"/>
      <c r="DQO242" s="176"/>
      <c r="DQP242" s="177"/>
      <c r="DQQ242" s="177"/>
      <c r="DQR242" s="178"/>
      <c r="DQS242" s="178"/>
      <c r="DQT242" s="178"/>
      <c r="DQU242" s="175"/>
      <c r="DQV242" s="176"/>
      <c r="DQW242" s="176"/>
      <c r="DQX242" s="176"/>
      <c r="DQY242" s="177"/>
      <c r="DQZ242" s="177"/>
      <c r="DRA242" s="178"/>
      <c r="DRB242" s="178"/>
      <c r="DRC242" s="178"/>
      <c r="DRD242" s="175"/>
      <c r="DRE242" s="176"/>
      <c r="DRF242" s="176"/>
      <c r="DRG242" s="176"/>
      <c r="DRH242" s="177"/>
      <c r="DRI242" s="177"/>
      <c r="DRJ242" s="178"/>
      <c r="DRK242" s="178"/>
      <c r="DRL242" s="178"/>
      <c r="DRM242" s="175"/>
      <c r="DRN242" s="176"/>
      <c r="DRO242" s="176"/>
      <c r="DRP242" s="176"/>
      <c r="DRQ242" s="177"/>
      <c r="DRR242" s="177"/>
      <c r="DRS242" s="178"/>
      <c r="DRT242" s="178"/>
      <c r="DRU242" s="178"/>
      <c r="DRV242" s="175"/>
      <c r="DRW242" s="176"/>
      <c r="DRX242" s="176"/>
      <c r="DRY242" s="176"/>
      <c r="DRZ242" s="177"/>
      <c r="DSA242" s="177"/>
      <c r="DSB242" s="178"/>
      <c r="DSC242" s="178"/>
      <c r="DSD242" s="178"/>
      <c r="DSE242" s="175"/>
      <c r="DSF242" s="176"/>
      <c r="DSG242" s="176"/>
      <c r="DSH242" s="176"/>
      <c r="DSI242" s="177"/>
      <c r="DSJ242" s="177"/>
      <c r="DSK242" s="178"/>
      <c r="DSL242" s="178"/>
      <c r="DSM242" s="178"/>
      <c r="DSN242" s="175"/>
      <c r="DSO242" s="176"/>
      <c r="DSP242" s="176"/>
      <c r="DSQ242" s="176"/>
      <c r="DSR242" s="177"/>
      <c r="DSS242" s="177"/>
      <c r="DST242" s="178"/>
      <c r="DSU242" s="178"/>
      <c r="DSV242" s="178"/>
      <c r="DSW242" s="175"/>
      <c r="DSX242" s="176"/>
      <c r="DSY242" s="176"/>
      <c r="DSZ242" s="176"/>
      <c r="DTA242" s="177"/>
      <c r="DTB242" s="177"/>
      <c r="DTC242" s="178"/>
      <c r="DTD242" s="178"/>
      <c r="DTE242" s="178"/>
      <c r="DTF242" s="175"/>
      <c r="DTG242" s="176"/>
      <c r="DTH242" s="176"/>
      <c r="DTI242" s="176"/>
      <c r="DTJ242" s="177"/>
      <c r="DTK242" s="177"/>
      <c r="DTL242" s="178"/>
      <c r="DTM242" s="178"/>
      <c r="DTN242" s="178"/>
      <c r="DTO242" s="175"/>
      <c r="DTP242" s="176"/>
      <c r="DTQ242" s="176"/>
      <c r="DTR242" s="176"/>
      <c r="DTS242" s="177"/>
      <c r="DTT242" s="177"/>
      <c r="DTU242" s="178"/>
      <c r="DTV242" s="178"/>
      <c r="DTW242" s="178"/>
      <c r="DTX242" s="175"/>
      <c r="DTY242" s="176"/>
      <c r="DTZ242" s="176"/>
      <c r="DUA242" s="176"/>
      <c r="DUB242" s="177"/>
      <c r="DUC242" s="177"/>
      <c r="DUD242" s="178"/>
      <c r="DUE242" s="178"/>
      <c r="DUF242" s="178"/>
      <c r="DUG242" s="175"/>
      <c r="DUH242" s="176"/>
      <c r="DUI242" s="176"/>
      <c r="DUJ242" s="176"/>
      <c r="DUK242" s="177"/>
      <c r="DUL242" s="177"/>
      <c r="DUM242" s="178"/>
      <c r="DUN242" s="178"/>
      <c r="DUO242" s="178"/>
      <c r="DUP242" s="175"/>
      <c r="DUQ242" s="176"/>
      <c r="DUR242" s="176"/>
      <c r="DUS242" s="176"/>
      <c r="DUT242" s="177"/>
      <c r="DUU242" s="177"/>
      <c r="DUV242" s="178"/>
      <c r="DUW242" s="178"/>
      <c r="DUX242" s="178"/>
      <c r="DUY242" s="175"/>
      <c r="DUZ242" s="176"/>
      <c r="DVA242" s="176"/>
      <c r="DVB242" s="176"/>
      <c r="DVC242" s="177"/>
      <c r="DVD242" s="177"/>
      <c r="DVE242" s="178"/>
      <c r="DVF242" s="178"/>
      <c r="DVG242" s="178"/>
      <c r="DVH242" s="175"/>
      <c r="DVI242" s="176"/>
      <c r="DVJ242" s="176"/>
      <c r="DVK242" s="176"/>
      <c r="DVL242" s="177"/>
      <c r="DVM242" s="177"/>
      <c r="DVN242" s="178"/>
      <c r="DVO242" s="178"/>
      <c r="DVP242" s="178"/>
      <c r="DVQ242" s="175"/>
      <c r="DVR242" s="176"/>
      <c r="DVS242" s="176"/>
      <c r="DVT242" s="176"/>
      <c r="DVU242" s="177"/>
      <c r="DVV242" s="177"/>
      <c r="DVW242" s="178"/>
      <c r="DVX242" s="178"/>
      <c r="DVY242" s="178"/>
      <c r="DVZ242" s="175"/>
      <c r="DWA242" s="176"/>
      <c r="DWB242" s="176"/>
      <c r="DWC242" s="176"/>
      <c r="DWD242" s="177"/>
      <c r="DWE242" s="177"/>
      <c r="DWF242" s="178"/>
      <c r="DWG242" s="178"/>
      <c r="DWH242" s="178"/>
      <c r="DWI242" s="175"/>
      <c r="DWJ242" s="176"/>
      <c r="DWK242" s="176"/>
      <c r="DWL242" s="176"/>
      <c r="DWM242" s="177"/>
      <c r="DWN242" s="177"/>
      <c r="DWO242" s="178"/>
      <c r="DWP242" s="178"/>
      <c r="DWQ242" s="178"/>
      <c r="DWR242" s="175"/>
      <c r="DWS242" s="176"/>
      <c r="DWT242" s="176"/>
      <c r="DWU242" s="176"/>
      <c r="DWV242" s="177"/>
      <c r="DWW242" s="177"/>
      <c r="DWX242" s="178"/>
      <c r="DWY242" s="178"/>
      <c r="DWZ242" s="178"/>
      <c r="DXA242" s="175"/>
      <c r="DXB242" s="176"/>
      <c r="DXC242" s="176"/>
      <c r="DXD242" s="176"/>
      <c r="DXE242" s="177"/>
      <c r="DXF242" s="177"/>
      <c r="DXG242" s="178"/>
      <c r="DXH242" s="178"/>
      <c r="DXI242" s="178"/>
      <c r="DXJ242" s="175"/>
      <c r="DXK242" s="176"/>
      <c r="DXL242" s="176"/>
      <c r="DXM242" s="176"/>
      <c r="DXN242" s="177"/>
      <c r="DXO242" s="177"/>
      <c r="DXP242" s="178"/>
      <c r="DXQ242" s="178"/>
      <c r="DXR242" s="178"/>
      <c r="DXS242" s="175"/>
      <c r="DXT242" s="176"/>
      <c r="DXU242" s="176"/>
      <c r="DXV242" s="176"/>
      <c r="DXW242" s="177"/>
      <c r="DXX242" s="177"/>
      <c r="DXY242" s="178"/>
      <c r="DXZ242" s="178"/>
      <c r="DYA242" s="178"/>
      <c r="DYB242" s="175"/>
      <c r="DYC242" s="176"/>
      <c r="DYD242" s="176"/>
      <c r="DYE242" s="176"/>
      <c r="DYF242" s="177"/>
      <c r="DYG242" s="177"/>
      <c r="DYH242" s="178"/>
      <c r="DYI242" s="178"/>
      <c r="DYJ242" s="178"/>
      <c r="DYK242" s="175"/>
      <c r="DYL242" s="176"/>
      <c r="DYM242" s="176"/>
      <c r="DYN242" s="176"/>
      <c r="DYO242" s="177"/>
      <c r="DYP242" s="177"/>
      <c r="DYQ242" s="178"/>
      <c r="DYR242" s="178"/>
      <c r="DYS242" s="178"/>
      <c r="DYT242" s="175"/>
      <c r="DYU242" s="176"/>
      <c r="DYV242" s="176"/>
      <c r="DYW242" s="176"/>
      <c r="DYX242" s="177"/>
      <c r="DYY242" s="177"/>
      <c r="DYZ242" s="178"/>
      <c r="DZA242" s="178"/>
      <c r="DZB242" s="178"/>
      <c r="DZC242" s="175"/>
      <c r="DZD242" s="176"/>
      <c r="DZE242" s="176"/>
      <c r="DZF242" s="176"/>
      <c r="DZG242" s="177"/>
      <c r="DZH242" s="177"/>
      <c r="DZI242" s="178"/>
      <c r="DZJ242" s="178"/>
      <c r="DZK242" s="178"/>
      <c r="DZL242" s="175"/>
      <c r="DZM242" s="176"/>
      <c r="DZN242" s="176"/>
      <c r="DZO242" s="176"/>
      <c r="DZP242" s="177"/>
      <c r="DZQ242" s="177"/>
      <c r="DZR242" s="178"/>
      <c r="DZS242" s="178"/>
      <c r="DZT242" s="178"/>
      <c r="DZU242" s="175"/>
      <c r="DZV242" s="176"/>
      <c r="DZW242" s="176"/>
      <c r="DZX242" s="176"/>
      <c r="DZY242" s="177"/>
      <c r="DZZ242" s="177"/>
      <c r="EAA242" s="178"/>
      <c r="EAB242" s="178"/>
      <c r="EAC242" s="178"/>
      <c r="EAD242" s="175"/>
      <c r="EAE242" s="176"/>
      <c r="EAF242" s="176"/>
      <c r="EAG242" s="176"/>
      <c r="EAH242" s="177"/>
      <c r="EAI242" s="177"/>
      <c r="EAJ242" s="178"/>
      <c r="EAK242" s="178"/>
      <c r="EAL242" s="178"/>
      <c r="EAM242" s="175"/>
      <c r="EAN242" s="176"/>
      <c r="EAO242" s="176"/>
      <c r="EAP242" s="176"/>
      <c r="EAQ242" s="177"/>
      <c r="EAR242" s="177"/>
      <c r="EAS242" s="178"/>
      <c r="EAT242" s="178"/>
      <c r="EAU242" s="178"/>
      <c r="EAV242" s="175"/>
      <c r="EAW242" s="176"/>
      <c r="EAX242" s="176"/>
      <c r="EAY242" s="176"/>
      <c r="EAZ242" s="177"/>
      <c r="EBA242" s="177"/>
      <c r="EBB242" s="178"/>
      <c r="EBC242" s="178"/>
      <c r="EBD242" s="178"/>
      <c r="EBE242" s="175"/>
      <c r="EBF242" s="176"/>
      <c r="EBG242" s="176"/>
      <c r="EBH242" s="176"/>
      <c r="EBI242" s="177"/>
      <c r="EBJ242" s="177"/>
      <c r="EBK242" s="178"/>
      <c r="EBL242" s="178"/>
      <c r="EBM242" s="178"/>
      <c r="EBN242" s="175"/>
      <c r="EBO242" s="176"/>
      <c r="EBP242" s="176"/>
      <c r="EBQ242" s="176"/>
      <c r="EBR242" s="177"/>
      <c r="EBS242" s="177"/>
      <c r="EBT242" s="178"/>
      <c r="EBU242" s="178"/>
      <c r="EBV242" s="178"/>
      <c r="EBW242" s="175"/>
      <c r="EBX242" s="176"/>
      <c r="EBY242" s="176"/>
      <c r="EBZ242" s="176"/>
      <c r="ECA242" s="177"/>
      <c r="ECB242" s="177"/>
      <c r="ECC242" s="178"/>
      <c r="ECD242" s="178"/>
      <c r="ECE242" s="178"/>
      <c r="ECF242" s="175"/>
      <c r="ECG242" s="176"/>
      <c r="ECH242" s="176"/>
      <c r="ECI242" s="176"/>
      <c r="ECJ242" s="177"/>
      <c r="ECK242" s="177"/>
      <c r="ECL242" s="178"/>
      <c r="ECM242" s="178"/>
      <c r="ECN242" s="178"/>
      <c r="ECO242" s="175"/>
      <c r="ECP242" s="176"/>
      <c r="ECQ242" s="176"/>
      <c r="ECR242" s="176"/>
      <c r="ECS242" s="177"/>
      <c r="ECT242" s="177"/>
      <c r="ECU242" s="178"/>
      <c r="ECV242" s="178"/>
      <c r="ECW242" s="178"/>
      <c r="ECX242" s="175"/>
      <c r="ECY242" s="176"/>
      <c r="ECZ242" s="176"/>
      <c r="EDA242" s="176"/>
      <c r="EDB242" s="177"/>
      <c r="EDC242" s="177"/>
      <c r="EDD242" s="178"/>
      <c r="EDE242" s="178"/>
      <c r="EDF242" s="178"/>
      <c r="EDG242" s="175"/>
      <c r="EDH242" s="176"/>
      <c r="EDI242" s="176"/>
      <c r="EDJ242" s="176"/>
      <c r="EDK242" s="177"/>
      <c r="EDL242" s="177"/>
      <c r="EDM242" s="178"/>
      <c r="EDN242" s="178"/>
      <c r="EDO242" s="178"/>
      <c r="EDP242" s="175"/>
      <c r="EDQ242" s="176"/>
      <c r="EDR242" s="176"/>
      <c r="EDS242" s="176"/>
      <c r="EDT242" s="177"/>
      <c r="EDU242" s="177"/>
      <c r="EDV242" s="178"/>
      <c r="EDW242" s="178"/>
      <c r="EDX242" s="178"/>
      <c r="EDY242" s="175"/>
      <c r="EDZ242" s="176"/>
      <c r="EEA242" s="176"/>
      <c r="EEB242" s="176"/>
      <c r="EEC242" s="177"/>
      <c r="EED242" s="177"/>
      <c r="EEE242" s="178"/>
      <c r="EEF242" s="178"/>
      <c r="EEG242" s="178"/>
      <c r="EEH242" s="175"/>
      <c r="EEI242" s="176"/>
      <c r="EEJ242" s="176"/>
      <c r="EEK242" s="176"/>
      <c r="EEL242" s="177"/>
      <c r="EEM242" s="177"/>
      <c r="EEN242" s="178"/>
      <c r="EEO242" s="178"/>
      <c r="EEP242" s="178"/>
      <c r="EEQ242" s="175"/>
      <c r="EER242" s="176"/>
      <c r="EES242" s="176"/>
      <c r="EET242" s="176"/>
      <c r="EEU242" s="177"/>
      <c r="EEV242" s="177"/>
      <c r="EEW242" s="178"/>
      <c r="EEX242" s="178"/>
      <c r="EEY242" s="178"/>
      <c r="EEZ242" s="175"/>
      <c r="EFA242" s="176"/>
      <c r="EFB242" s="176"/>
      <c r="EFC242" s="176"/>
      <c r="EFD242" s="177"/>
      <c r="EFE242" s="177"/>
      <c r="EFF242" s="178"/>
      <c r="EFG242" s="178"/>
      <c r="EFH242" s="178"/>
      <c r="EFI242" s="175"/>
      <c r="EFJ242" s="176"/>
      <c r="EFK242" s="176"/>
      <c r="EFL242" s="176"/>
      <c r="EFM242" s="177"/>
      <c r="EFN242" s="177"/>
      <c r="EFO242" s="178"/>
      <c r="EFP242" s="178"/>
      <c r="EFQ242" s="178"/>
      <c r="EFR242" s="175"/>
      <c r="EFS242" s="176"/>
      <c r="EFT242" s="176"/>
      <c r="EFU242" s="176"/>
      <c r="EFV242" s="177"/>
      <c r="EFW242" s="177"/>
      <c r="EFX242" s="178"/>
      <c r="EFY242" s="178"/>
      <c r="EFZ242" s="178"/>
      <c r="EGA242" s="175"/>
      <c r="EGB242" s="176"/>
      <c r="EGC242" s="176"/>
      <c r="EGD242" s="176"/>
      <c r="EGE242" s="177"/>
      <c r="EGF242" s="177"/>
      <c r="EGG242" s="178"/>
      <c r="EGH242" s="178"/>
      <c r="EGI242" s="178"/>
      <c r="EGJ242" s="175"/>
      <c r="EGK242" s="176"/>
      <c r="EGL242" s="176"/>
      <c r="EGM242" s="176"/>
      <c r="EGN242" s="177"/>
      <c r="EGO242" s="177"/>
      <c r="EGP242" s="178"/>
      <c r="EGQ242" s="178"/>
      <c r="EGR242" s="178"/>
      <c r="EGS242" s="175"/>
      <c r="EGT242" s="176"/>
      <c r="EGU242" s="176"/>
      <c r="EGV242" s="176"/>
      <c r="EGW242" s="177"/>
      <c r="EGX242" s="177"/>
      <c r="EGY242" s="178"/>
      <c r="EGZ242" s="178"/>
      <c r="EHA242" s="178"/>
      <c r="EHB242" s="175"/>
      <c r="EHC242" s="176"/>
      <c r="EHD242" s="176"/>
      <c r="EHE242" s="176"/>
      <c r="EHF242" s="177"/>
      <c r="EHG242" s="177"/>
      <c r="EHH242" s="178"/>
      <c r="EHI242" s="178"/>
      <c r="EHJ242" s="178"/>
      <c r="EHK242" s="175"/>
      <c r="EHL242" s="176"/>
      <c r="EHM242" s="176"/>
      <c r="EHN242" s="176"/>
      <c r="EHO242" s="177"/>
      <c r="EHP242" s="177"/>
      <c r="EHQ242" s="178"/>
      <c r="EHR242" s="178"/>
      <c r="EHS242" s="178"/>
      <c r="EHT242" s="175"/>
      <c r="EHU242" s="176"/>
      <c r="EHV242" s="176"/>
      <c r="EHW242" s="176"/>
      <c r="EHX242" s="177"/>
      <c r="EHY242" s="177"/>
      <c r="EHZ242" s="178"/>
      <c r="EIA242" s="178"/>
      <c r="EIB242" s="178"/>
      <c r="EIC242" s="175"/>
      <c r="EID242" s="176"/>
      <c r="EIE242" s="176"/>
      <c r="EIF242" s="176"/>
      <c r="EIG242" s="177"/>
      <c r="EIH242" s="177"/>
      <c r="EII242" s="178"/>
      <c r="EIJ242" s="178"/>
      <c r="EIK242" s="178"/>
      <c r="EIL242" s="175"/>
      <c r="EIM242" s="176"/>
      <c r="EIN242" s="176"/>
      <c r="EIO242" s="176"/>
      <c r="EIP242" s="177"/>
      <c r="EIQ242" s="177"/>
      <c r="EIR242" s="178"/>
      <c r="EIS242" s="178"/>
      <c r="EIT242" s="178"/>
      <c r="EIU242" s="175"/>
      <c r="EIV242" s="176"/>
      <c r="EIW242" s="176"/>
      <c r="EIX242" s="176"/>
      <c r="EIY242" s="177"/>
      <c r="EIZ242" s="177"/>
      <c r="EJA242" s="178"/>
      <c r="EJB242" s="178"/>
      <c r="EJC242" s="178"/>
      <c r="EJD242" s="175"/>
      <c r="EJE242" s="176"/>
      <c r="EJF242" s="176"/>
      <c r="EJG242" s="176"/>
      <c r="EJH242" s="177"/>
      <c r="EJI242" s="177"/>
      <c r="EJJ242" s="178"/>
      <c r="EJK242" s="178"/>
      <c r="EJL242" s="178"/>
      <c r="EJM242" s="175"/>
      <c r="EJN242" s="176"/>
      <c r="EJO242" s="176"/>
      <c r="EJP242" s="176"/>
      <c r="EJQ242" s="177"/>
      <c r="EJR242" s="177"/>
      <c r="EJS242" s="178"/>
      <c r="EJT242" s="178"/>
      <c r="EJU242" s="178"/>
      <c r="EJV242" s="175"/>
      <c r="EJW242" s="176"/>
      <c r="EJX242" s="176"/>
      <c r="EJY242" s="176"/>
      <c r="EJZ242" s="177"/>
      <c r="EKA242" s="177"/>
      <c r="EKB242" s="178"/>
      <c r="EKC242" s="178"/>
      <c r="EKD242" s="178"/>
      <c r="EKE242" s="175"/>
      <c r="EKF242" s="176"/>
      <c r="EKG242" s="176"/>
      <c r="EKH242" s="176"/>
      <c r="EKI242" s="177"/>
      <c r="EKJ242" s="177"/>
      <c r="EKK242" s="178"/>
      <c r="EKL242" s="178"/>
      <c r="EKM242" s="178"/>
      <c r="EKN242" s="175"/>
      <c r="EKO242" s="176"/>
      <c r="EKP242" s="176"/>
      <c r="EKQ242" s="176"/>
      <c r="EKR242" s="177"/>
      <c r="EKS242" s="177"/>
      <c r="EKT242" s="178"/>
      <c r="EKU242" s="178"/>
      <c r="EKV242" s="178"/>
      <c r="EKW242" s="175"/>
      <c r="EKX242" s="176"/>
      <c r="EKY242" s="176"/>
      <c r="EKZ242" s="176"/>
      <c r="ELA242" s="177"/>
      <c r="ELB242" s="177"/>
      <c r="ELC242" s="178"/>
      <c r="ELD242" s="178"/>
      <c r="ELE242" s="178"/>
      <c r="ELF242" s="175"/>
      <c r="ELG242" s="176"/>
      <c r="ELH242" s="176"/>
      <c r="ELI242" s="176"/>
      <c r="ELJ242" s="177"/>
      <c r="ELK242" s="177"/>
      <c r="ELL242" s="178"/>
      <c r="ELM242" s="178"/>
      <c r="ELN242" s="178"/>
      <c r="ELO242" s="175"/>
      <c r="ELP242" s="176"/>
      <c r="ELQ242" s="176"/>
      <c r="ELR242" s="176"/>
      <c r="ELS242" s="177"/>
      <c r="ELT242" s="177"/>
      <c r="ELU242" s="178"/>
      <c r="ELV242" s="178"/>
      <c r="ELW242" s="178"/>
      <c r="ELX242" s="175"/>
      <c r="ELY242" s="176"/>
      <c r="ELZ242" s="176"/>
      <c r="EMA242" s="176"/>
      <c r="EMB242" s="177"/>
      <c r="EMC242" s="177"/>
      <c r="EMD242" s="178"/>
      <c r="EME242" s="178"/>
      <c r="EMF242" s="178"/>
      <c r="EMG242" s="175"/>
      <c r="EMH242" s="176"/>
      <c r="EMI242" s="176"/>
      <c r="EMJ242" s="176"/>
      <c r="EMK242" s="177"/>
      <c r="EML242" s="177"/>
      <c r="EMM242" s="178"/>
      <c r="EMN242" s="178"/>
      <c r="EMO242" s="178"/>
      <c r="EMP242" s="175"/>
      <c r="EMQ242" s="176"/>
      <c r="EMR242" s="176"/>
      <c r="EMS242" s="176"/>
      <c r="EMT242" s="177"/>
      <c r="EMU242" s="177"/>
      <c r="EMV242" s="178"/>
      <c r="EMW242" s="178"/>
      <c r="EMX242" s="178"/>
      <c r="EMY242" s="175"/>
      <c r="EMZ242" s="176"/>
      <c r="ENA242" s="176"/>
      <c r="ENB242" s="176"/>
      <c r="ENC242" s="177"/>
      <c r="END242" s="177"/>
      <c r="ENE242" s="178"/>
      <c r="ENF242" s="178"/>
      <c r="ENG242" s="178"/>
      <c r="ENH242" s="175"/>
      <c r="ENI242" s="176"/>
      <c r="ENJ242" s="176"/>
      <c r="ENK242" s="176"/>
      <c r="ENL242" s="177"/>
      <c r="ENM242" s="177"/>
      <c r="ENN242" s="178"/>
      <c r="ENO242" s="178"/>
      <c r="ENP242" s="178"/>
      <c r="ENQ242" s="175"/>
      <c r="ENR242" s="176"/>
      <c r="ENS242" s="176"/>
      <c r="ENT242" s="176"/>
      <c r="ENU242" s="177"/>
      <c r="ENV242" s="177"/>
      <c r="ENW242" s="178"/>
      <c r="ENX242" s="178"/>
      <c r="ENY242" s="178"/>
      <c r="ENZ242" s="175"/>
      <c r="EOA242" s="176"/>
      <c r="EOB242" s="176"/>
      <c r="EOC242" s="176"/>
      <c r="EOD242" s="177"/>
      <c r="EOE242" s="177"/>
      <c r="EOF242" s="178"/>
      <c r="EOG242" s="178"/>
      <c r="EOH242" s="178"/>
      <c r="EOI242" s="175"/>
      <c r="EOJ242" s="176"/>
      <c r="EOK242" s="176"/>
      <c r="EOL242" s="176"/>
      <c r="EOM242" s="177"/>
      <c r="EON242" s="177"/>
      <c r="EOO242" s="178"/>
      <c r="EOP242" s="178"/>
      <c r="EOQ242" s="178"/>
      <c r="EOR242" s="175"/>
      <c r="EOS242" s="176"/>
      <c r="EOT242" s="176"/>
      <c r="EOU242" s="176"/>
      <c r="EOV242" s="177"/>
      <c r="EOW242" s="177"/>
      <c r="EOX242" s="178"/>
      <c r="EOY242" s="178"/>
      <c r="EOZ242" s="178"/>
      <c r="EPA242" s="175"/>
      <c r="EPB242" s="176"/>
      <c r="EPC242" s="176"/>
      <c r="EPD242" s="176"/>
      <c r="EPE242" s="177"/>
      <c r="EPF242" s="177"/>
      <c r="EPG242" s="178"/>
      <c r="EPH242" s="178"/>
      <c r="EPI242" s="178"/>
      <c r="EPJ242" s="175"/>
      <c r="EPK242" s="176"/>
      <c r="EPL242" s="176"/>
      <c r="EPM242" s="176"/>
      <c r="EPN242" s="177"/>
      <c r="EPO242" s="177"/>
      <c r="EPP242" s="178"/>
      <c r="EPQ242" s="178"/>
      <c r="EPR242" s="178"/>
      <c r="EPS242" s="175"/>
      <c r="EPT242" s="176"/>
      <c r="EPU242" s="176"/>
      <c r="EPV242" s="176"/>
      <c r="EPW242" s="177"/>
      <c r="EPX242" s="177"/>
      <c r="EPY242" s="178"/>
      <c r="EPZ242" s="178"/>
      <c r="EQA242" s="178"/>
      <c r="EQB242" s="175"/>
      <c r="EQC242" s="176"/>
      <c r="EQD242" s="176"/>
      <c r="EQE242" s="176"/>
      <c r="EQF242" s="177"/>
      <c r="EQG242" s="177"/>
      <c r="EQH242" s="178"/>
      <c r="EQI242" s="178"/>
      <c r="EQJ242" s="178"/>
      <c r="EQK242" s="175"/>
      <c r="EQL242" s="176"/>
      <c r="EQM242" s="176"/>
      <c r="EQN242" s="176"/>
      <c r="EQO242" s="177"/>
      <c r="EQP242" s="177"/>
      <c r="EQQ242" s="178"/>
      <c r="EQR242" s="178"/>
      <c r="EQS242" s="178"/>
      <c r="EQT242" s="175"/>
      <c r="EQU242" s="176"/>
      <c r="EQV242" s="176"/>
      <c r="EQW242" s="176"/>
      <c r="EQX242" s="177"/>
      <c r="EQY242" s="177"/>
      <c r="EQZ242" s="178"/>
      <c r="ERA242" s="178"/>
      <c r="ERB242" s="178"/>
      <c r="ERC242" s="175"/>
      <c r="ERD242" s="176"/>
      <c r="ERE242" s="176"/>
      <c r="ERF242" s="176"/>
      <c r="ERG242" s="177"/>
      <c r="ERH242" s="177"/>
      <c r="ERI242" s="178"/>
      <c r="ERJ242" s="178"/>
      <c r="ERK242" s="178"/>
      <c r="ERL242" s="175"/>
      <c r="ERM242" s="176"/>
      <c r="ERN242" s="176"/>
      <c r="ERO242" s="176"/>
      <c r="ERP242" s="177"/>
      <c r="ERQ242" s="177"/>
      <c r="ERR242" s="178"/>
      <c r="ERS242" s="178"/>
      <c r="ERT242" s="178"/>
      <c r="ERU242" s="175"/>
      <c r="ERV242" s="176"/>
      <c r="ERW242" s="176"/>
      <c r="ERX242" s="176"/>
      <c r="ERY242" s="177"/>
      <c r="ERZ242" s="177"/>
      <c r="ESA242" s="178"/>
      <c r="ESB242" s="178"/>
      <c r="ESC242" s="178"/>
      <c r="ESD242" s="175"/>
      <c r="ESE242" s="176"/>
      <c r="ESF242" s="176"/>
      <c r="ESG242" s="176"/>
      <c r="ESH242" s="177"/>
      <c r="ESI242" s="177"/>
      <c r="ESJ242" s="178"/>
      <c r="ESK242" s="178"/>
      <c r="ESL242" s="178"/>
      <c r="ESM242" s="175"/>
      <c r="ESN242" s="176"/>
      <c r="ESO242" s="176"/>
      <c r="ESP242" s="176"/>
      <c r="ESQ242" s="177"/>
      <c r="ESR242" s="177"/>
      <c r="ESS242" s="178"/>
      <c r="EST242" s="178"/>
      <c r="ESU242" s="178"/>
      <c r="ESV242" s="175"/>
      <c r="ESW242" s="176"/>
      <c r="ESX242" s="176"/>
      <c r="ESY242" s="176"/>
      <c r="ESZ242" s="177"/>
      <c r="ETA242" s="177"/>
      <c r="ETB242" s="178"/>
      <c r="ETC242" s="178"/>
      <c r="ETD242" s="178"/>
      <c r="ETE242" s="175"/>
      <c r="ETF242" s="176"/>
      <c r="ETG242" s="176"/>
      <c r="ETH242" s="176"/>
      <c r="ETI242" s="177"/>
      <c r="ETJ242" s="177"/>
      <c r="ETK242" s="178"/>
      <c r="ETL242" s="178"/>
      <c r="ETM242" s="178"/>
      <c r="ETN242" s="175"/>
      <c r="ETO242" s="176"/>
      <c r="ETP242" s="176"/>
      <c r="ETQ242" s="176"/>
      <c r="ETR242" s="177"/>
      <c r="ETS242" s="177"/>
      <c r="ETT242" s="178"/>
      <c r="ETU242" s="178"/>
      <c r="ETV242" s="178"/>
      <c r="ETW242" s="175"/>
      <c r="ETX242" s="176"/>
      <c r="ETY242" s="176"/>
      <c r="ETZ242" s="176"/>
      <c r="EUA242" s="177"/>
      <c r="EUB242" s="177"/>
      <c r="EUC242" s="178"/>
      <c r="EUD242" s="178"/>
      <c r="EUE242" s="178"/>
      <c r="EUF242" s="175"/>
      <c r="EUG242" s="176"/>
      <c r="EUH242" s="176"/>
      <c r="EUI242" s="176"/>
      <c r="EUJ242" s="177"/>
      <c r="EUK242" s="177"/>
      <c r="EUL242" s="178"/>
      <c r="EUM242" s="178"/>
      <c r="EUN242" s="178"/>
      <c r="EUO242" s="175"/>
      <c r="EUP242" s="176"/>
      <c r="EUQ242" s="176"/>
      <c r="EUR242" s="176"/>
      <c r="EUS242" s="177"/>
      <c r="EUT242" s="177"/>
      <c r="EUU242" s="178"/>
      <c r="EUV242" s="178"/>
      <c r="EUW242" s="178"/>
      <c r="EUX242" s="175"/>
      <c r="EUY242" s="176"/>
      <c r="EUZ242" s="176"/>
      <c r="EVA242" s="176"/>
      <c r="EVB242" s="177"/>
      <c r="EVC242" s="177"/>
      <c r="EVD242" s="178"/>
      <c r="EVE242" s="178"/>
      <c r="EVF242" s="178"/>
      <c r="EVG242" s="175"/>
      <c r="EVH242" s="176"/>
      <c r="EVI242" s="176"/>
      <c r="EVJ242" s="176"/>
      <c r="EVK242" s="177"/>
      <c r="EVL242" s="177"/>
      <c r="EVM242" s="178"/>
      <c r="EVN242" s="178"/>
      <c r="EVO242" s="178"/>
      <c r="EVP242" s="175"/>
      <c r="EVQ242" s="176"/>
      <c r="EVR242" s="176"/>
      <c r="EVS242" s="176"/>
      <c r="EVT242" s="177"/>
      <c r="EVU242" s="177"/>
      <c r="EVV242" s="178"/>
      <c r="EVW242" s="178"/>
      <c r="EVX242" s="178"/>
      <c r="EVY242" s="175"/>
      <c r="EVZ242" s="176"/>
      <c r="EWA242" s="176"/>
      <c r="EWB242" s="176"/>
      <c r="EWC242" s="177"/>
      <c r="EWD242" s="177"/>
      <c r="EWE242" s="178"/>
      <c r="EWF242" s="178"/>
      <c r="EWG242" s="178"/>
      <c r="EWH242" s="175"/>
      <c r="EWI242" s="176"/>
      <c r="EWJ242" s="176"/>
      <c r="EWK242" s="176"/>
      <c r="EWL242" s="177"/>
      <c r="EWM242" s="177"/>
      <c r="EWN242" s="178"/>
      <c r="EWO242" s="178"/>
      <c r="EWP242" s="178"/>
      <c r="EWQ242" s="175"/>
      <c r="EWR242" s="176"/>
      <c r="EWS242" s="176"/>
      <c r="EWT242" s="176"/>
      <c r="EWU242" s="177"/>
      <c r="EWV242" s="177"/>
      <c r="EWW242" s="178"/>
      <c r="EWX242" s="178"/>
      <c r="EWY242" s="178"/>
      <c r="EWZ242" s="175"/>
      <c r="EXA242" s="176"/>
      <c r="EXB242" s="176"/>
      <c r="EXC242" s="176"/>
      <c r="EXD242" s="177"/>
      <c r="EXE242" s="177"/>
      <c r="EXF242" s="178"/>
      <c r="EXG242" s="178"/>
      <c r="EXH242" s="178"/>
      <c r="EXI242" s="175"/>
      <c r="EXJ242" s="176"/>
      <c r="EXK242" s="176"/>
      <c r="EXL242" s="176"/>
      <c r="EXM242" s="177"/>
      <c r="EXN242" s="177"/>
      <c r="EXO242" s="178"/>
      <c r="EXP242" s="178"/>
      <c r="EXQ242" s="178"/>
      <c r="EXR242" s="175"/>
      <c r="EXS242" s="176"/>
      <c r="EXT242" s="176"/>
      <c r="EXU242" s="176"/>
      <c r="EXV242" s="177"/>
      <c r="EXW242" s="177"/>
      <c r="EXX242" s="178"/>
      <c r="EXY242" s="178"/>
      <c r="EXZ242" s="178"/>
      <c r="EYA242" s="175"/>
      <c r="EYB242" s="176"/>
      <c r="EYC242" s="176"/>
      <c r="EYD242" s="176"/>
      <c r="EYE242" s="177"/>
      <c r="EYF242" s="177"/>
      <c r="EYG242" s="178"/>
      <c r="EYH242" s="178"/>
      <c r="EYI242" s="178"/>
      <c r="EYJ242" s="175"/>
      <c r="EYK242" s="176"/>
      <c r="EYL242" s="176"/>
      <c r="EYM242" s="176"/>
      <c r="EYN242" s="177"/>
      <c r="EYO242" s="177"/>
      <c r="EYP242" s="178"/>
      <c r="EYQ242" s="178"/>
      <c r="EYR242" s="178"/>
      <c r="EYS242" s="175"/>
      <c r="EYT242" s="176"/>
      <c r="EYU242" s="176"/>
      <c r="EYV242" s="176"/>
      <c r="EYW242" s="177"/>
      <c r="EYX242" s="177"/>
      <c r="EYY242" s="178"/>
      <c r="EYZ242" s="178"/>
      <c r="EZA242" s="178"/>
      <c r="EZB242" s="175"/>
      <c r="EZC242" s="176"/>
      <c r="EZD242" s="176"/>
      <c r="EZE242" s="176"/>
      <c r="EZF242" s="177"/>
      <c r="EZG242" s="177"/>
      <c r="EZH242" s="178"/>
      <c r="EZI242" s="178"/>
      <c r="EZJ242" s="178"/>
      <c r="EZK242" s="175"/>
      <c r="EZL242" s="176"/>
      <c r="EZM242" s="176"/>
      <c r="EZN242" s="176"/>
      <c r="EZO242" s="177"/>
      <c r="EZP242" s="177"/>
      <c r="EZQ242" s="178"/>
      <c r="EZR242" s="178"/>
      <c r="EZS242" s="178"/>
      <c r="EZT242" s="175"/>
      <c r="EZU242" s="176"/>
      <c r="EZV242" s="176"/>
      <c r="EZW242" s="176"/>
      <c r="EZX242" s="177"/>
      <c r="EZY242" s="177"/>
      <c r="EZZ242" s="178"/>
      <c r="FAA242" s="178"/>
      <c r="FAB242" s="178"/>
      <c r="FAC242" s="175"/>
      <c r="FAD242" s="176"/>
      <c r="FAE242" s="176"/>
      <c r="FAF242" s="176"/>
      <c r="FAG242" s="177"/>
      <c r="FAH242" s="177"/>
      <c r="FAI242" s="178"/>
      <c r="FAJ242" s="178"/>
      <c r="FAK242" s="178"/>
      <c r="FAL242" s="175"/>
      <c r="FAM242" s="176"/>
      <c r="FAN242" s="176"/>
      <c r="FAO242" s="176"/>
      <c r="FAP242" s="177"/>
      <c r="FAQ242" s="177"/>
      <c r="FAR242" s="178"/>
      <c r="FAS242" s="178"/>
      <c r="FAT242" s="178"/>
      <c r="FAU242" s="175"/>
      <c r="FAV242" s="176"/>
      <c r="FAW242" s="176"/>
      <c r="FAX242" s="176"/>
      <c r="FAY242" s="177"/>
      <c r="FAZ242" s="177"/>
      <c r="FBA242" s="178"/>
      <c r="FBB242" s="178"/>
      <c r="FBC242" s="178"/>
      <c r="FBD242" s="175"/>
      <c r="FBE242" s="176"/>
      <c r="FBF242" s="176"/>
      <c r="FBG242" s="176"/>
      <c r="FBH242" s="177"/>
      <c r="FBI242" s="177"/>
      <c r="FBJ242" s="178"/>
      <c r="FBK242" s="178"/>
      <c r="FBL242" s="178"/>
      <c r="FBM242" s="175"/>
      <c r="FBN242" s="176"/>
      <c r="FBO242" s="176"/>
      <c r="FBP242" s="176"/>
      <c r="FBQ242" s="177"/>
      <c r="FBR242" s="177"/>
      <c r="FBS242" s="178"/>
      <c r="FBT242" s="178"/>
      <c r="FBU242" s="178"/>
      <c r="FBV242" s="175"/>
      <c r="FBW242" s="176"/>
      <c r="FBX242" s="176"/>
      <c r="FBY242" s="176"/>
      <c r="FBZ242" s="177"/>
      <c r="FCA242" s="177"/>
      <c r="FCB242" s="178"/>
      <c r="FCC242" s="178"/>
      <c r="FCD242" s="178"/>
      <c r="FCE242" s="175"/>
      <c r="FCF242" s="176"/>
      <c r="FCG242" s="176"/>
      <c r="FCH242" s="176"/>
      <c r="FCI242" s="177"/>
      <c r="FCJ242" s="177"/>
      <c r="FCK242" s="178"/>
      <c r="FCL242" s="178"/>
      <c r="FCM242" s="178"/>
      <c r="FCN242" s="175"/>
      <c r="FCO242" s="176"/>
      <c r="FCP242" s="176"/>
      <c r="FCQ242" s="176"/>
      <c r="FCR242" s="177"/>
      <c r="FCS242" s="177"/>
      <c r="FCT242" s="178"/>
      <c r="FCU242" s="178"/>
      <c r="FCV242" s="178"/>
      <c r="FCW242" s="175"/>
      <c r="FCX242" s="176"/>
      <c r="FCY242" s="176"/>
      <c r="FCZ242" s="176"/>
      <c r="FDA242" s="177"/>
      <c r="FDB242" s="177"/>
      <c r="FDC242" s="178"/>
      <c r="FDD242" s="178"/>
      <c r="FDE242" s="178"/>
      <c r="FDF242" s="175"/>
      <c r="FDG242" s="176"/>
      <c r="FDH242" s="176"/>
      <c r="FDI242" s="176"/>
      <c r="FDJ242" s="177"/>
      <c r="FDK242" s="177"/>
      <c r="FDL242" s="178"/>
      <c r="FDM242" s="178"/>
      <c r="FDN242" s="178"/>
      <c r="FDO242" s="175"/>
      <c r="FDP242" s="176"/>
      <c r="FDQ242" s="176"/>
      <c r="FDR242" s="176"/>
      <c r="FDS242" s="177"/>
      <c r="FDT242" s="177"/>
      <c r="FDU242" s="178"/>
      <c r="FDV242" s="178"/>
      <c r="FDW242" s="178"/>
      <c r="FDX242" s="175"/>
      <c r="FDY242" s="176"/>
      <c r="FDZ242" s="176"/>
      <c r="FEA242" s="176"/>
      <c r="FEB242" s="177"/>
      <c r="FEC242" s="177"/>
      <c r="FED242" s="178"/>
      <c r="FEE242" s="178"/>
      <c r="FEF242" s="178"/>
      <c r="FEG242" s="175"/>
      <c r="FEH242" s="176"/>
      <c r="FEI242" s="176"/>
      <c r="FEJ242" s="176"/>
      <c r="FEK242" s="177"/>
      <c r="FEL242" s="177"/>
      <c r="FEM242" s="178"/>
      <c r="FEN242" s="178"/>
      <c r="FEO242" s="178"/>
      <c r="FEP242" s="175"/>
      <c r="FEQ242" s="176"/>
      <c r="FER242" s="176"/>
      <c r="FES242" s="176"/>
      <c r="FET242" s="177"/>
      <c r="FEU242" s="177"/>
      <c r="FEV242" s="178"/>
      <c r="FEW242" s="178"/>
      <c r="FEX242" s="178"/>
      <c r="FEY242" s="175"/>
      <c r="FEZ242" s="176"/>
      <c r="FFA242" s="176"/>
      <c r="FFB242" s="176"/>
      <c r="FFC242" s="177"/>
      <c r="FFD242" s="177"/>
      <c r="FFE242" s="178"/>
      <c r="FFF242" s="178"/>
      <c r="FFG242" s="178"/>
      <c r="FFH242" s="175"/>
      <c r="FFI242" s="176"/>
      <c r="FFJ242" s="176"/>
      <c r="FFK242" s="176"/>
      <c r="FFL242" s="177"/>
      <c r="FFM242" s="177"/>
      <c r="FFN242" s="178"/>
      <c r="FFO242" s="178"/>
      <c r="FFP242" s="178"/>
      <c r="FFQ242" s="175"/>
      <c r="FFR242" s="176"/>
      <c r="FFS242" s="176"/>
      <c r="FFT242" s="176"/>
      <c r="FFU242" s="177"/>
      <c r="FFV242" s="177"/>
      <c r="FFW242" s="178"/>
      <c r="FFX242" s="178"/>
      <c r="FFY242" s="178"/>
      <c r="FFZ242" s="175"/>
      <c r="FGA242" s="176"/>
      <c r="FGB242" s="176"/>
      <c r="FGC242" s="176"/>
      <c r="FGD242" s="177"/>
      <c r="FGE242" s="177"/>
      <c r="FGF242" s="178"/>
      <c r="FGG242" s="178"/>
      <c r="FGH242" s="178"/>
      <c r="FGI242" s="175"/>
      <c r="FGJ242" s="176"/>
      <c r="FGK242" s="176"/>
      <c r="FGL242" s="176"/>
      <c r="FGM242" s="177"/>
      <c r="FGN242" s="177"/>
      <c r="FGO242" s="178"/>
      <c r="FGP242" s="178"/>
      <c r="FGQ242" s="178"/>
      <c r="FGR242" s="175"/>
      <c r="FGS242" s="176"/>
      <c r="FGT242" s="176"/>
      <c r="FGU242" s="176"/>
      <c r="FGV242" s="177"/>
      <c r="FGW242" s="177"/>
      <c r="FGX242" s="178"/>
      <c r="FGY242" s="178"/>
      <c r="FGZ242" s="178"/>
      <c r="FHA242" s="175"/>
      <c r="FHB242" s="176"/>
      <c r="FHC242" s="176"/>
      <c r="FHD242" s="176"/>
      <c r="FHE242" s="177"/>
      <c r="FHF242" s="177"/>
      <c r="FHG242" s="178"/>
      <c r="FHH242" s="178"/>
      <c r="FHI242" s="178"/>
      <c r="FHJ242" s="175"/>
      <c r="FHK242" s="176"/>
      <c r="FHL242" s="176"/>
      <c r="FHM242" s="176"/>
      <c r="FHN242" s="177"/>
      <c r="FHO242" s="177"/>
      <c r="FHP242" s="178"/>
      <c r="FHQ242" s="178"/>
      <c r="FHR242" s="178"/>
      <c r="FHS242" s="175"/>
      <c r="FHT242" s="176"/>
      <c r="FHU242" s="176"/>
      <c r="FHV242" s="176"/>
      <c r="FHW242" s="177"/>
      <c r="FHX242" s="177"/>
      <c r="FHY242" s="178"/>
      <c r="FHZ242" s="178"/>
      <c r="FIA242" s="178"/>
      <c r="FIB242" s="175"/>
      <c r="FIC242" s="176"/>
      <c r="FID242" s="176"/>
      <c r="FIE242" s="176"/>
      <c r="FIF242" s="177"/>
      <c r="FIG242" s="177"/>
      <c r="FIH242" s="178"/>
      <c r="FII242" s="178"/>
      <c r="FIJ242" s="178"/>
      <c r="FIK242" s="175"/>
      <c r="FIL242" s="176"/>
      <c r="FIM242" s="176"/>
      <c r="FIN242" s="176"/>
      <c r="FIO242" s="177"/>
      <c r="FIP242" s="177"/>
      <c r="FIQ242" s="178"/>
      <c r="FIR242" s="178"/>
      <c r="FIS242" s="178"/>
      <c r="FIT242" s="175"/>
      <c r="FIU242" s="176"/>
      <c r="FIV242" s="176"/>
      <c r="FIW242" s="176"/>
      <c r="FIX242" s="177"/>
      <c r="FIY242" s="177"/>
      <c r="FIZ242" s="178"/>
      <c r="FJA242" s="178"/>
      <c r="FJB242" s="178"/>
      <c r="FJC242" s="175"/>
      <c r="FJD242" s="176"/>
      <c r="FJE242" s="176"/>
      <c r="FJF242" s="176"/>
      <c r="FJG242" s="177"/>
      <c r="FJH242" s="177"/>
      <c r="FJI242" s="178"/>
      <c r="FJJ242" s="178"/>
      <c r="FJK242" s="178"/>
      <c r="FJL242" s="175"/>
      <c r="FJM242" s="176"/>
      <c r="FJN242" s="176"/>
      <c r="FJO242" s="176"/>
      <c r="FJP242" s="177"/>
      <c r="FJQ242" s="177"/>
      <c r="FJR242" s="178"/>
      <c r="FJS242" s="178"/>
      <c r="FJT242" s="178"/>
      <c r="FJU242" s="175"/>
      <c r="FJV242" s="176"/>
      <c r="FJW242" s="176"/>
      <c r="FJX242" s="176"/>
      <c r="FJY242" s="177"/>
      <c r="FJZ242" s="177"/>
      <c r="FKA242" s="178"/>
      <c r="FKB242" s="178"/>
      <c r="FKC242" s="178"/>
      <c r="FKD242" s="175"/>
      <c r="FKE242" s="176"/>
      <c r="FKF242" s="176"/>
      <c r="FKG242" s="176"/>
      <c r="FKH242" s="177"/>
      <c r="FKI242" s="177"/>
      <c r="FKJ242" s="178"/>
      <c r="FKK242" s="178"/>
      <c r="FKL242" s="178"/>
      <c r="FKM242" s="175"/>
      <c r="FKN242" s="176"/>
      <c r="FKO242" s="176"/>
      <c r="FKP242" s="176"/>
      <c r="FKQ242" s="177"/>
      <c r="FKR242" s="177"/>
      <c r="FKS242" s="178"/>
      <c r="FKT242" s="178"/>
      <c r="FKU242" s="178"/>
      <c r="FKV242" s="175"/>
      <c r="FKW242" s="176"/>
      <c r="FKX242" s="176"/>
      <c r="FKY242" s="176"/>
      <c r="FKZ242" s="177"/>
      <c r="FLA242" s="177"/>
      <c r="FLB242" s="178"/>
      <c r="FLC242" s="178"/>
      <c r="FLD242" s="178"/>
      <c r="FLE242" s="175"/>
      <c r="FLF242" s="176"/>
      <c r="FLG242" s="176"/>
      <c r="FLH242" s="176"/>
      <c r="FLI242" s="177"/>
      <c r="FLJ242" s="177"/>
      <c r="FLK242" s="178"/>
      <c r="FLL242" s="178"/>
      <c r="FLM242" s="178"/>
      <c r="FLN242" s="175"/>
      <c r="FLO242" s="176"/>
      <c r="FLP242" s="176"/>
      <c r="FLQ242" s="176"/>
      <c r="FLR242" s="177"/>
      <c r="FLS242" s="177"/>
      <c r="FLT242" s="178"/>
      <c r="FLU242" s="178"/>
      <c r="FLV242" s="178"/>
      <c r="FLW242" s="175"/>
      <c r="FLX242" s="176"/>
      <c r="FLY242" s="176"/>
      <c r="FLZ242" s="176"/>
      <c r="FMA242" s="177"/>
      <c r="FMB242" s="177"/>
      <c r="FMC242" s="178"/>
      <c r="FMD242" s="178"/>
      <c r="FME242" s="178"/>
      <c r="FMF242" s="175"/>
      <c r="FMG242" s="176"/>
      <c r="FMH242" s="176"/>
      <c r="FMI242" s="176"/>
      <c r="FMJ242" s="177"/>
      <c r="FMK242" s="177"/>
      <c r="FML242" s="178"/>
      <c r="FMM242" s="178"/>
      <c r="FMN242" s="178"/>
      <c r="FMO242" s="175"/>
      <c r="FMP242" s="176"/>
      <c r="FMQ242" s="176"/>
      <c r="FMR242" s="176"/>
      <c r="FMS242" s="177"/>
      <c r="FMT242" s="177"/>
      <c r="FMU242" s="178"/>
      <c r="FMV242" s="178"/>
      <c r="FMW242" s="178"/>
      <c r="FMX242" s="175"/>
      <c r="FMY242" s="176"/>
      <c r="FMZ242" s="176"/>
      <c r="FNA242" s="176"/>
      <c r="FNB242" s="177"/>
      <c r="FNC242" s="177"/>
      <c r="FND242" s="178"/>
      <c r="FNE242" s="178"/>
      <c r="FNF242" s="178"/>
      <c r="FNG242" s="175"/>
      <c r="FNH242" s="176"/>
      <c r="FNI242" s="176"/>
      <c r="FNJ242" s="176"/>
      <c r="FNK242" s="177"/>
      <c r="FNL242" s="177"/>
      <c r="FNM242" s="178"/>
      <c r="FNN242" s="178"/>
      <c r="FNO242" s="178"/>
      <c r="FNP242" s="175"/>
      <c r="FNQ242" s="176"/>
      <c r="FNR242" s="176"/>
      <c r="FNS242" s="176"/>
      <c r="FNT242" s="177"/>
      <c r="FNU242" s="177"/>
      <c r="FNV242" s="178"/>
      <c r="FNW242" s="178"/>
      <c r="FNX242" s="178"/>
      <c r="FNY242" s="175"/>
      <c r="FNZ242" s="176"/>
      <c r="FOA242" s="176"/>
      <c r="FOB242" s="176"/>
      <c r="FOC242" s="177"/>
      <c r="FOD242" s="177"/>
      <c r="FOE242" s="178"/>
      <c r="FOF242" s="178"/>
      <c r="FOG242" s="178"/>
      <c r="FOH242" s="175"/>
      <c r="FOI242" s="176"/>
      <c r="FOJ242" s="176"/>
      <c r="FOK242" s="176"/>
      <c r="FOL242" s="177"/>
      <c r="FOM242" s="177"/>
      <c r="FON242" s="178"/>
      <c r="FOO242" s="178"/>
      <c r="FOP242" s="178"/>
      <c r="FOQ242" s="175"/>
      <c r="FOR242" s="176"/>
      <c r="FOS242" s="176"/>
      <c r="FOT242" s="176"/>
      <c r="FOU242" s="177"/>
      <c r="FOV242" s="177"/>
      <c r="FOW242" s="178"/>
      <c r="FOX242" s="178"/>
      <c r="FOY242" s="178"/>
      <c r="FOZ242" s="175"/>
      <c r="FPA242" s="176"/>
      <c r="FPB242" s="176"/>
      <c r="FPC242" s="176"/>
      <c r="FPD242" s="177"/>
      <c r="FPE242" s="177"/>
      <c r="FPF242" s="178"/>
      <c r="FPG242" s="178"/>
      <c r="FPH242" s="178"/>
      <c r="FPI242" s="175"/>
      <c r="FPJ242" s="176"/>
      <c r="FPK242" s="176"/>
      <c r="FPL242" s="176"/>
      <c r="FPM242" s="177"/>
      <c r="FPN242" s="177"/>
      <c r="FPO242" s="178"/>
      <c r="FPP242" s="178"/>
      <c r="FPQ242" s="178"/>
      <c r="FPR242" s="175"/>
      <c r="FPS242" s="176"/>
      <c r="FPT242" s="176"/>
      <c r="FPU242" s="176"/>
      <c r="FPV242" s="177"/>
      <c r="FPW242" s="177"/>
      <c r="FPX242" s="178"/>
      <c r="FPY242" s="178"/>
      <c r="FPZ242" s="178"/>
      <c r="FQA242" s="175"/>
      <c r="FQB242" s="176"/>
      <c r="FQC242" s="176"/>
      <c r="FQD242" s="176"/>
      <c r="FQE242" s="177"/>
      <c r="FQF242" s="177"/>
      <c r="FQG242" s="178"/>
      <c r="FQH242" s="178"/>
      <c r="FQI242" s="178"/>
      <c r="FQJ242" s="175"/>
      <c r="FQK242" s="176"/>
      <c r="FQL242" s="176"/>
      <c r="FQM242" s="176"/>
      <c r="FQN242" s="177"/>
      <c r="FQO242" s="177"/>
      <c r="FQP242" s="178"/>
      <c r="FQQ242" s="178"/>
      <c r="FQR242" s="178"/>
      <c r="FQS242" s="175"/>
      <c r="FQT242" s="176"/>
      <c r="FQU242" s="176"/>
      <c r="FQV242" s="176"/>
      <c r="FQW242" s="177"/>
      <c r="FQX242" s="177"/>
      <c r="FQY242" s="178"/>
      <c r="FQZ242" s="178"/>
      <c r="FRA242" s="178"/>
      <c r="FRB242" s="175"/>
      <c r="FRC242" s="176"/>
      <c r="FRD242" s="176"/>
      <c r="FRE242" s="176"/>
      <c r="FRF242" s="177"/>
      <c r="FRG242" s="177"/>
      <c r="FRH242" s="178"/>
      <c r="FRI242" s="178"/>
      <c r="FRJ242" s="178"/>
      <c r="FRK242" s="175"/>
      <c r="FRL242" s="176"/>
      <c r="FRM242" s="176"/>
      <c r="FRN242" s="176"/>
      <c r="FRO242" s="177"/>
      <c r="FRP242" s="177"/>
      <c r="FRQ242" s="178"/>
      <c r="FRR242" s="178"/>
      <c r="FRS242" s="178"/>
      <c r="FRT242" s="175"/>
      <c r="FRU242" s="176"/>
      <c r="FRV242" s="176"/>
      <c r="FRW242" s="176"/>
      <c r="FRX242" s="177"/>
      <c r="FRY242" s="177"/>
      <c r="FRZ242" s="178"/>
      <c r="FSA242" s="178"/>
      <c r="FSB242" s="178"/>
      <c r="FSC242" s="175"/>
      <c r="FSD242" s="176"/>
      <c r="FSE242" s="176"/>
      <c r="FSF242" s="176"/>
      <c r="FSG242" s="177"/>
      <c r="FSH242" s="177"/>
      <c r="FSI242" s="178"/>
      <c r="FSJ242" s="178"/>
      <c r="FSK242" s="178"/>
      <c r="FSL242" s="175"/>
      <c r="FSM242" s="176"/>
      <c r="FSN242" s="176"/>
      <c r="FSO242" s="176"/>
      <c r="FSP242" s="177"/>
      <c r="FSQ242" s="177"/>
      <c r="FSR242" s="178"/>
      <c r="FSS242" s="178"/>
      <c r="FST242" s="178"/>
      <c r="FSU242" s="175"/>
      <c r="FSV242" s="176"/>
      <c r="FSW242" s="176"/>
      <c r="FSX242" s="176"/>
      <c r="FSY242" s="177"/>
      <c r="FSZ242" s="177"/>
      <c r="FTA242" s="178"/>
      <c r="FTB242" s="178"/>
      <c r="FTC242" s="178"/>
      <c r="FTD242" s="175"/>
      <c r="FTE242" s="176"/>
      <c r="FTF242" s="176"/>
      <c r="FTG242" s="176"/>
      <c r="FTH242" s="177"/>
      <c r="FTI242" s="177"/>
      <c r="FTJ242" s="178"/>
      <c r="FTK242" s="178"/>
      <c r="FTL242" s="178"/>
      <c r="FTM242" s="175"/>
      <c r="FTN242" s="176"/>
      <c r="FTO242" s="176"/>
      <c r="FTP242" s="176"/>
      <c r="FTQ242" s="177"/>
      <c r="FTR242" s="177"/>
      <c r="FTS242" s="178"/>
      <c r="FTT242" s="178"/>
      <c r="FTU242" s="178"/>
      <c r="FTV242" s="175"/>
      <c r="FTW242" s="176"/>
      <c r="FTX242" s="176"/>
      <c r="FTY242" s="176"/>
      <c r="FTZ242" s="177"/>
      <c r="FUA242" s="177"/>
      <c r="FUB242" s="178"/>
      <c r="FUC242" s="178"/>
      <c r="FUD242" s="178"/>
      <c r="FUE242" s="175"/>
      <c r="FUF242" s="176"/>
      <c r="FUG242" s="176"/>
      <c r="FUH242" s="176"/>
      <c r="FUI242" s="177"/>
      <c r="FUJ242" s="177"/>
      <c r="FUK242" s="178"/>
      <c r="FUL242" s="178"/>
      <c r="FUM242" s="178"/>
      <c r="FUN242" s="175"/>
      <c r="FUO242" s="176"/>
      <c r="FUP242" s="176"/>
      <c r="FUQ242" s="176"/>
      <c r="FUR242" s="177"/>
      <c r="FUS242" s="177"/>
      <c r="FUT242" s="178"/>
      <c r="FUU242" s="178"/>
      <c r="FUV242" s="178"/>
      <c r="FUW242" s="175"/>
      <c r="FUX242" s="176"/>
      <c r="FUY242" s="176"/>
      <c r="FUZ242" s="176"/>
      <c r="FVA242" s="177"/>
      <c r="FVB242" s="177"/>
      <c r="FVC242" s="178"/>
      <c r="FVD242" s="178"/>
      <c r="FVE242" s="178"/>
      <c r="FVF242" s="175"/>
      <c r="FVG242" s="176"/>
      <c r="FVH242" s="176"/>
      <c r="FVI242" s="176"/>
      <c r="FVJ242" s="177"/>
      <c r="FVK242" s="177"/>
      <c r="FVL242" s="178"/>
      <c r="FVM242" s="178"/>
      <c r="FVN242" s="178"/>
      <c r="FVO242" s="175"/>
      <c r="FVP242" s="176"/>
      <c r="FVQ242" s="176"/>
      <c r="FVR242" s="176"/>
      <c r="FVS242" s="177"/>
      <c r="FVT242" s="177"/>
      <c r="FVU242" s="178"/>
      <c r="FVV242" s="178"/>
      <c r="FVW242" s="178"/>
      <c r="FVX242" s="175"/>
      <c r="FVY242" s="176"/>
      <c r="FVZ242" s="176"/>
      <c r="FWA242" s="176"/>
      <c r="FWB242" s="177"/>
      <c r="FWC242" s="177"/>
      <c r="FWD242" s="178"/>
      <c r="FWE242" s="178"/>
      <c r="FWF242" s="178"/>
      <c r="FWG242" s="175"/>
      <c r="FWH242" s="176"/>
      <c r="FWI242" s="176"/>
      <c r="FWJ242" s="176"/>
      <c r="FWK242" s="177"/>
      <c r="FWL242" s="177"/>
      <c r="FWM242" s="178"/>
      <c r="FWN242" s="178"/>
      <c r="FWO242" s="178"/>
      <c r="FWP242" s="175"/>
      <c r="FWQ242" s="176"/>
      <c r="FWR242" s="176"/>
      <c r="FWS242" s="176"/>
      <c r="FWT242" s="177"/>
      <c r="FWU242" s="177"/>
      <c r="FWV242" s="178"/>
      <c r="FWW242" s="178"/>
      <c r="FWX242" s="178"/>
      <c r="FWY242" s="175"/>
      <c r="FWZ242" s="176"/>
      <c r="FXA242" s="176"/>
      <c r="FXB242" s="176"/>
      <c r="FXC242" s="177"/>
      <c r="FXD242" s="177"/>
      <c r="FXE242" s="178"/>
      <c r="FXF242" s="178"/>
      <c r="FXG242" s="178"/>
      <c r="FXH242" s="175"/>
      <c r="FXI242" s="176"/>
      <c r="FXJ242" s="176"/>
      <c r="FXK242" s="176"/>
      <c r="FXL242" s="177"/>
      <c r="FXM242" s="177"/>
      <c r="FXN242" s="178"/>
      <c r="FXO242" s="178"/>
      <c r="FXP242" s="178"/>
      <c r="FXQ242" s="175"/>
      <c r="FXR242" s="176"/>
      <c r="FXS242" s="176"/>
      <c r="FXT242" s="176"/>
      <c r="FXU242" s="177"/>
      <c r="FXV242" s="177"/>
      <c r="FXW242" s="178"/>
      <c r="FXX242" s="178"/>
      <c r="FXY242" s="178"/>
      <c r="FXZ242" s="175"/>
      <c r="FYA242" s="176"/>
      <c r="FYB242" s="176"/>
      <c r="FYC242" s="176"/>
      <c r="FYD242" s="177"/>
      <c r="FYE242" s="177"/>
      <c r="FYF242" s="178"/>
      <c r="FYG242" s="178"/>
      <c r="FYH242" s="178"/>
      <c r="FYI242" s="175"/>
      <c r="FYJ242" s="176"/>
      <c r="FYK242" s="176"/>
      <c r="FYL242" s="176"/>
      <c r="FYM242" s="177"/>
      <c r="FYN242" s="177"/>
      <c r="FYO242" s="178"/>
      <c r="FYP242" s="178"/>
      <c r="FYQ242" s="178"/>
      <c r="FYR242" s="175"/>
      <c r="FYS242" s="176"/>
      <c r="FYT242" s="176"/>
      <c r="FYU242" s="176"/>
      <c r="FYV242" s="177"/>
      <c r="FYW242" s="177"/>
      <c r="FYX242" s="178"/>
      <c r="FYY242" s="178"/>
      <c r="FYZ242" s="178"/>
      <c r="FZA242" s="175"/>
      <c r="FZB242" s="176"/>
      <c r="FZC242" s="176"/>
      <c r="FZD242" s="176"/>
      <c r="FZE242" s="177"/>
      <c r="FZF242" s="177"/>
      <c r="FZG242" s="178"/>
      <c r="FZH242" s="178"/>
      <c r="FZI242" s="178"/>
      <c r="FZJ242" s="175"/>
      <c r="FZK242" s="176"/>
      <c r="FZL242" s="176"/>
      <c r="FZM242" s="176"/>
      <c r="FZN242" s="177"/>
      <c r="FZO242" s="177"/>
      <c r="FZP242" s="178"/>
      <c r="FZQ242" s="178"/>
      <c r="FZR242" s="178"/>
      <c r="FZS242" s="175"/>
      <c r="FZT242" s="176"/>
      <c r="FZU242" s="176"/>
      <c r="FZV242" s="176"/>
      <c r="FZW242" s="177"/>
      <c r="FZX242" s="177"/>
      <c r="FZY242" s="178"/>
      <c r="FZZ242" s="178"/>
      <c r="GAA242" s="178"/>
      <c r="GAB242" s="175"/>
      <c r="GAC242" s="176"/>
      <c r="GAD242" s="176"/>
      <c r="GAE242" s="176"/>
      <c r="GAF242" s="177"/>
      <c r="GAG242" s="177"/>
      <c r="GAH242" s="178"/>
      <c r="GAI242" s="178"/>
      <c r="GAJ242" s="178"/>
      <c r="GAK242" s="175"/>
      <c r="GAL242" s="176"/>
      <c r="GAM242" s="176"/>
      <c r="GAN242" s="176"/>
      <c r="GAO242" s="177"/>
      <c r="GAP242" s="177"/>
      <c r="GAQ242" s="178"/>
      <c r="GAR242" s="178"/>
      <c r="GAS242" s="178"/>
      <c r="GAT242" s="175"/>
      <c r="GAU242" s="176"/>
      <c r="GAV242" s="176"/>
      <c r="GAW242" s="176"/>
      <c r="GAX242" s="177"/>
      <c r="GAY242" s="177"/>
      <c r="GAZ242" s="178"/>
      <c r="GBA242" s="178"/>
      <c r="GBB242" s="178"/>
      <c r="GBC242" s="175"/>
      <c r="GBD242" s="176"/>
      <c r="GBE242" s="176"/>
      <c r="GBF242" s="176"/>
      <c r="GBG242" s="177"/>
      <c r="GBH242" s="177"/>
      <c r="GBI242" s="178"/>
      <c r="GBJ242" s="178"/>
      <c r="GBK242" s="178"/>
      <c r="GBL242" s="175"/>
      <c r="GBM242" s="176"/>
      <c r="GBN242" s="176"/>
      <c r="GBO242" s="176"/>
      <c r="GBP242" s="177"/>
      <c r="GBQ242" s="177"/>
      <c r="GBR242" s="178"/>
      <c r="GBS242" s="178"/>
      <c r="GBT242" s="178"/>
      <c r="GBU242" s="175"/>
      <c r="GBV242" s="176"/>
      <c r="GBW242" s="176"/>
      <c r="GBX242" s="176"/>
      <c r="GBY242" s="177"/>
      <c r="GBZ242" s="177"/>
      <c r="GCA242" s="178"/>
      <c r="GCB242" s="178"/>
      <c r="GCC242" s="178"/>
      <c r="GCD242" s="175"/>
      <c r="GCE242" s="176"/>
      <c r="GCF242" s="176"/>
      <c r="GCG242" s="176"/>
      <c r="GCH242" s="177"/>
      <c r="GCI242" s="177"/>
      <c r="GCJ242" s="178"/>
      <c r="GCK242" s="178"/>
      <c r="GCL242" s="178"/>
      <c r="GCM242" s="175"/>
      <c r="GCN242" s="176"/>
      <c r="GCO242" s="176"/>
      <c r="GCP242" s="176"/>
      <c r="GCQ242" s="177"/>
      <c r="GCR242" s="177"/>
      <c r="GCS242" s="178"/>
      <c r="GCT242" s="178"/>
      <c r="GCU242" s="178"/>
      <c r="GCV242" s="175"/>
      <c r="GCW242" s="176"/>
      <c r="GCX242" s="176"/>
      <c r="GCY242" s="176"/>
      <c r="GCZ242" s="177"/>
      <c r="GDA242" s="177"/>
      <c r="GDB242" s="178"/>
      <c r="GDC242" s="178"/>
      <c r="GDD242" s="178"/>
      <c r="GDE242" s="175"/>
      <c r="GDF242" s="176"/>
      <c r="GDG242" s="176"/>
      <c r="GDH242" s="176"/>
      <c r="GDI242" s="177"/>
      <c r="GDJ242" s="177"/>
      <c r="GDK242" s="178"/>
      <c r="GDL242" s="178"/>
      <c r="GDM242" s="178"/>
      <c r="GDN242" s="175"/>
      <c r="GDO242" s="176"/>
      <c r="GDP242" s="176"/>
      <c r="GDQ242" s="176"/>
      <c r="GDR242" s="177"/>
      <c r="GDS242" s="177"/>
      <c r="GDT242" s="178"/>
      <c r="GDU242" s="178"/>
      <c r="GDV242" s="178"/>
      <c r="GDW242" s="175"/>
      <c r="GDX242" s="176"/>
      <c r="GDY242" s="176"/>
      <c r="GDZ242" s="176"/>
      <c r="GEA242" s="177"/>
      <c r="GEB242" s="177"/>
      <c r="GEC242" s="178"/>
      <c r="GED242" s="178"/>
      <c r="GEE242" s="178"/>
      <c r="GEF242" s="175"/>
      <c r="GEG242" s="176"/>
      <c r="GEH242" s="176"/>
      <c r="GEI242" s="176"/>
      <c r="GEJ242" s="177"/>
      <c r="GEK242" s="177"/>
      <c r="GEL242" s="178"/>
      <c r="GEM242" s="178"/>
      <c r="GEN242" s="178"/>
      <c r="GEO242" s="175"/>
      <c r="GEP242" s="176"/>
      <c r="GEQ242" s="176"/>
      <c r="GER242" s="176"/>
      <c r="GES242" s="177"/>
      <c r="GET242" s="177"/>
      <c r="GEU242" s="178"/>
      <c r="GEV242" s="178"/>
      <c r="GEW242" s="178"/>
      <c r="GEX242" s="175"/>
      <c r="GEY242" s="176"/>
      <c r="GEZ242" s="176"/>
      <c r="GFA242" s="176"/>
      <c r="GFB242" s="177"/>
      <c r="GFC242" s="177"/>
      <c r="GFD242" s="178"/>
      <c r="GFE242" s="178"/>
      <c r="GFF242" s="178"/>
      <c r="GFG242" s="175"/>
      <c r="GFH242" s="176"/>
      <c r="GFI242" s="176"/>
      <c r="GFJ242" s="176"/>
      <c r="GFK242" s="177"/>
      <c r="GFL242" s="177"/>
      <c r="GFM242" s="178"/>
      <c r="GFN242" s="178"/>
      <c r="GFO242" s="178"/>
      <c r="GFP242" s="175"/>
      <c r="GFQ242" s="176"/>
      <c r="GFR242" s="176"/>
      <c r="GFS242" s="176"/>
      <c r="GFT242" s="177"/>
      <c r="GFU242" s="177"/>
      <c r="GFV242" s="178"/>
      <c r="GFW242" s="178"/>
      <c r="GFX242" s="178"/>
      <c r="GFY242" s="175"/>
      <c r="GFZ242" s="176"/>
      <c r="GGA242" s="176"/>
      <c r="GGB242" s="176"/>
      <c r="GGC242" s="177"/>
      <c r="GGD242" s="177"/>
      <c r="GGE242" s="178"/>
      <c r="GGF242" s="178"/>
      <c r="GGG242" s="178"/>
      <c r="GGH242" s="175"/>
      <c r="GGI242" s="176"/>
      <c r="GGJ242" s="176"/>
      <c r="GGK242" s="176"/>
      <c r="GGL242" s="177"/>
      <c r="GGM242" s="177"/>
      <c r="GGN242" s="178"/>
      <c r="GGO242" s="178"/>
      <c r="GGP242" s="178"/>
      <c r="GGQ242" s="175"/>
      <c r="GGR242" s="176"/>
      <c r="GGS242" s="176"/>
      <c r="GGT242" s="176"/>
      <c r="GGU242" s="177"/>
      <c r="GGV242" s="177"/>
      <c r="GGW242" s="178"/>
      <c r="GGX242" s="178"/>
      <c r="GGY242" s="178"/>
      <c r="GGZ242" s="175"/>
      <c r="GHA242" s="176"/>
      <c r="GHB242" s="176"/>
      <c r="GHC242" s="176"/>
      <c r="GHD242" s="177"/>
      <c r="GHE242" s="177"/>
      <c r="GHF242" s="178"/>
      <c r="GHG242" s="178"/>
      <c r="GHH242" s="178"/>
      <c r="GHI242" s="175"/>
      <c r="GHJ242" s="176"/>
      <c r="GHK242" s="176"/>
      <c r="GHL242" s="176"/>
      <c r="GHM242" s="177"/>
      <c r="GHN242" s="177"/>
      <c r="GHO242" s="178"/>
      <c r="GHP242" s="178"/>
      <c r="GHQ242" s="178"/>
      <c r="GHR242" s="175"/>
      <c r="GHS242" s="176"/>
      <c r="GHT242" s="176"/>
      <c r="GHU242" s="176"/>
      <c r="GHV242" s="177"/>
      <c r="GHW242" s="177"/>
      <c r="GHX242" s="178"/>
      <c r="GHY242" s="178"/>
      <c r="GHZ242" s="178"/>
      <c r="GIA242" s="175"/>
      <c r="GIB242" s="176"/>
      <c r="GIC242" s="176"/>
      <c r="GID242" s="176"/>
      <c r="GIE242" s="177"/>
      <c r="GIF242" s="177"/>
      <c r="GIG242" s="178"/>
      <c r="GIH242" s="178"/>
      <c r="GII242" s="178"/>
      <c r="GIJ242" s="175"/>
      <c r="GIK242" s="176"/>
      <c r="GIL242" s="176"/>
      <c r="GIM242" s="176"/>
      <c r="GIN242" s="177"/>
      <c r="GIO242" s="177"/>
      <c r="GIP242" s="178"/>
      <c r="GIQ242" s="178"/>
      <c r="GIR242" s="178"/>
      <c r="GIS242" s="175"/>
      <c r="GIT242" s="176"/>
      <c r="GIU242" s="176"/>
      <c r="GIV242" s="176"/>
      <c r="GIW242" s="177"/>
      <c r="GIX242" s="177"/>
      <c r="GIY242" s="178"/>
      <c r="GIZ242" s="178"/>
      <c r="GJA242" s="178"/>
      <c r="GJB242" s="175"/>
      <c r="GJC242" s="176"/>
      <c r="GJD242" s="176"/>
      <c r="GJE242" s="176"/>
      <c r="GJF242" s="177"/>
      <c r="GJG242" s="177"/>
      <c r="GJH242" s="178"/>
      <c r="GJI242" s="178"/>
      <c r="GJJ242" s="178"/>
      <c r="GJK242" s="175"/>
      <c r="GJL242" s="176"/>
      <c r="GJM242" s="176"/>
      <c r="GJN242" s="176"/>
      <c r="GJO242" s="177"/>
      <c r="GJP242" s="177"/>
      <c r="GJQ242" s="178"/>
      <c r="GJR242" s="178"/>
      <c r="GJS242" s="178"/>
      <c r="GJT242" s="175"/>
      <c r="GJU242" s="176"/>
      <c r="GJV242" s="176"/>
      <c r="GJW242" s="176"/>
      <c r="GJX242" s="177"/>
      <c r="GJY242" s="177"/>
      <c r="GJZ242" s="178"/>
      <c r="GKA242" s="178"/>
      <c r="GKB242" s="178"/>
      <c r="GKC242" s="175"/>
      <c r="GKD242" s="176"/>
      <c r="GKE242" s="176"/>
      <c r="GKF242" s="176"/>
      <c r="GKG242" s="177"/>
      <c r="GKH242" s="177"/>
      <c r="GKI242" s="178"/>
      <c r="GKJ242" s="178"/>
      <c r="GKK242" s="178"/>
      <c r="GKL242" s="175"/>
      <c r="GKM242" s="176"/>
      <c r="GKN242" s="176"/>
      <c r="GKO242" s="176"/>
      <c r="GKP242" s="177"/>
      <c r="GKQ242" s="177"/>
      <c r="GKR242" s="178"/>
      <c r="GKS242" s="178"/>
      <c r="GKT242" s="178"/>
      <c r="GKU242" s="175"/>
      <c r="GKV242" s="176"/>
      <c r="GKW242" s="176"/>
      <c r="GKX242" s="176"/>
      <c r="GKY242" s="177"/>
      <c r="GKZ242" s="177"/>
      <c r="GLA242" s="178"/>
      <c r="GLB242" s="178"/>
      <c r="GLC242" s="178"/>
      <c r="GLD242" s="175"/>
      <c r="GLE242" s="176"/>
      <c r="GLF242" s="176"/>
      <c r="GLG242" s="176"/>
      <c r="GLH242" s="177"/>
      <c r="GLI242" s="177"/>
      <c r="GLJ242" s="178"/>
      <c r="GLK242" s="178"/>
      <c r="GLL242" s="178"/>
      <c r="GLM242" s="175"/>
      <c r="GLN242" s="176"/>
      <c r="GLO242" s="176"/>
      <c r="GLP242" s="176"/>
      <c r="GLQ242" s="177"/>
      <c r="GLR242" s="177"/>
      <c r="GLS242" s="178"/>
      <c r="GLT242" s="178"/>
      <c r="GLU242" s="178"/>
      <c r="GLV242" s="175"/>
      <c r="GLW242" s="176"/>
      <c r="GLX242" s="176"/>
      <c r="GLY242" s="176"/>
      <c r="GLZ242" s="177"/>
      <c r="GMA242" s="177"/>
      <c r="GMB242" s="178"/>
      <c r="GMC242" s="178"/>
      <c r="GMD242" s="178"/>
      <c r="GME242" s="175"/>
      <c r="GMF242" s="176"/>
      <c r="GMG242" s="176"/>
      <c r="GMH242" s="176"/>
      <c r="GMI242" s="177"/>
      <c r="GMJ242" s="177"/>
      <c r="GMK242" s="178"/>
      <c r="GML242" s="178"/>
      <c r="GMM242" s="178"/>
      <c r="GMN242" s="175"/>
      <c r="GMO242" s="176"/>
      <c r="GMP242" s="176"/>
      <c r="GMQ242" s="176"/>
      <c r="GMR242" s="177"/>
      <c r="GMS242" s="177"/>
      <c r="GMT242" s="178"/>
      <c r="GMU242" s="178"/>
      <c r="GMV242" s="178"/>
      <c r="GMW242" s="175"/>
      <c r="GMX242" s="176"/>
      <c r="GMY242" s="176"/>
      <c r="GMZ242" s="176"/>
      <c r="GNA242" s="177"/>
      <c r="GNB242" s="177"/>
      <c r="GNC242" s="178"/>
      <c r="GND242" s="178"/>
      <c r="GNE242" s="178"/>
      <c r="GNF242" s="175"/>
      <c r="GNG242" s="176"/>
      <c r="GNH242" s="176"/>
      <c r="GNI242" s="176"/>
      <c r="GNJ242" s="177"/>
      <c r="GNK242" s="177"/>
      <c r="GNL242" s="178"/>
      <c r="GNM242" s="178"/>
      <c r="GNN242" s="178"/>
      <c r="GNO242" s="175"/>
      <c r="GNP242" s="176"/>
      <c r="GNQ242" s="176"/>
      <c r="GNR242" s="176"/>
      <c r="GNS242" s="177"/>
      <c r="GNT242" s="177"/>
      <c r="GNU242" s="178"/>
      <c r="GNV242" s="178"/>
      <c r="GNW242" s="178"/>
      <c r="GNX242" s="175"/>
      <c r="GNY242" s="176"/>
      <c r="GNZ242" s="176"/>
      <c r="GOA242" s="176"/>
      <c r="GOB242" s="177"/>
      <c r="GOC242" s="177"/>
      <c r="GOD242" s="178"/>
      <c r="GOE242" s="178"/>
      <c r="GOF242" s="178"/>
      <c r="GOG242" s="175"/>
      <c r="GOH242" s="176"/>
      <c r="GOI242" s="176"/>
      <c r="GOJ242" s="176"/>
      <c r="GOK242" s="177"/>
      <c r="GOL242" s="177"/>
      <c r="GOM242" s="178"/>
      <c r="GON242" s="178"/>
      <c r="GOO242" s="178"/>
      <c r="GOP242" s="175"/>
      <c r="GOQ242" s="176"/>
      <c r="GOR242" s="176"/>
      <c r="GOS242" s="176"/>
      <c r="GOT242" s="177"/>
      <c r="GOU242" s="177"/>
      <c r="GOV242" s="178"/>
      <c r="GOW242" s="178"/>
      <c r="GOX242" s="178"/>
      <c r="GOY242" s="175"/>
      <c r="GOZ242" s="176"/>
      <c r="GPA242" s="176"/>
      <c r="GPB242" s="176"/>
      <c r="GPC242" s="177"/>
      <c r="GPD242" s="177"/>
      <c r="GPE242" s="178"/>
      <c r="GPF242" s="178"/>
      <c r="GPG242" s="178"/>
      <c r="GPH242" s="175"/>
      <c r="GPI242" s="176"/>
      <c r="GPJ242" s="176"/>
      <c r="GPK242" s="176"/>
      <c r="GPL242" s="177"/>
      <c r="GPM242" s="177"/>
      <c r="GPN242" s="178"/>
      <c r="GPO242" s="178"/>
      <c r="GPP242" s="178"/>
      <c r="GPQ242" s="175"/>
      <c r="GPR242" s="176"/>
      <c r="GPS242" s="176"/>
      <c r="GPT242" s="176"/>
      <c r="GPU242" s="177"/>
      <c r="GPV242" s="177"/>
      <c r="GPW242" s="178"/>
      <c r="GPX242" s="178"/>
      <c r="GPY242" s="178"/>
      <c r="GPZ242" s="175"/>
      <c r="GQA242" s="176"/>
      <c r="GQB242" s="176"/>
      <c r="GQC242" s="176"/>
      <c r="GQD242" s="177"/>
      <c r="GQE242" s="177"/>
      <c r="GQF242" s="178"/>
      <c r="GQG242" s="178"/>
      <c r="GQH242" s="178"/>
      <c r="GQI242" s="175"/>
      <c r="GQJ242" s="176"/>
      <c r="GQK242" s="176"/>
      <c r="GQL242" s="176"/>
      <c r="GQM242" s="177"/>
      <c r="GQN242" s="177"/>
      <c r="GQO242" s="178"/>
      <c r="GQP242" s="178"/>
      <c r="GQQ242" s="178"/>
      <c r="GQR242" s="175"/>
      <c r="GQS242" s="176"/>
      <c r="GQT242" s="176"/>
      <c r="GQU242" s="176"/>
      <c r="GQV242" s="177"/>
      <c r="GQW242" s="177"/>
      <c r="GQX242" s="178"/>
      <c r="GQY242" s="178"/>
      <c r="GQZ242" s="178"/>
      <c r="GRA242" s="175"/>
      <c r="GRB242" s="176"/>
      <c r="GRC242" s="176"/>
      <c r="GRD242" s="176"/>
      <c r="GRE242" s="177"/>
      <c r="GRF242" s="177"/>
      <c r="GRG242" s="178"/>
      <c r="GRH242" s="178"/>
      <c r="GRI242" s="178"/>
      <c r="GRJ242" s="175"/>
      <c r="GRK242" s="176"/>
      <c r="GRL242" s="176"/>
      <c r="GRM242" s="176"/>
      <c r="GRN242" s="177"/>
      <c r="GRO242" s="177"/>
      <c r="GRP242" s="178"/>
      <c r="GRQ242" s="178"/>
      <c r="GRR242" s="178"/>
      <c r="GRS242" s="175"/>
      <c r="GRT242" s="176"/>
      <c r="GRU242" s="176"/>
      <c r="GRV242" s="176"/>
      <c r="GRW242" s="177"/>
      <c r="GRX242" s="177"/>
      <c r="GRY242" s="178"/>
      <c r="GRZ242" s="178"/>
      <c r="GSA242" s="178"/>
      <c r="GSB242" s="175"/>
      <c r="GSC242" s="176"/>
      <c r="GSD242" s="176"/>
      <c r="GSE242" s="176"/>
      <c r="GSF242" s="177"/>
      <c r="GSG242" s="177"/>
      <c r="GSH242" s="178"/>
      <c r="GSI242" s="178"/>
      <c r="GSJ242" s="178"/>
      <c r="GSK242" s="175"/>
      <c r="GSL242" s="176"/>
      <c r="GSM242" s="176"/>
      <c r="GSN242" s="176"/>
      <c r="GSO242" s="177"/>
      <c r="GSP242" s="177"/>
      <c r="GSQ242" s="178"/>
      <c r="GSR242" s="178"/>
      <c r="GSS242" s="178"/>
      <c r="GST242" s="175"/>
      <c r="GSU242" s="176"/>
      <c r="GSV242" s="176"/>
      <c r="GSW242" s="176"/>
      <c r="GSX242" s="177"/>
      <c r="GSY242" s="177"/>
      <c r="GSZ242" s="178"/>
      <c r="GTA242" s="178"/>
      <c r="GTB242" s="178"/>
      <c r="GTC242" s="175"/>
      <c r="GTD242" s="176"/>
      <c r="GTE242" s="176"/>
      <c r="GTF242" s="176"/>
      <c r="GTG242" s="177"/>
      <c r="GTH242" s="177"/>
      <c r="GTI242" s="178"/>
      <c r="GTJ242" s="178"/>
      <c r="GTK242" s="178"/>
      <c r="GTL242" s="175"/>
      <c r="GTM242" s="176"/>
      <c r="GTN242" s="176"/>
      <c r="GTO242" s="176"/>
      <c r="GTP242" s="177"/>
      <c r="GTQ242" s="177"/>
      <c r="GTR242" s="178"/>
      <c r="GTS242" s="178"/>
      <c r="GTT242" s="178"/>
      <c r="GTU242" s="175"/>
      <c r="GTV242" s="176"/>
      <c r="GTW242" s="176"/>
      <c r="GTX242" s="176"/>
      <c r="GTY242" s="177"/>
      <c r="GTZ242" s="177"/>
      <c r="GUA242" s="178"/>
      <c r="GUB242" s="178"/>
      <c r="GUC242" s="178"/>
      <c r="GUD242" s="175"/>
      <c r="GUE242" s="176"/>
      <c r="GUF242" s="176"/>
      <c r="GUG242" s="176"/>
      <c r="GUH242" s="177"/>
      <c r="GUI242" s="177"/>
      <c r="GUJ242" s="178"/>
      <c r="GUK242" s="178"/>
      <c r="GUL242" s="178"/>
      <c r="GUM242" s="175"/>
      <c r="GUN242" s="176"/>
      <c r="GUO242" s="176"/>
      <c r="GUP242" s="176"/>
      <c r="GUQ242" s="177"/>
      <c r="GUR242" s="177"/>
      <c r="GUS242" s="178"/>
      <c r="GUT242" s="178"/>
      <c r="GUU242" s="178"/>
      <c r="GUV242" s="175"/>
      <c r="GUW242" s="176"/>
      <c r="GUX242" s="176"/>
      <c r="GUY242" s="176"/>
      <c r="GUZ242" s="177"/>
      <c r="GVA242" s="177"/>
      <c r="GVB242" s="178"/>
      <c r="GVC242" s="178"/>
      <c r="GVD242" s="178"/>
      <c r="GVE242" s="175"/>
      <c r="GVF242" s="176"/>
      <c r="GVG242" s="176"/>
      <c r="GVH242" s="176"/>
      <c r="GVI242" s="177"/>
      <c r="GVJ242" s="177"/>
      <c r="GVK242" s="178"/>
      <c r="GVL242" s="178"/>
      <c r="GVM242" s="178"/>
      <c r="GVN242" s="175"/>
      <c r="GVO242" s="176"/>
      <c r="GVP242" s="176"/>
      <c r="GVQ242" s="176"/>
      <c r="GVR242" s="177"/>
      <c r="GVS242" s="177"/>
      <c r="GVT242" s="178"/>
      <c r="GVU242" s="178"/>
      <c r="GVV242" s="178"/>
      <c r="GVW242" s="175"/>
      <c r="GVX242" s="176"/>
      <c r="GVY242" s="176"/>
      <c r="GVZ242" s="176"/>
      <c r="GWA242" s="177"/>
      <c r="GWB242" s="177"/>
      <c r="GWC242" s="178"/>
      <c r="GWD242" s="178"/>
      <c r="GWE242" s="178"/>
      <c r="GWF242" s="175"/>
      <c r="GWG242" s="176"/>
      <c r="GWH242" s="176"/>
      <c r="GWI242" s="176"/>
      <c r="GWJ242" s="177"/>
      <c r="GWK242" s="177"/>
      <c r="GWL242" s="178"/>
      <c r="GWM242" s="178"/>
      <c r="GWN242" s="178"/>
      <c r="GWO242" s="175"/>
      <c r="GWP242" s="176"/>
      <c r="GWQ242" s="176"/>
      <c r="GWR242" s="176"/>
      <c r="GWS242" s="177"/>
      <c r="GWT242" s="177"/>
      <c r="GWU242" s="178"/>
      <c r="GWV242" s="178"/>
      <c r="GWW242" s="178"/>
      <c r="GWX242" s="175"/>
      <c r="GWY242" s="176"/>
      <c r="GWZ242" s="176"/>
      <c r="GXA242" s="176"/>
      <c r="GXB242" s="177"/>
      <c r="GXC242" s="177"/>
      <c r="GXD242" s="178"/>
      <c r="GXE242" s="178"/>
      <c r="GXF242" s="178"/>
      <c r="GXG242" s="175"/>
      <c r="GXH242" s="176"/>
      <c r="GXI242" s="176"/>
      <c r="GXJ242" s="176"/>
      <c r="GXK242" s="177"/>
      <c r="GXL242" s="177"/>
      <c r="GXM242" s="178"/>
      <c r="GXN242" s="178"/>
      <c r="GXO242" s="178"/>
      <c r="GXP242" s="175"/>
      <c r="GXQ242" s="176"/>
      <c r="GXR242" s="176"/>
      <c r="GXS242" s="176"/>
      <c r="GXT242" s="177"/>
      <c r="GXU242" s="177"/>
      <c r="GXV242" s="178"/>
      <c r="GXW242" s="178"/>
      <c r="GXX242" s="178"/>
      <c r="GXY242" s="175"/>
      <c r="GXZ242" s="176"/>
      <c r="GYA242" s="176"/>
      <c r="GYB242" s="176"/>
      <c r="GYC242" s="177"/>
      <c r="GYD242" s="177"/>
      <c r="GYE242" s="178"/>
      <c r="GYF242" s="178"/>
      <c r="GYG242" s="178"/>
      <c r="GYH242" s="175"/>
      <c r="GYI242" s="176"/>
      <c r="GYJ242" s="176"/>
      <c r="GYK242" s="176"/>
      <c r="GYL242" s="177"/>
      <c r="GYM242" s="177"/>
      <c r="GYN242" s="178"/>
      <c r="GYO242" s="178"/>
      <c r="GYP242" s="178"/>
      <c r="GYQ242" s="175"/>
      <c r="GYR242" s="176"/>
      <c r="GYS242" s="176"/>
      <c r="GYT242" s="176"/>
      <c r="GYU242" s="177"/>
      <c r="GYV242" s="177"/>
      <c r="GYW242" s="178"/>
      <c r="GYX242" s="178"/>
      <c r="GYY242" s="178"/>
      <c r="GYZ242" s="175"/>
      <c r="GZA242" s="176"/>
      <c r="GZB242" s="176"/>
      <c r="GZC242" s="176"/>
      <c r="GZD242" s="177"/>
      <c r="GZE242" s="177"/>
      <c r="GZF242" s="178"/>
      <c r="GZG242" s="178"/>
      <c r="GZH242" s="178"/>
      <c r="GZI242" s="175"/>
      <c r="GZJ242" s="176"/>
      <c r="GZK242" s="176"/>
      <c r="GZL242" s="176"/>
      <c r="GZM242" s="177"/>
      <c r="GZN242" s="177"/>
      <c r="GZO242" s="178"/>
      <c r="GZP242" s="178"/>
      <c r="GZQ242" s="178"/>
      <c r="GZR242" s="175"/>
      <c r="GZS242" s="176"/>
      <c r="GZT242" s="176"/>
      <c r="GZU242" s="176"/>
      <c r="GZV242" s="177"/>
      <c r="GZW242" s="177"/>
      <c r="GZX242" s="178"/>
      <c r="GZY242" s="178"/>
      <c r="GZZ242" s="178"/>
      <c r="HAA242" s="175"/>
      <c r="HAB242" s="176"/>
      <c r="HAC242" s="176"/>
      <c r="HAD242" s="176"/>
      <c r="HAE242" s="177"/>
      <c r="HAF242" s="177"/>
      <c r="HAG242" s="178"/>
      <c r="HAH242" s="178"/>
      <c r="HAI242" s="178"/>
      <c r="HAJ242" s="175"/>
      <c r="HAK242" s="176"/>
      <c r="HAL242" s="176"/>
      <c r="HAM242" s="176"/>
      <c r="HAN242" s="177"/>
      <c r="HAO242" s="177"/>
      <c r="HAP242" s="178"/>
      <c r="HAQ242" s="178"/>
      <c r="HAR242" s="178"/>
      <c r="HAS242" s="175"/>
      <c r="HAT242" s="176"/>
      <c r="HAU242" s="176"/>
      <c r="HAV242" s="176"/>
      <c r="HAW242" s="177"/>
      <c r="HAX242" s="177"/>
      <c r="HAY242" s="178"/>
      <c r="HAZ242" s="178"/>
      <c r="HBA242" s="178"/>
      <c r="HBB242" s="175"/>
      <c r="HBC242" s="176"/>
      <c r="HBD242" s="176"/>
      <c r="HBE242" s="176"/>
      <c r="HBF242" s="177"/>
      <c r="HBG242" s="177"/>
      <c r="HBH242" s="178"/>
      <c r="HBI242" s="178"/>
      <c r="HBJ242" s="178"/>
      <c r="HBK242" s="175"/>
      <c r="HBL242" s="176"/>
      <c r="HBM242" s="176"/>
      <c r="HBN242" s="176"/>
      <c r="HBO242" s="177"/>
      <c r="HBP242" s="177"/>
      <c r="HBQ242" s="178"/>
      <c r="HBR242" s="178"/>
      <c r="HBS242" s="178"/>
      <c r="HBT242" s="175"/>
      <c r="HBU242" s="176"/>
      <c r="HBV242" s="176"/>
      <c r="HBW242" s="176"/>
      <c r="HBX242" s="177"/>
      <c r="HBY242" s="177"/>
      <c r="HBZ242" s="178"/>
      <c r="HCA242" s="178"/>
      <c r="HCB242" s="178"/>
      <c r="HCC242" s="175"/>
      <c r="HCD242" s="176"/>
      <c r="HCE242" s="176"/>
      <c r="HCF242" s="176"/>
      <c r="HCG242" s="177"/>
      <c r="HCH242" s="177"/>
      <c r="HCI242" s="178"/>
      <c r="HCJ242" s="178"/>
      <c r="HCK242" s="178"/>
      <c r="HCL242" s="175"/>
      <c r="HCM242" s="176"/>
      <c r="HCN242" s="176"/>
      <c r="HCO242" s="176"/>
      <c r="HCP242" s="177"/>
      <c r="HCQ242" s="177"/>
      <c r="HCR242" s="178"/>
      <c r="HCS242" s="178"/>
      <c r="HCT242" s="178"/>
      <c r="HCU242" s="175"/>
      <c r="HCV242" s="176"/>
      <c r="HCW242" s="176"/>
      <c r="HCX242" s="176"/>
      <c r="HCY242" s="177"/>
      <c r="HCZ242" s="177"/>
      <c r="HDA242" s="178"/>
      <c r="HDB242" s="178"/>
      <c r="HDC242" s="178"/>
      <c r="HDD242" s="175"/>
      <c r="HDE242" s="176"/>
      <c r="HDF242" s="176"/>
      <c r="HDG242" s="176"/>
      <c r="HDH242" s="177"/>
      <c r="HDI242" s="177"/>
      <c r="HDJ242" s="178"/>
      <c r="HDK242" s="178"/>
      <c r="HDL242" s="178"/>
      <c r="HDM242" s="175"/>
      <c r="HDN242" s="176"/>
      <c r="HDO242" s="176"/>
      <c r="HDP242" s="176"/>
      <c r="HDQ242" s="177"/>
      <c r="HDR242" s="177"/>
      <c r="HDS242" s="178"/>
      <c r="HDT242" s="178"/>
      <c r="HDU242" s="178"/>
      <c r="HDV242" s="175"/>
      <c r="HDW242" s="176"/>
      <c r="HDX242" s="176"/>
      <c r="HDY242" s="176"/>
      <c r="HDZ242" s="177"/>
      <c r="HEA242" s="177"/>
      <c r="HEB242" s="178"/>
      <c r="HEC242" s="178"/>
      <c r="HED242" s="178"/>
      <c r="HEE242" s="175"/>
      <c r="HEF242" s="176"/>
      <c r="HEG242" s="176"/>
      <c r="HEH242" s="176"/>
      <c r="HEI242" s="177"/>
      <c r="HEJ242" s="177"/>
      <c r="HEK242" s="178"/>
      <c r="HEL242" s="178"/>
      <c r="HEM242" s="178"/>
      <c r="HEN242" s="175"/>
      <c r="HEO242" s="176"/>
      <c r="HEP242" s="176"/>
      <c r="HEQ242" s="176"/>
      <c r="HER242" s="177"/>
      <c r="HES242" s="177"/>
      <c r="HET242" s="178"/>
      <c r="HEU242" s="178"/>
      <c r="HEV242" s="178"/>
      <c r="HEW242" s="175"/>
      <c r="HEX242" s="176"/>
      <c r="HEY242" s="176"/>
      <c r="HEZ242" s="176"/>
      <c r="HFA242" s="177"/>
      <c r="HFB242" s="177"/>
      <c r="HFC242" s="178"/>
      <c r="HFD242" s="178"/>
      <c r="HFE242" s="178"/>
      <c r="HFF242" s="175"/>
      <c r="HFG242" s="176"/>
      <c r="HFH242" s="176"/>
      <c r="HFI242" s="176"/>
      <c r="HFJ242" s="177"/>
      <c r="HFK242" s="177"/>
      <c r="HFL242" s="178"/>
      <c r="HFM242" s="178"/>
      <c r="HFN242" s="178"/>
      <c r="HFO242" s="175"/>
      <c r="HFP242" s="176"/>
      <c r="HFQ242" s="176"/>
      <c r="HFR242" s="176"/>
      <c r="HFS242" s="177"/>
      <c r="HFT242" s="177"/>
      <c r="HFU242" s="178"/>
      <c r="HFV242" s="178"/>
      <c r="HFW242" s="178"/>
      <c r="HFX242" s="175"/>
      <c r="HFY242" s="176"/>
      <c r="HFZ242" s="176"/>
      <c r="HGA242" s="176"/>
      <c r="HGB242" s="177"/>
      <c r="HGC242" s="177"/>
      <c r="HGD242" s="178"/>
      <c r="HGE242" s="178"/>
      <c r="HGF242" s="178"/>
      <c r="HGG242" s="175"/>
      <c r="HGH242" s="176"/>
      <c r="HGI242" s="176"/>
      <c r="HGJ242" s="176"/>
      <c r="HGK242" s="177"/>
      <c r="HGL242" s="177"/>
      <c r="HGM242" s="178"/>
      <c r="HGN242" s="178"/>
      <c r="HGO242" s="178"/>
      <c r="HGP242" s="175"/>
      <c r="HGQ242" s="176"/>
      <c r="HGR242" s="176"/>
      <c r="HGS242" s="176"/>
      <c r="HGT242" s="177"/>
      <c r="HGU242" s="177"/>
      <c r="HGV242" s="178"/>
      <c r="HGW242" s="178"/>
      <c r="HGX242" s="178"/>
      <c r="HGY242" s="175"/>
      <c r="HGZ242" s="176"/>
      <c r="HHA242" s="176"/>
      <c r="HHB242" s="176"/>
      <c r="HHC242" s="177"/>
      <c r="HHD242" s="177"/>
      <c r="HHE242" s="178"/>
      <c r="HHF242" s="178"/>
      <c r="HHG242" s="178"/>
      <c r="HHH242" s="175"/>
      <c r="HHI242" s="176"/>
      <c r="HHJ242" s="176"/>
      <c r="HHK242" s="176"/>
      <c r="HHL242" s="177"/>
      <c r="HHM242" s="177"/>
      <c r="HHN242" s="178"/>
      <c r="HHO242" s="178"/>
      <c r="HHP242" s="178"/>
      <c r="HHQ242" s="175"/>
      <c r="HHR242" s="176"/>
      <c r="HHS242" s="176"/>
      <c r="HHT242" s="176"/>
      <c r="HHU242" s="177"/>
      <c r="HHV242" s="177"/>
      <c r="HHW242" s="178"/>
      <c r="HHX242" s="178"/>
      <c r="HHY242" s="178"/>
      <c r="HHZ242" s="175"/>
      <c r="HIA242" s="176"/>
      <c r="HIB242" s="176"/>
      <c r="HIC242" s="176"/>
      <c r="HID242" s="177"/>
      <c r="HIE242" s="177"/>
      <c r="HIF242" s="178"/>
      <c r="HIG242" s="178"/>
      <c r="HIH242" s="178"/>
      <c r="HII242" s="175"/>
      <c r="HIJ242" s="176"/>
      <c r="HIK242" s="176"/>
      <c r="HIL242" s="176"/>
      <c r="HIM242" s="177"/>
      <c r="HIN242" s="177"/>
      <c r="HIO242" s="178"/>
      <c r="HIP242" s="178"/>
      <c r="HIQ242" s="178"/>
      <c r="HIR242" s="175"/>
      <c r="HIS242" s="176"/>
      <c r="HIT242" s="176"/>
      <c r="HIU242" s="176"/>
      <c r="HIV242" s="177"/>
      <c r="HIW242" s="177"/>
      <c r="HIX242" s="178"/>
      <c r="HIY242" s="178"/>
      <c r="HIZ242" s="178"/>
      <c r="HJA242" s="175"/>
      <c r="HJB242" s="176"/>
      <c r="HJC242" s="176"/>
      <c r="HJD242" s="176"/>
      <c r="HJE242" s="177"/>
      <c r="HJF242" s="177"/>
      <c r="HJG242" s="178"/>
      <c r="HJH242" s="178"/>
      <c r="HJI242" s="178"/>
      <c r="HJJ242" s="175"/>
      <c r="HJK242" s="176"/>
      <c r="HJL242" s="176"/>
      <c r="HJM242" s="176"/>
      <c r="HJN242" s="177"/>
      <c r="HJO242" s="177"/>
      <c r="HJP242" s="178"/>
      <c r="HJQ242" s="178"/>
      <c r="HJR242" s="178"/>
      <c r="HJS242" s="175"/>
      <c r="HJT242" s="176"/>
      <c r="HJU242" s="176"/>
      <c r="HJV242" s="176"/>
      <c r="HJW242" s="177"/>
      <c r="HJX242" s="177"/>
      <c r="HJY242" s="178"/>
      <c r="HJZ242" s="178"/>
      <c r="HKA242" s="178"/>
      <c r="HKB242" s="175"/>
      <c r="HKC242" s="176"/>
      <c r="HKD242" s="176"/>
      <c r="HKE242" s="176"/>
      <c r="HKF242" s="177"/>
      <c r="HKG242" s="177"/>
      <c r="HKH242" s="178"/>
      <c r="HKI242" s="178"/>
      <c r="HKJ242" s="178"/>
      <c r="HKK242" s="175"/>
      <c r="HKL242" s="176"/>
      <c r="HKM242" s="176"/>
      <c r="HKN242" s="176"/>
      <c r="HKO242" s="177"/>
      <c r="HKP242" s="177"/>
      <c r="HKQ242" s="178"/>
      <c r="HKR242" s="178"/>
      <c r="HKS242" s="178"/>
      <c r="HKT242" s="175"/>
      <c r="HKU242" s="176"/>
      <c r="HKV242" s="176"/>
      <c r="HKW242" s="176"/>
      <c r="HKX242" s="177"/>
      <c r="HKY242" s="177"/>
      <c r="HKZ242" s="178"/>
      <c r="HLA242" s="178"/>
      <c r="HLB242" s="178"/>
      <c r="HLC242" s="175"/>
      <c r="HLD242" s="176"/>
      <c r="HLE242" s="176"/>
      <c r="HLF242" s="176"/>
      <c r="HLG242" s="177"/>
      <c r="HLH242" s="177"/>
      <c r="HLI242" s="178"/>
      <c r="HLJ242" s="178"/>
      <c r="HLK242" s="178"/>
      <c r="HLL242" s="175"/>
      <c r="HLM242" s="176"/>
      <c r="HLN242" s="176"/>
      <c r="HLO242" s="176"/>
      <c r="HLP242" s="177"/>
      <c r="HLQ242" s="177"/>
      <c r="HLR242" s="178"/>
      <c r="HLS242" s="178"/>
      <c r="HLT242" s="178"/>
      <c r="HLU242" s="175"/>
      <c r="HLV242" s="176"/>
      <c r="HLW242" s="176"/>
      <c r="HLX242" s="176"/>
      <c r="HLY242" s="177"/>
      <c r="HLZ242" s="177"/>
      <c r="HMA242" s="178"/>
      <c r="HMB242" s="178"/>
      <c r="HMC242" s="178"/>
      <c r="HMD242" s="175"/>
      <c r="HME242" s="176"/>
      <c r="HMF242" s="176"/>
      <c r="HMG242" s="176"/>
      <c r="HMH242" s="177"/>
      <c r="HMI242" s="177"/>
      <c r="HMJ242" s="178"/>
      <c r="HMK242" s="178"/>
      <c r="HML242" s="178"/>
      <c r="HMM242" s="175"/>
      <c r="HMN242" s="176"/>
      <c r="HMO242" s="176"/>
      <c r="HMP242" s="176"/>
      <c r="HMQ242" s="177"/>
      <c r="HMR242" s="177"/>
      <c r="HMS242" s="178"/>
      <c r="HMT242" s="178"/>
      <c r="HMU242" s="178"/>
      <c r="HMV242" s="175"/>
      <c r="HMW242" s="176"/>
      <c r="HMX242" s="176"/>
      <c r="HMY242" s="176"/>
      <c r="HMZ242" s="177"/>
      <c r="HNA242" s="177"/>
      <c r="HNB242" s="178"/>
      <c r="HNC242" s="178"/>
      <c r="HND242" s="178"/>
      <c r="HNE242" s="175"/>
      <c r="HNF242" s="176"/>
      <c r="HNG242" s="176"/>
      <c r="HNH242" s="176"/>
      <c r="HNI242" s="177"/>
      <c r="HNJ242" s="177"/>
      <c r="HNK242" s="178"/>
      <c r="HNL242" s="178"/>
      <c r="HNM242" s="178"/>
      <c r="HNN242" s="175"/>
      <c r="HNO242" s="176"/>
      <c r="HNP242" s="176"/>
      <c r="HNQ242" s="176"/>
      <c r="HNR242" s="177"/>
      <c r="HNS242" s="177"/>
      <c r="HNT242" s="178"/>
      <c r="HNU242" s="178"/>
      <c r="HNV242" s="178"/>
      <c r="HNW242" s="175"/>
      <c r="HNX242" s="176"/>
      <c r="HNY242" s="176"/>
      <c r="HNZ242" s="176"/>
      <c r="HOA242" s="177"/>
      <c r="HOB242" s="177"/>
      <c r="HOC242" s="178"/>
      <c r="HOD242" s="178"/>
      <c r="HOE242" s="178"/>
      <c r="HOF242" s="175"/>
      <c r="HOG242" s="176"/>
      <c r="HOH242" s="176"/>
      <c r="HOI242" s="176"/>
      <c r="HOJ242" s="177"/>
      <c r="HOK242" s="177"/>
      <c r="HOL242" s="178"/>
      <c r="HOM242" s="178"/>
      <c r="HON242" s="178"/>
      <c r="HOO242" s="175"/>
      <c r="HOP242" s="176"/>
      <c r="HOQ242" s="176"/>
      <c r="HOR242" s="176"/>
      <c r="HOS242" s="177"/>
      <c r="HOT242" s="177"/>
      <c r="HOU242" s="178"/>
      <c r="HOV242" s="178"/>
      <c r="HOW242" s="178"/>
      <c r="HOX242" s="175"/>
      <c r="HOY242" s="176"/>
      <c r="HOZ242" s="176"/>
      <c r="HPA242" s="176"/>
      <c r="HPB242" s="177"/>
      <c r="HPC242" s="177"/>
      <c r="HPD242" s="178"/>
      <c r="HPE242" s="178"/>
      <c r="HPF242" s="178"/>
      <c r="HPG242" s="175"/>
      <c r="HPH242" s="176"/>
      <c r="HPI242" s="176"/>
      <c r="HPJ242" s="176"/>
      <c r="HPK242" s="177"/>
      <c r="HPL242" s="177"/>
      <c r="HPM242" s="178"/>
      <c r="HPN242" s="178"/>
      <c r="HPO242" s="178"/>
      <c r="HPP242" s="175"/>
      <c r="HPQ242" s="176"/>
      <c r="HPR242" s="176"/>
      <c r="HPS242" s="176"/>
      <c r="HPT242" s="177"/>
      <c r="HPU242" s="177"/>
      <c r="HPV242" s="178"/>
      <c r="HPW242" s="178"/>
      <c r="HPX242" s="178"/>
      <c r="HPY242" s="175"/>
      <c r="HPZ242" s="176"/>
      <c r="HQA242" s="176"/>
      <c r="HQB242" s="176"/>
      <c r="HQC242" s="177"/>
      <c r="HQD242" s="177"/>
      <c r="HQE242" s="178"/>
      <c r="HQF242" s="178"/>
      <c r="HQG242" s="178"/>
      <c r="HQH242" s="175"/>
      <c r="HQI242" s="176"/>
      <c r="HQJ242" s="176"/>
      <c r="HQK242" s="176"/>
      <c r="HQL242" s="177"/>
      <c r="HQM242" s="177"/>
      <c r="HQN242" s="178"/>
      <c r="HQO242" s="178"/>
      <c r="HQP242" s="178"/>
      <c r="HQQ242" s="175"/>
      <c r="HQR242" s="176"/>
      <c r="HQS242" s="176"/>
      <c r="HQT242" s="176"/>
      <c r="HQU242" s="177"/>
      <c r="HQV242" s="177"/>
      <c r="HQW242" s="178"/>
      <c r="HQX242" s="178"/>
      <c r="HQY242" s="178"/>
      <c r="HQZ242" s="175"/>
      <c r="HRA242" s="176"/>
      <c r="HRB242" s="176"/>
      <c r="HRC242" s="176"/>
      <c r="HRD242" s="177"/>
      <c r="HRE242" s="177"/>
      <c r="HRF242" s="178"/>
      <c r="HRG242" s="178"/>
      <c r="HRH242" s="178"/>
      <c r="HRI242" s="175"/>
      <c r="HRJ242" s="176"/>
      <c r="HRK242" s="176"/>
      <c r="HRL242" s="176"/>
      <c r="HRM242" s="177"/>
      <c r="HRN242" s="177"/>
      <c r="HRO242" s="178"/>
      <c r="HRP242" s="178"/>
      <c r="HRQ242" s="178"/>
      <c r="HRR242" s="175"/>
      <c r="HRS242" s="176"/>
      <c r="HRT242" s="176"/>
      <c r="HRU242" s="176"/>
      <c r="HRV242" s="177"/>
      <c r="HRW242" s="177"/>
      <c r="HRX242" s="178"/>
      <c r="HRY242" s="178"/>
      <c r="HRZ242" s="178"/>
      <c r="HSA242" s="175"/>
      <c r="HSB242" s="176"/>
      <c r="HSC242" s="176"/>
      <c r="HSD242" s="176"/>
      <c r="HSE242" s="177"/>
      <c r="HSF242" s="177"/>
      <c r="HSG242" s="178"/>
      <c r="HSH242" s="178"/>
      <c r="HSI242" s="178"/>
      <c r="HSJ242" s="175"/>
      <c r="HSK242" s="176"/>
      <c r="HSL242" s="176"/>
      <c r="HSM242" s="176"/>
      <c r="HSN242" s="177"/>
      <c r="HSO242" s="177"/>
      <c r="HSP242" s="178"/>
      <c r="HSQ242" s="178"/>
      <c r="HSR242" s="178"/>
      <c r="HSS242" s="175"/>
      <c r="HST242" s="176"/>
      <c r="HSU242" s="176"/>
      <c r="HSV242" s="176"/>
      <c r="HSW242" s="177"/>
      <c r="HSX242" s="177"/>
      <c r="HSY242" s="178"/>
      <c r="HSZ242" s="178"/>
      <c r="HTA242" s="178"/>
      <c r="HTB242" s="175"/>
      <c r="HTC242" s="176"/>
      <c r="HTD242" s="176"/>
      <c r="HTE242" s="176"/>
      <c r="HTF242" s="177"/>
      <c r="HTG242" s="177"/>
      <c r="HTH242" s="178"/>
      <c r="HTI242" s="178"/>
      <c r="HTJ242" s="178"/>
      <c r="HTK242" s="175"/>
      <c r="HTL242" s="176"/>
      <c r="HTM242" s="176"/>
      <c r="HTN242" s="176"/>
      <c r="HTO242" s="177"/>
      <c r="HTP242" s="177"/>
      <c r="HTQ242" s="178"/>
      <c r="HTR242" s="178"/>
      <c r="HTS242" s="178"/>
      <c r="HTT242" s="175"/>
      <c r="HTU242" s="176"/>
      <c r="HTV242" s="176"/>
      <c r="HTW242" s="176"/>
      <c r="HTX242" s="177"/>
      <c r="HTY242" s="177"/>
      <c r="HTZ242" s="178"/>
      <c r="HUA242" s="178"/>
      <c r="HUB242" s="178"/>
      <c r="HUC242" s="175"/>
      <c r="HUD242" s="176"/>
      <c r="HUE242" s="176"/>
      <c r="HUF242" s="176"/>
      <c r="HUG242" s="177"/>
      <c r="HUH242" s="177"/>
      <c r="HUI242" s="178"/>
      <c r="HUJ242" s="178"/>
      <c r="HUK242" s="178"/>
      <c r="HUL242" s="175"/>
      <c r="HUM242" s="176"/>
      <c r="HUN242" s="176"/>
      <c r="HUO242" s="176"/>
      <c r="HUP242" s="177"/>
      <c r="HUQ242" s="177"/>
      <c r="HUR242" s="178"/>
      <c r="HUS242" s="178"/>
      <c r="HUT242" s="178"/>
      <c r="HUU242" s="175"/>
      <c r="HUV242" s="176"/>
      <c r="HUW242" s="176"/>
      <c r="HUX242" s="176"/>
      <c r="HUY242" s="177"/>
      <c r="HUZ242" s="177"/>
      <c r="HVA242" s="178"/>
      <c r="HVB242" s="178"/>
      <c r="HVC242" s="178"/>
      <c r="HVD242" s="175"/>
      <c r="HVE242" s="176"/>
      <c r="HVF242" s="176"/>
      <c r="HVG242" s="176"/>
      <c r="HVH242" s="177"/>
      <c r="HVI242" s="177"/>
      <c r="HVJ242" s="178"/>
      <c r="HVK242" s="178"/>
      <c r="HVL242" s="178"/>
      <c r="HVM242" s="175"/>
      <c r="HVN242" s="176"/>
      <c r="HVO242" s="176"/>
      <c r="HVP242" s="176"/>
      <c r="HVQ242" s="177"/>
      <c r="HVR242" s="177"/>
      <c r="HVS242" s="178"/>
      <c r="HVT242" s="178"/>
      <c r="HVU242" s="178"/>
      <c r="HVV242" s="175"/>
      <c r="HVW242" s="176"/>
      <c r="HVX242" s="176"/>
      <c r="HVY242" s="176"/>
      <c r="HVZ242" s="177"/>
      <c r="HWA242" s="177"/>
      <c r="HWB242" s="178"/>
      <c r="HWC242" s="178"/>
      <c r="HWD242" s="178"/>
      <c r="HWE242" s="175"/>
      <c r="HWF242" s="176"/>
      <c r="HWG242" s="176"/>
      <c r="HWH242" s="176"/>
      <c r="HWI242" s="177"/>
      <c r="HWJ242" s="177"/>
      <c r="HWK242" s="178"/>
      <c r="HWL242" s="178"/>
      <c r="HWM242" s="178"/>
      <c r="HWN242" s="175"/>
      <c r="HWO242" s="176"/>
      <c r="HWP242" s="176"/>
      <c r="HWQ242" s="176"/>
      <c r="HWR242" s="177"/>
      <c r="HWS242" s="177"/>
      <c r="HWT242" s="178"/>
      <c r="HWU242" s="178"/>
      <c r="HWV242" s="178"/>
      <c r="HWW242" s="175"/>
      <c r="HWX242" s="176"/>
      <c r="HWY242" s="176"/>
      <c r="HWZ242" s="176"/>
      <c r="HXA242" s="177"/>
      <c r="HXB242" s="177"/>
      <c r="HXC242" s="178"/>
      <c r="HXD242" s="178"/>
      <c r="HXE242" s="178"/>
      <c r="HXF242" s="175"/>
      <c r="HXG242" s="176"/>
      <c r="HXH242" s="176"/>
      <c r="HXI242" s="176"/>
      <c r="HXJ242" s="177"/>
      <c r="HXK242" s="177"/>
      <c r="HXL242" s="178"/>
      <c r="HXM242" s="178"/>
      <c r="HXN242" s="178"/>
      <c r="HXO242" s="175"/>
      <c r="HXP242" s="176"/>
      <c r="HXQ242" s="176"/>
      <c r="HXR242" s="176"/>
      <c r="HXS242" s="177"/>
      <c r="HXT242" s="177"/>
      <c r="HXU242" s="178"/>
      <c r="HXV242" s="178"/>
      <c r="HXW242" s="178"/>
      <c r="HXX242" s="175"/>
      <c r="HXY242" s="176"/>
      <c r="HXZ242" s="176"/>
      <c r="HYA242" s="176"/>
      <c r="HYB242" s="177"/>
      <c r="HYC242" s="177"/>
      <c r="HYD242" s="178"/>
      <c r="HYE242" s="178"/>
      <c r="HYF242" s="178"/>
      <c r="HYG242" s="175"/>
      <c r="HYH242" s="176"/>
      <c r="HYI242" s="176"/>
      <c r="HYJ242" s="176"/>
      <c r="HYK242" s="177"/>
      <c r="HYL242" s="177"/>
      <c r="HYM242" s="178"/>
      <c r="HYN242" s="178"/>
      <c r="HYO242" s="178"/>
      <c r="HYP242" s="175"/>
      <c r="HYQ242" s="176"/>
      <c r="HYR242" s="176"/>
      <c r="HYS242" s="176"/>
      <c r="HYT242" s="177"/>
      <c r="HYU242" s="177"/>
      <c r="HYV242" s="178"/>
      <c r="HYW242" s="178"/>
      <c r="HYX242" s="178"/>
      <c r="HYY242" s="175"/>
      <c r="HYZ242" s="176"/>
      <c r="HZA242" s="176"/>
      <c r="HZB242" s="176"/>
      <c r="HZC242" s="177"/>
      <c r="HZD242" s="177"/>
      <c r="HZE242" s="178"/>
      <c r="HZF242" s="178"/>
      <c r="HZG242" s="178"/>
      <c r="HZH242" s="175"/>
      <c r="HZI242" s="176"/>
      <c r="HZJ242" s="176"/>
      <c r="HZK242" s="176"/>
      <c r="HZL242" s="177"/>
      <c r="HZM242" s="177"/>
      <c r="HZN242" s="178"/>
      <c r="HZO242" s="178"/>
      <c r="HZP242" s="178"/>
      <c r="HZQ242" s="175"/>
      <c r="HZR242" s="176"/>
      <c r="HZS242" s="176"/>
      <c r="HZT242" s="176"/>
      <c r="HZU242" s="177"/>
      <c r="HZV242" s="177"/>
      <c r="HZW242" s="178"/>
      <c r="HZX242" s="178"/>
      <c r="HZY242" s="178"/>
      <c r="HZZ242" s="175"/>
      <c r="IAA242" s="176"/>
      <c r="IAB242" s="176"/>
      <c r="IAC242" s="176"/>
      <c r="IAD242" s="177"/>
      <c r="IAE242" s="177"/>
      <c r="IAF242" s="178"/>
      <c r="IAG242" s="178"/>
      <c r="IAH242" s="178"/>
      <c r="IAI242" s="175"/>
      <c r="IAJ242" s="176"/>
      <c r="IAK242" s="176"/>
      <c r="IAL242" s="176"/>
      <c r="IAM242" s="177"/>
      <c r="IAN242" s="177"/>
      <c r="IAO242" s="178"/>
      <c r="IAP242" s="178"/>
      <c r="IAQ242" s="178"/>
      <c r="IAR242" s="175"/>
      <c r="IAS242" s="176"/>
      <c r="IAT242" s="176"/>
      <c r="IAU242" s="176"/>
      <c r="IAV242" s="177"/>
      <c r="IAW242" s="177"/>
      <c r="IAX242" s="178"/>
      <c r="IAY242" s="178"/>
      <c r="IAZ242" s="178"/>
      <c r="IBA242" s="175"/>
      <c r="IBB242" s="176"/>
      <c r="IBC242" s="176"/>
      <c r="IBD242" s="176"/>
      <c r="IBE242" s="177"/>
      <c r="IBF242" s="177"/>
      <c r="IBG242" s="178"/>
      <c r="IBH242" s="178"/>
      <c r="IBI242" s="178"/>
      <c r="IBJ242" s="175"/>
      <c r="IBK242" s="176"/>
      <c r="IBL242" s="176"/>
      <c r="IBM242" s="176"/>
      <c r="IBN242" s="177"/>
      <c r="IBO242" s="177"/>
      <c r="IBP242" s="178"/>
      <c r="IBQ242" s="178"/>
      <c r="IBR242" s="178"/>
      <c r="IBS242" s="175"/>
      <c r="IBT242" s="176"/>
      <c r="IBU242" s="176"/>
      <c r="IBV242" s="176"/>
      <c r="IBW242" s="177"/>
      <c r="IBX242" s="177"/>
      <c r="IBY242" s="178"/>
      <c r="IBZ242" s="178"/>
      <c r="ICA242" s="178"/>
      <c r="ICB242" s="175"/>
      <c r="ICC242" s="176"/>
      <c r="ICD242" s="176"/>
      <c r="ICE242" s="176"/>
      <c r="ICF242" s="177"/>
      <c r="ICG242" s="177"/>
      <c r="ICH242" s="178"/>
      <c r="ICI242" s="178"/>
      <c r="ICJ242" s="178"/>
      <c r="ICK242" s="175"/>
      <c r="ICL242" s="176"/>
      <c r="ICM242" s="176"/>
      <c r="ICN242" s="176"/>
      <c r="ICO242" s="177"/>
      <c r="ICP242" s="177"/>
      <c r="ICQ242" s="178"/>
      <c r="ICR242" s="178"/>
      <c r="ICS242" s="178"/>
      <c r="ICT242" s="175"/>
      <c r="ICU242" s="176"/>
      <c r="ICV242" s="176"/>
      <c r="ICW242" s="176"/>
      <c r="ICX242" s="177"/>
      <c r="ICY242" s="177"/>
      <c r="ICZ242" s="178"/>
      <c r="IDA242" s="178"/>
      <c r="IDB242" s="178"/>
      <c r="IDC242" s="175"/>
      <c r="IDD242" s="176"/>
      <c r="IDE242" s="176"/>
      <c r="IDF242" s="176"/>
      <c r="IDG242" s="177"/>
      <c r="IDH242" s="177"/>
      <c r="IDI242" s="178"/>
      <c r="IDJ242" s="178"/>
      <c r="IDK242" s="178"/>
      <c r="IDL242" s="175"/>
      <c r="IDM242" s="176"/>
      <c r="IDN242" s="176"/>
      <c r="IDO242" s="176"/>
      <c r="IDP242" s="177"/>
      <c r="IDQ242" s="177"/>
      <c r="IDR242" s="178"/>
      <c r="IDS242" s="178"/>
      <c r="IDT242" s="178"/>
      <c r="IDU242" s="175"/>
      <c r="IDV242" s="176"/>
      <c r="IDW242" s="176"/>
      <c r="IDX242" s="176"/>
      <c r="IDY242" s="177"/>
      <c r="IDZ242" s="177"/>
      <c r="IEA242" s="178"/>
      <c r="IEB242" s="178"/>
      <c r="IEC242" s="178"/>
      <c r="IED242" s="175"/>
      <c r="IEE242" s="176"/>
      <c r="IEF242" s="176"/>
      <c r="IEG242" s="176"/>
      <c r="IEH242" s="177"/>
      <c r="IEI242" s="177"/>
      <c r="IEJ242" s="178"/>
      <c r="IEK242" s="178"/>
      <c r="IEL242" s="178"/>
      <c r="IEM242" s="175"/>
      <c r="IEN242" s="176"/>
      <c r="IEO242" s="176"/>
      <c r="IEP242" s="176"/>
      <c r="IEQ242" s="177"/>
      <c r="IER242" s="177"/>
      <c r="IES242" s="178"/>
      <c r="IET242" s="178"/>
      <c r="IEU242" s="178"/>
      <c r="IEV242" s="175"/>
      <c r="IEW242" s="176"/>
      <c r="IEX242" s="176"/>
      <c r="IEY242" s="176"/>
      <c r="IEZ242" s="177"/>
      <c r="IFA242" s="177"/>
      <c r="IFB242" s="178"/>
      <c r="IFC242" s="178"/>
      <c r="IFD242" s="178"/>
      <c r="IFE242" s="175"/>
      <c r="IFF242" s="176"/>
      <c r="IFG242" s="176"/>
      <c r="IFH242" s="176"/>
      <c r="IFI242" s="177"/>
      <c r="IFJ242" s="177"/>
      <c r="IFK242" s="178"/>
      <c r="IFL242" s="178"/>
      <c r="IFM242" s="178"/>
      <c r="IFN242" s="175"/>
      <c r="IFO242" s="176"/>
      <c r="IFP242" s="176"/>
      <c r="IFQ242" s="176"/>
      <c r="IFR242" s="177"/>
      <c r="IFS242" s="177"/>
      <c r="IFT242" s="178"/>
      <c r="IFU242" s="178"/>
      <c r="IFV242" s="178"/>
      <c r="IFW242" s="175"/>
      <c r="IFX242" s="176"/>
      <c r="IFY242" s="176"/>
      <c r="IFZ242" s="176"/>
      <c r="IGA242" s="177"/>
      <c r="IGB242" s="177"/>
      <c r="IGC242" s="178"/>
      <c r="IGD242" s="178"/>
      <c r="IGE242" s="178"/>
      <c r="IGF242" s="175"/>
      <c r="IGG242" s="176"/>
      <c r="IGH242" s="176"/>
      <c r="IGI242" s="176"/>
      <c r="IGJ242" s="177"/>
      <c r="IGK242" s="177"/>
      <c r="IGL242" s="178"/>
      <c r="IGM242" s="178"/>
      <c r="IGN242" s="178"/>
      <c r="IGO242" s="175"/>
      <c r="IGP242" s="176"/>
      <c r="IGQ242" s="176"/>
      <c r="IGR242" s="176"/>
      <c r="IGS242" s="177"/>
      <c r="IGT242" s="177"/>
      <c r="IGU242" s="178"/>
      <c r="IGV242" s="178"/>
      <c r="IGW242" s="178"/>
      <c r="IGX242" s="175"/>
      <c r="IGY242" s="176"/>
      <c r="IGZ242" s="176"/>
      <c r="IHA242" s="176"/>
      <c r="IHB242" s="177"/>
      <c r="IHC242" s="177"/>
      <c r="IHD242" s="178"/>
      <c r="IHE242" s="178"/>
      <c r="IHF242" s="178"/>
      <c r="IHG242" s="175"/>
      <c r="IHH242" s="176"/>
      <c r="IHI242" s="176"/>
      <c r="IHJ242" s="176"/>
      <c r="IHK242" s="177"/>
      <c r="IHL242" s="177"/>
      <c r="IHM242" s="178"/>
      <c r="IHN242" s="178"/>
      <c r="IHO242" s="178"/>
      <c r="IHP242" s="175"/>
      <c r="IHQ242" s="176"/>
      <c r="IHR242" s="176"/>
      <c r="IHS242" s="176"/>
      <c r="IHT242" s="177"/>
      <c r="IHU242" s="177"/>
      <c r="IHV242" s="178"/>
      <c r="IHW242" s="178"/>
      <c r="IHX242" s="178"/>
      <c r="IHY242" s="175"/>
      <c r="IHZ242" s="176"/>
      <c r="IIA242" s="176"/>
      <c r="IIB242" s="176"/>
      <c r="IIC242" s="177"/>
      <c r="IID242" s="177"/>
      <c r="IIE242" s="178"/>
      <c r="IIF242" s="178"/>
      <c r="IIG242" s="178"/>
      <c r="IIH242" s="175"/>
      <c r="III242" s="176"/>
      <c r="IIJ242" s="176"/>
      <c r="IIK242" s="176"/>
      <c r="IIL242" s="177"/>
      <c r="IIM242" s="177"/>
      <c r="IIN242" s="178"/>
      <c r="IIO242" s="178"/>
      <c r="IIP242" s="178"/>
      <c r="IIQ242" s="175"/>
      <c r="IIR242" s="176"/>
      <c r="IIS242" s="176"/>
      <c r="IIT242" s="176"/>
      <c r="IIU242" s="177"/>
      <c r="IIV242" s="177"/>
      <c r="IIW242" s="178"/>
      <c r="IIX242" s="178"/>
      <c r="IIY242" s="178"/>
      <c r="IIZ242" s="175"/>
      <c r="IJA242" s="176"/>
      <c r="IJB242" s="176"/>
      <c r="IJC242" s="176"/>
      <c r="IJD242" s="177"/>
      <c r="IJE242" s="177"/>
      <c r="IJF242" s="178"/>
      <c r="IJG242" s="178"/>
      <c r="IJH242" s="178"/>
      <c r="IJI242" s="175"/>
      <c r="IJJ242" s="176"/>
      <c r="IJK242" s="176"/>
      <c r="IJL242" s="176"/>
      <c r="IJM242" s="177"/>
      <c r="IJN242" s="177"/>
      <c r="IJO242" s="178"/>
      <c r="IJP242" s="178"/>
      <c r="IJQ242" s="178"/>
      <c r="IJR242" s="175"/>
      <c r="IJS242" s="176"/>
      <c r="IJT242" s="176"/>
      <c r="IJU242" s="176"/>
      <c r="IJV242" s="177"/>
      <c r="IJW242" s="177"/>
      <c r="IJX242" s="178"/>
      <c r="IJY242" s="178"/>
      <c r="IJZ242" s="178"/>
      <c r="IKA242" s="175"/>
      <c r="IKB242" s="176"/>
      <c r="IKC242" s="176"/>
      <c r="IKD242" s="176"/>
      <c r="IKE242" s="177"/>
      <c r="IKF242" s="177"/>
      <c r="IKG242" s="178"/>
      <c r="IKH242" s="178"/>
      <c r="IKI242" s="178"/>
      <c r="IKJ242" s="175"/>
      <c r="IKK242" s="176"/>
      <c r="IKL242" s="176"/>
      <c r="IKM242" s="176"/>
      <c r="IKN242" s="177"/>
      <c r="IKO242" s="177"/>
      <c r="IKP242" s="178"/>
      <c r="IKQ242" s="178"/>
      <c r="IKR242" s="178"/>
      <c r="IKS242" s="175"/>
      <c r="IKT242" s="176"/>
      <c r="IKU242" s="176"/>
      <c r="IKV242" s="176"/>
      <c r="IKW242" s="177"/>
      <c r="IKX242" s="177"/>
      <c r="IKY242" s="178"/>
      <c r="IKZ242" s="178"/>
      <c r="ILA242" s="178"/>
      <c r="ILB242" s="175"/>
      <c r="ILC242" s="176"/>
      <c r="ILD242" s="176"/>
      <c r="ILE242" s="176"/>
      <c r="ILF242" s="177"/>
      <c r="ILG242" s="177"/>
      <c r="ILH242" s="178"/>
      <c r="ILI242" s="178"/>
      <c r="ILJ242" s="178"/>
      <c r="ILK242" s="175"/>
      <c r="ILL242" s="176"/>
      <c r="ILM242" s="176"/>
      <c r="ILN242" s="176"/>
      <c r="ILO242" s="177"/>
      <c r="ILP242" s="177"/>
      <c r="ILQ242" s="178"/>
      <c r="ILR242" s="178"/>
      <c r="ILS242" s="178"/>
      <c r="ILT242" s="175"/>
      <c r="ILU242" s="176"/>
      <c r="ILV242" s="176"/>
      <c r="ILW242" s="176"/>
      <c r="ILX242" s="177"/>
      <c r="ILY242" s="177"/>
      <c r="ILZ242" s="178"/>
      <c r="IMA242" s="178"/>
      <c r="IMB242" s="178"/>
      <c r="IMC242" s="175"/>
      <c r="IMD242" s="176"/>
      <c r="IME242" s="176"/>
      <c r="IMF242" s="176"/>
      <c r="IMG242" s="177"/>
      <c r="IMH242" s="177"/>
      <c r="IMI242" s="178"/>
      <c r="IMJ242" s="178"/>
      <c r="IMK242" s="178"/>
      <c r="IML242" s="175"/>
      <c r="IMM242" s="176"/>
      <c r="IMN242" s="176"/>
      <c r="IMO242" s="176"/>
      <c r="IMP242" s="177"/>
      <c r="IMQ242" s="177"/>
      <c r="IMR242" s="178"/>
      <c r="IMS242" s="178"/>
      <c r="IMT242" s="178"/>
      <c r="IMU242" s="175"/>
      <c r="IMV242" s="176"/>
      <c r="IMW242" s="176"/>
      <c r="IMX242" s="176"/>
      <c r="IMY242" s="177"/>
      <c r="IMZ242" s="177"/>
      <c r="INA242" s="178"/>
      <c r="INB242" s="178"/>
      <c r="INC242" s="178"/>
      <c r="IND242" s="175"/>
      <c r="INE242" s="176"/>
      <c r="INF242" s="176"/>
      <c r="ING242" s="176"/>
      <c r="INH242" s="177"/>
      <c r="INI242" s="177"/>
      <c r="INJ242" s="178"/>
      <c r="INK242" s="178"/>
      <c r="INL242" s="178"/>
      <c r="INM242" s="175"/>
      <c r="INN242" s="176"/>
      <c r="INO242" s="176"/>
      <c r="INP242" s="176"/>
      <c r="INQ242" s="177"/>
      <c r="INR242" s="177"/>
      <c r="INS242" s="178"/>
      <c r="INT242" s="178"/>
      <c r="INU242" s="178"/>
      <c r="INV242" s="175"/>
      <c r="INW242" s="176"/>
      <c r="INX242" s="176"/>
      <c r="INY242" s="176"/>
      <c r="INZ242" s="177"/>
      <c r="IOA242" s="177"/>
      <c r="IOB242" s="178"/>
      <c r="IOC242" s="178"/>
      <c r="IOD242" s="178"/>
      <c r="IOE242" s="175"/>
      <c r="IOF242" s="176"/>
      <c r="IOG242" s="176"/>
      <c r="IOH242" s="176"/>
      <c r="IOI242" s="177"/>
      <c r="IOJ242" s="177"/>
      <c r="IOK242" s="178"/>
      <c r="IOL242" s="178"/>
      <c r="IOM242" s="178"/>
      <c r="ION242" s="175"/>
      <c r="IOO242" s="176"/>
      <c r="IOP242" s="176"/>
      <c r="IOQ242" s="176"/>
      <c r="IOR242" s="177"/>
      <c r="IOS242" s="177"/>
      <c r="IOT242" s="178"/>
      <c r="IOU242" s="178"/>
      <c r="IOV242" s="178"/>
      <c r="IOW242" s="175"/>
      <c r="IOX242" s="176"/>
      <c r="IOY242" s="176"/>
      <c r="IOZ242" s="176"/>
      <c r="IPA242" s="177"/>
      <c r="IPB242" s="177"/>
      <c r="IPC242" s="178"/>
      <c r="IPD242" s="178"/>
      <c r="IPE242" s="178"/>
      <c r="IPF242" s="175"/>
      <c r="IPG242" s="176"/>
      <c r="IPH242" s="176"/>
      <c r="IPI242" s="176"/>
      <c r="IPJ242" s="177"/>
      <c r="IPK242" s="177"/>
      <c r="IPL242" s="178"/>
      <c r="IPM242" s="178"/>
      <c r="IPN242" s="178"/>
      <c r="IPO242" s="175"/>
      <c r="IPP242" s="176"/>
      <c r="IPQ242" s="176"/>
      <c r="IPR242" s="176"/>
      <c r="IPS242" s="177"/>
      <c r="IPT242" s="177"/>
      <c r="IPU242" s="178"/>
      <c r="IPV242" s="178"/>
      <c r="IPW242" s="178"/>
      <c r="IPX242" s="175"/>
      <c r="IPY242" s="176"/>
      <c r="IPZ242" s="176"/>
      <c r="IQA242" s="176"/>
      <c r="IQB242" s="177"/>
      <c r="IQC242" s="177"/>
      <c r="IQD242" s="178"/>
      <c r="IQE242" s="178"/>
      <c r="IQF242" s="178"/>
      <c r="IQG242" s="175"/>
      <c r="IQH242" s="176"/>
      <c r="IQI242" s="176"/>
      <c r="IQJ242" s="176"/>
      <c r="IQK242" s="177"/>
      <c r="IQL242" s="177"/>
      <c r="IQM242" s="178"/>
      <c r="IQN242" s="178"/>
      <c r="IQO242" s="178"/>
      <c r="IQP242" s="175"/>
      <c r="IQQ242" s="176"/>
      <c r="IQR242" s="176"/>
      <c r="IQS242" s="176"/>
      <c r="IQT242" s="177"/>
      <c r="IQU242" s="177"/>
      <c r="IQV242" s="178"/>
      <c r="IQW242" s="178"/>
      <c r="IQX242" s="178"/>
      <c r="IQY242" s="175"/>
      <c r="IQZ242" s="176"/>
      <c r="IRA242" s="176"/>
      <c r="IRB242" s="176"/>
      <c r="IRC242" s="177"/>
      <c r="IRD242" s="177"/>
      <c r="IRE242" s="178"/>
      <c r="IRF242" s="178"/>
      <c r="IRG242" s="178"/>
      <c r="IRH242" s="175"/>
      <c r="IRI242" s="176"/>
      <c r="IRJ242" s="176"/>
      <c r="IRK242" s="176"/>
      <c r="IRL242" s="177"/>
      <c r="IRM242" s="177"/>
      <c r="IRN242" s="178"/>
      <c r="IRO242" s="178"/>
      <c r="IRP242" s="178"/>
      <c r="IRQ242" s="175"/>
      <c r="IRR242" s="176"/>
      <c r="IRS242" s="176"/>
      <c r="IRT242" s="176"/>
      <c r="IRU242" s="177"/>
      <c r="IRV242" s="177"/>
      <c r="IRW242" s="178"/>
      <c r="IRX242" s="178"/>
      <c r="IRY242" s="178"/>
      <c r="IRZ242" s="175"/>
      <c r="ISA242" s="176"/>
      <c r="ISB242" s="176"/>
      <c r="ISC242" s="176"/>
      <c r="ISD242" s="177"/>
      <c r="ISE242" s="177"/>
      <c r="ISF242" s="178"/>
      <c r="ISG242" s="178"/>
      <c r="ISH242" s="178"/>
      <c r="ISI242" s="175"/>
      <c r="ISJ242" s="176"/>
      <c r="ISK242" s="176"/>
      <c r="ISL242" s="176"/>
      <c r="ISM242" s="177"/>
      <c r="ISN242" s="177"/>
      <c r="ISO242" s="178"/>
      <c r="ISP242" s="178"/>
      <c r="ISQ242" s="178"/>
      <c r="ISR242" s="175"/>
      <c r="ISS242" s="176"/>
      <c r="IST242" s="176"/>
      <c r="ISU242" s="176"/>
      <c r="ISV242" s="177"/>
      <c r="ISW242" s="177"/>
      <c r="ISX242" s="178"/>
      <c r="ISY242" s="178"/>
      <c r="ISZ242" s="178"/>
      <c r="ITA242" s="175"/>
      <c r="ITB242" s="176"/>
      <c r="ITC242" s="176"/>
      <c r="ITD242" s="176"/>
      <c r="ITE242" s="177"/>
      <c r="ITF242" s="177"/>
      <c r="ITG242" s="178"/>
      <c r="ITH242" s="178"/>
      <c r="ITI242" s="178"/>
      <c r="ITJ242" s="175"/>
      <c r="ITK242" s="176"/>
      <c r="ITL242" s="176"/>
      <c r="ITM242" s="176"/>
      <c r="ITN242" s="177"/>
      <c r="ITO242" s="177"/>
      <c r="ITP242" s="178"/>
      <c r="ITQ242" s="178"/>
      <c r="ITR242" s="178"/>
      <c r="ITS242" s="175"/>
      <c r="ITT242" s="176"/>
      <c r="ITU242" s="176"/>
      <c r="ITV242" s="176"/>
      <c r="ITW242" s="177"/>
      <c r="ITX242" s="177"/>
      <c r="ITY242" s="178"/>
      <c r="ITZ242" s="178"/>
      <c r="IUA242" s="178"/>
      <c r="IUB242" s="175"/>
      <c r="IUC242" s="176"/>
      <c r="IUD242" s="176"/>
      <c r="IUE242" s="176"/>
      <c r="IUF242" s="177"/>
      <c r="IUG242" s="177"/>
      <c r="IUH242" s="178"/>
      <c r="IUI242" s="178"/>
      <c r="IUJ242" s="178"/>
      <c r="IUK242" s="175"/>
      <c r="IUL242" s="176"/>
      <c r="IUM242" s="176"/>
      <c r="IUN242" s="176"/>
      <c r="IUO242" s="177"/>
      <c r="IUP242" s="177"/>
      <c r="IUQ242" s="178"/>
      <c r="IUR242" s="178"/>
      <c r="IUS242" s="178"/>
      <c r="IUT242" s="175"/>
      <c r="IUU242" s="176"/>
      <c r="IUV242" s="176"/>
      <c r="IUW242" s="176"/>
      <c r="IUX242" s="177"/>
      <c r="IUY242" s="177"/>
      <c r="IUZ242" s="178"/>
      <c r="IVA242" s="178"/>
      <c r="IVB242" s="178"/>
      <c r="IVC242" s="175"/>
      <c r="IVD242" s="176"/>
      <c r="IVE242" s="176"/>
      <c r="IVF242" s="176"/>
      <c r="IVG242" s="177"/>
      <c r="IVH242" s="177"/>
      <c r="IVI242" s="178"/>
      <c r="IVJ242" s="178"/>
      <c r="IVK242" s="178"/>
      <c r="IVL242" s="175"/>
      <c r="IVM242" s="176"/>
      <c r="IVN242" s="176"/>
      <c r="IVO242" s="176"/>
      <c r="IVP242" s="177"/>
      <c r="IVQ242" s="177"/>
      <c r="IVR242" s="178"/>
      <c r="IVS242" s="178"/>
      <c r="IVT242" s="178"/>
      <c r="IVU242" s="175"/>
      <c r="IVV242" s="176"/>
      <c r="IVW242" s="176"/>
      <c r="IVX242" s="176"/>
      <c r="IVY242" s="177"/>
      <c r="IVZ242" s="177"/>
      <c r="IWA242" s="178"/>
      <c r="IWB242" s="178"/>
      <c r="IWC242" s="178"/>
      <c r="IWD242" s="175"/>
      <c r="IWE242" s="176"/>
      <c r="IWF242" s="176"/>
      <c r="IWG242" s="176"/>
      <c r="IWH242" s="177"/>
      <c r="IWI242" s="177"/>
      <c r="IWJ242" s="178"/>
      <c r="IWK242" s="178"/>
      <c r="IWL242" s="178"/>
      <c r="IWM242" s="175"/>
      <c r="IWN242" s="176"/>
      <c r="IWO242" s="176"/>
      <c r="IWP242" s="176"/>
      <c r="IWQ242" s="177"/>
      <c r="IWR242" s="177"/>
      <c r="IWS242" s="178"/>
      <c r="IWT242" s="178"/>
      <c r="IWU242" s="178"/>
      <c r="IWV242" s="175"/>
      <c r="IWW242" s="176"/>
      <c r="IWX242" s="176"/>
      <c r="IWY242" s="176"/>
      <c r="IWZ242" s="177"/>
      <c r="IXA242" s="177"/>
      <c r="IXB242" s="178"/>
      <c r="IXC242" s="178"/>
      <c r="IXD242" s="178"/>
      <c r="IXE242" s="175"/>
      <c r="IXF242" s="176"/>
      <c r="IXG242" s="176"/>
      <c r="IXH242" s="176"/>
      <c r="IXI242" s="177"/>
      <c r="IXJ242" s="177"/>
      <c r="IXK242" s="178"/>
      <c r="IXL242" s="178"/>
      <c r="IXM242" s="178"/>
      <c r="IXN242" s="175"/>
      <c r="IXO242" s="176"/>
      <c r="IXP242" s="176"/>
      <c r="IXQ242" s="176"/>
      <c r="IXR242" s="177"/>
      <c r="IXS242" s="177"/>
      <c r="IXT242" s="178"/>
      <c r="IXU242" s="178"/>
      <c r="IXV242" s="178"/>
      <c r="IXW242" s="175"/>
      <c r="IXX242" s="176"/>
      <c r="IXY242" s="176"/>
      <c r="IXZ242" s="176"/>
      <c r="IYA242" s="177"/>
      <c r="IYB242" s="177"/>
      <c r="IYC242" s="178"/>
      <c r="IYD242" s="178"/>
      <c r="IYE242" s="178"/>
      <c r="IYF242" s="175"/>
      <c r="IYG242" s="176"/>
      <c r="IYH242" s="176"/>
      <c r="IYI242" s="176"/>
      <c r="IYJ242" s="177"/>
      <c r="IYK242" s="177"/>
      <c r="IYL242" s="178"/>
      <c r="IYM242" s="178"/>
      <c r="IYN242" s="178"/>
      <c r="IYO242" s="175"/>
      <c r="IYP242" s="176"/>
      <c r="IYQ242" s="176"/>
      <c r="IYR242" s="176"/>
      <c r="IYS242" s="177"/>
      <c r="IYT242" s="177"/>
      <c r="IYU242" s="178"/>
      <c r="IYV242" s="178"/>
      <c r="IYW242" s="178"/>
      <c r="IYX242" s="175"/>
      <c r="IYY242" s="176"/>
      <c r="IYZ242" s="176"/>
      <c r="IZA242" s="176"/>
      <c r="IZB242" s="177"/>
      <c r="IZC242" s="177"/>
      <c r="IZD242" s="178"/>
      <c r="IZE242" s="178"/>
      <c r="IZF242" s="178"/>
      <c r="IZG242" s="175"/>
      <c r="IZH242" s="176"/>
      <c r="IZI242" s="176"/>
      <c r="IZJ242" s="176"/>
      <c r="IZK242" s="177"/>
      <c r="IZL242" s="177"/>
      <c r="IZM242" s="178"/>
      <c r="IZN242" s="178"/>
      <c r="IZO242" s="178"/>
      <c r="IZP242" s="175"/>
      <c r="IZQ242" s="176"/>
      <c r="IZR242" s="176"/>
      <c r="IZS242" s="176"/>
      <c r="IZT242" s="177"/>
      <c r="IZU242" s="177"/>
      <c r="IZV242" s="178"/>
      <c r="IZW242" s="178"/>
      <c r="IZX242" s="178"/>
      <c r="IZY242" s="175"/>
      <c r="IZZ242" s="176"/>
      <c r="JAA242" s="176"/>
      <c r="JAB242" s="176"/>
      <c r="JAC242" s="177"/>
      <c r="JAD242" s="177"/>
      <c r="JAE242" s="178"/>
      <c r="JAF242" s="178"/>
      <c r="JAG242" s="178"/>
      <c r="JAH242" s="175"/>
      <c r="JAI242" s="176"/>
      <c r="JAJ242" s="176"/>
      <c r="JAK242" s="176"/>
      <c r="JAL242" s="177"/>
      <c r="JAM242" s="177"/>
      <c r="JAN242" s="178"/>
      <c r="JAO242" s="178"/>
      <c r="JAP242" s="178"/>
      <c r="JAQ242" s="175"/>
      <c r="JAR242" s="176"/>
      <c r="JAS242" s="176"/>
      <c r="JAT242" s="176"/>
      <c r="JAU242" s="177"/>
      <c r="JAV242" s="177"/>
      <c r="JAW242" s="178"/>
      <c r="JAX242" s="178"/>
      <c r="JAY242" s="178"/>
      <c r="JAZ242" s="175"/>
      <c r="JBA242" s="176"/>
      <c r="JBB242" s="176"/>
      <c r="JBC242" s="176"/>
      <c r="JBD242" s="177"/>
      <c r="JBE242" s="177"/>
      <c r="JBF242" s="178"/>
      <c r="JBG242" s="178"/>
      <c r="JBH242" s="178"/>
      <c r="JBI242" s="175"/>
      <c r="JBJ242" s="176"/>
      <c r="JBK242" s="176"/>
      <c r="JBL242" s="176"/>
      <c r="JBM242" s="177"/>
      <c r="JBN242" s="177"/>
      <c r="JBO242" s="178"/>
      <c r="JBP242" s="178"/>
      <c r="JBQ242" s="178"/>
      <c r="JBR242" s="175"/>
      <c r="JBS242" s="176"/>
      <c r="JBT242" s="176"/>
      <c r="JBU242" s="176"/>
      <c r="JBV242" s="177"/>
      <c r="JBW242" s="177"/>
      <c r="JBX242" s="178"/>
      <c r="JBY242" s="178"/>
      <c r="JBZ242" s="178"/>
      <c r="JCA242" s="175"/>
      <c r="JCB242" s="176"/>
      <c r="JCC242" s="176"/>
      <c r="JCD242" s="176"/>
      <c r="JCE242" s="177"/>
      <c r="JCF242" s="177"/>
      <c r="JCG242" s="178"/>
      <c r="JCH242" s="178"/>
      <c r="JCI242" s="178"/>
      <c r="JCJ242" s="175"/>
      <c r="JCK242" s="176"/>
      <c r="JCL242" s="176"/>
      <c r="JCM242" s="176"/>
      <c r="JCN242" s="177"/>
      <c r="JCO242" s="177"/>
      <c r="JCP242" s="178"/>
      <c r="JCQ242" s="178"/>
      <c r="JCR242" s="178"/>
      <c r="JCS242" s="175"/>
      <c r="JCT242" s="176"/>
      <c r="JCU242" s="176"/>
      <c r="JCV242" s="176"/>
      <c r="JCW242" s="177"/>
      <c r="JCX242" s="177"/>
      <c r="JCY242" s="178"/>
      <c r="JCZ242" s="178"/>
      <c r="JDA242" s="178"/>
      <c r="JDB242" s="175"/>
      <c r="JDC242" s="176"/>
      <c r="JDD242" s="176"/>
      <c r="JDE242" s="176"/>
      <c r="JDF242" s="177"/>
      <c r="JDG242" s="177"/>
      <c r="JDH242" s="178"/>
      <c r="JDI242" s="178"/>
      <c r="JDJ242" s="178"/>
      <c r="JDK242" s="175"/>
      <c r="JDL242" s="176"/>
      <c r="JDM242" s="176"/>
      <c r="JDN242" s="176"/>
      <c r="JDO242" s="177"/>
      <c r="JDP242" s="177"/>
      <c r="JDQ242" s="178"/>
      <c r="JDR242" s="178"/>
      <c r="JDS242" s="178"/>
      <c r="JDT242" s="175"/>
      <c r="JDU242" s="176"/>
      <c r="JDV242" s="176"/>
      <c r="JDW242" s="176"/>
      <c r="JDX242" s="177"/>
      <c r="JDY242" s="177"/>
      <c r="JDZ242" s="178"/>
      <c r="JEA242" s="178"/>
      <c r="JEB242" s="178"/>
      <c r="JEC242" s="175"/>
      <c r="JED242" s="176"/>
      <c r="JEE242" s="176"/>
      <c r="JEF242" s="176"/>
      <c r="JEG242" s="177"/>
      <c r="JEH242" s="177"/>
      <c r="JEI242" s="178"/>
      <c r="JEJ242" s="178"/>
      <c r="JEK242" s="178"/>
      <c r="JEL242" s="175"/>
      <c r="JEM242" s="176"/>
      <c r="JEN242" s="176"/>
      <c r="JEO242" s="176"/>
      <c r="JEP242" s="177"/>
      <c r="JEQ242" s="177"/>
      <c r="JER242" s="178"/>
      <c r="JES242" s="178"/>
      <c r="JET242" s="178"/>
      <c r="JEU242" s="175"/>
      <c r="JEV242" s="176"/>
      <c r="JEW242" s="176"/>
      <c r="JEX242" s="176"/>
      <c r="JEY242" s="177"/>
      <c r="JEZ242" s="177"/>
      <c r="JFA242" s="178"/>
      <c r="JFB242" s="178"/>
      <c r="JFC242" s="178"/>
      <c r="JFD242" s="175"/>
      <c r="JFE242" s="176"/>
      <c r="JFF242" s="176"/>
      <c r="JFG242" s="176"/>
      <c r="JFH242" s="177"/>
      <c r="JFI242" s="177"/>
      <c r="JFJ242" s="178"/>
      <c r="JFK242" s="178"/>
      <c r="JFL242" s="178"/>
      <c r="JFM242" s="175"/>
      <c r="JFN242" s="176"/>
      <c r="JFO242" s="176"/>
      <c r="JFP242" s="176"/>
      <c r="JFQ242" s="177"/>
      <c r="JFR242" s="177"/>
      <c r="JFS242" s="178"/>
      <c r="JFT242" s="178"/>
      <c r="JFU242" s="178"/>
      <c r="JFV242" s="175"/>
      <c r="JFW242" s="176"/>
      <c r="JFX242" s="176"/>
      <c r="JFY242" s="176"/>
      <c r="JFZ242" s="177"/>
      <c r="JGA242" s="177"/>
      <c r="JGB242" s="178"/>
      <c r="JGC242" s="178"/>
      <c r="JGD242" s="178"/>
      <c r="JGE242" s="175"/>
      <c r="JGF242" s="176"/>
      <c r="JGG242" s="176"/>
      <c r="JGH242" s="176"/>
      <c r="JGI242" s="177"/>
      <c r="JGJ242" s="177"/>
      <c r="JGK242" s="178"/>
      <c r="JGL242" s="178"/>
      <c r="JGM242" s="178"/>
      <c r="JGN242" s="175"/>
      <c r="JGO242" s="176"/>
      <c r="JGP242" s="176"/>
      <c r="JGQ242" s="176"/>
      <c r="JGR242" s="177"/>
      <c r="JGS242" s="177"/>
      <c r="JGT242" s="178"/>
      <c r="JGU242" s="178"/>
      <c r="JGV242" s="178"/>
      <c r="JGW242" s="175"/>
      <c r="JGX242" s="176"/>
      <c r="JGY242" s="176"/>
      <c r="JGZ242" s="176"/>
      <c r="JHA242" s="177"/>
      <c r="JHB242" s="177"/>
      <c r="JHC242" s="178"/>
      <c r="JHD242" s="178"/>
      <c r="JHE242" s="178"/>
      <c r="JHF242" s="175"/>
      <c r="JHG242" s="176"/>
      <c r="JHH242" s="176"/>
      <c r="JHI242" s="176"/>
      <c r="JHJ242" s="177"/>
      <c r="JHK242" s="177"/>
      <c r="JHL242" s="178"/>
      <c r="JHM242" s="178"/>
      <c r="JHN242" s="178"/>
      <c r="JHO242" s="175"/>
      <c r="JHP242" s="176"/>
      <c r="JHQ242" s="176"/>
      <c r="JHR242" s="176"/>
      <c r="JHS242" s="177"/>
      <c r="JHT242" s="177"/>
      <c r="JHU242" s="178"/>
      <c r="JHV242" s="178"/>
      <c r="JHW242" s="178"/>
      <c r="JHX242" s="175"/>
      <c r="JHY242" s="176"/>
      <c r="JHZ242" s="176"/>
      <c r="JIA242" s="176"/>
      <c r="JIB242" s="177"/>
      <c r="JIC242" s="177"/>
      <c r="JID242" s="178"/>
      <c r="JIE242" s="178"/>
      <c r="JIF242" s="178"/>
      <c r="JIG242" s="175"/>
      <c r="JIH242" s="176"/>
      <c r="JII242" s="176"/>
      <c r="JIJ242" s="176"/>
      <c r="JIK242" s="177"/>
      <c r="JIL242" s="177"/>
      <c r="JIM242" s="178"/>
      <c r="JIN242" s="178"/>
      <c r="JIO242" s="178"/>
      <c r="JIP242" s="175"/>
      <c r="JIQ242" s="176"/>
      <c r="JIR242" s="176"/>
      <c r="JIS242" s="176"/>
      <c r="JIT242" s="177"/>
      <c r="JIU242" s="177"/>
      <c r="JIV242" s="178"/>
      <c r="JIW242" s="178"/>
      <c r="JIX242" s="178"/>
      <c r="JIY242" s="175"/>
      <c r="JIZ242" s="176"/>
      <c r="JJA242" s="176"/>
      <c r="JJB242" s="176"/>
      <c r="JJC242" s="177"/>
      <c r="JJD242" s="177"/>
      <c r="JJE242" s="178"/>
      <c r="JJF242" s="178"/>
      <c r="JJG242" s="178"/>
      <c r="JJH242" s="175"/>
      <c r="JJI242" s="176"/>
      <c r="JJJ242" s="176"/>
      <c r="JJK242" s="176"/>
      <c r="JJL242" s="177"/>
      <c r="JJM242" s="177"/>
      <c r="JJN242" s="178"/>
      <c r="JJO242" s="178"/>
      <c r="JJP242" s="178"/>
      <c r="JJQ242" s="175"/>
      <c r="JJR242" s="176"/>
      <c r="JJS242" s="176"/>
      <c r="JJT242" s="176"/>
      <c r="JJU242" s="177"/>
      <c r="JJV242" s="177"/>
      <c r="JJW242" s="178"/>
      <c r="JJX242" s="178"/>
      <c r="JJY242" s="178"/>
      <c r="JJZ242" s="175"/>
      <c r="JKA242" s="176"/>
      <c r="JKB242" s="176"/>
      <c r="JKC242" s="176"/>
      <c r="JKD242" s="177"/>
      <c r="JKE242" s="177"/>
      <c r="JKF242" s="178"/>
      <c r="JKG242" s="178"/>
      <c r="JKH242" s="178"/>
      <c r="JKI242" s="175"/>
      <c r="JKJ242" s="176"/>
      <c r="JKK242" s="176"/>
      <c r="JKL242" s="176"/>
      <c r="JKM242" s="177"/>
      <c r="JKN242" s="177"/>
      <c r="JKO242" s="178"/>
      <c r="JKP242" s="178"/>
      <c r="JKQ242" s="178"/>
      <c r="JKR242" s="175"/>
      <c r="JKS242" s="176"/>
      <c r="JKT242" s="176"/>
      <c r="JKU242" s="176"/>
      <c r="JKV242" s="177"/>
      <c r="JKW242" s="177"/>
      <c r="JKX242" s="178"/>
      <c r="JKY242" s="178"/>
      <c r="JKZ242" s="178"/>
      <c r="JLA242" s="175"/>
      <c r="JLB242" s="176"/>
      <c r="JLC242" s="176"/>
      <c r="JLD242" s="176"/>
      <c r="JLE242" s="177"/>
      <c r="JLF242" s="177"/>
      <c r="JLG242" s="178"/>
      <c r="JLH242" s="178"/>
      <c r="JLI242" s="178"/>
      <c r="JLJ242" s="175"/>
      <c r="JLK242" s="176"/>
      <c r="JLL242" s="176"/>
      <c r="JLM242" s="176"/>
      <c r="JLN242" s="177"/>
      <c r="JLO242" s="177"/>
      <c r="JLP242" s="178"/>
      <c r="JLQ242" s="178"/>
      <c r="JLR242" s="178"/>
      <c r="JLS242" s="175"/>
      <c r="JLT242" s="176"/>
      <c r="JLU242" s="176"/>
      <c r="JLV242" s="176"/>
      <c r="JLW242" s="177"/>
      <c r="JLX242" s="177"/>
      <c r="JLY242" s="178"/>
      <c r="JLZ242" s="178"/>
      <c r="JMA242" s="178"/>
      <c r="JMB242" s="175"/>
      <c r="JMC242" s="176"/>
      <c r="JMD242" s="176"/>
      <c r="JME242" s="176"/>
      <c r="JMF242" s="177"/>
      <c r="JMG242" s="177"/>
      <c r="JMH242" s="178"/>
      <c r="JMI242" s="178"/>
      <c r="JMJ242" s="178"/>
      <c r="JMK242" s="175"/>
      <c r="JML242" s="176"/>
      <c r="JMM242" s="176"/>
      <c r="JMN242" s="176"/>
      <c r="JMO242" s="177"/>
      <c r="JMP242" s="177"/>
      <c r="JMQ242" s="178"/>
      <c r="JMR242" s="178"/>
      <c r="JMS242" s="178"/>
      <c r="JMT242" s="175"/>
      <c r="JMU242" s="176"/>
      <c r="JMV242" s="176"/>
      <c r="JMW242" s="176"/>
      <c r="JMX242" s="177"/>
      <c r="JMY242" s="177"/>
      <c r="JMZ242" s="178"/>
      <c r="JNA242" s="178"/>
      <c r="JNB242" s="178"/>
      <c r="JNC242" s="175"/>
      <c r="JND242" s="176"/>
      <c r="JNE242" s="176"/>
      <c r="JNF242" s="176"/>
      <c r="JNG242" s="177"/>
      <c r="JNH242" s="177"/>
      <c r="JNI242" s="178"/>
      <c r="JNJ242" s="178"/>
      <c r="JNK242" s="178"/>
      <c r="JNL242" s="175"/>
      <c r="JNM242" s="176"/>
      <c r="JNN242" s="176"/>
      <c r="JNO242" s="176"/>
      <c r="JNP242" s="177"/>
      <c r="JNQ242" s="177"/>
      <c r="JNR242" s="178"/>
      <c r="JNS242" s="178"/>
      <c r="JNT242" s="178"/>
      <c r="JNU242" s="175"/>
      <c r="JNV242" s="176"/>
      <c r="JNW242" s="176"/>
      <c r="JNX242" s="176"/>
      <c r="JNY242" s="177"/>
      <c r="JNZ242" s="177"/>
      <c r="JOA242" s="178"/>
      <c r="JOB242" s="178"/>
      <c r="JOC242" s="178"/>
      <c r="JOD242" s="175"/>
      <c r="JOE242" s="176"/>
      <c r="JOF242" s="176"/>
      <c r="JOG242" s="176"/>
      <c r="JOH242" s="177"/>
      <c r="JOI242" s="177"/>
      <c r="JOJ242" s="178"/>
      <c r="JOK242" s="178"/>
      <c r="JOL242" s="178"/>
      <c r="JOM242" s="175"/>
      <c r="JON242" s="176"/>
      <c r="JOO242" s="176"/>
      <c r="JOP242" s="176"/>
      <c r="JOQ242" s="177"/>
      <c r="JOR242" s="177"/>
      <c r="JOS242" s="178"/>
      <c r="JOT242" s="178"/>
      <c r="JOU242" s="178"/>
      <c r="JOV242" s="175"/>
      <c r="JOW242" s="176"/>
      <c r="JOX242" s="176"/>
      <c r="JOY242" s="176"/>
      <c r="JOZ242" s="177"/>
      <c r="JPA242" s="177"/>
      <c r="JPB242" s="178"/>
      <c r="JPC242" s="178"/>
      <c r="JPD242" s="178"/>
      <c r="JPE242" s="175"/>
      <c r="JPF242" s="176"/>
      <c r="JPG242" s="176"/>
      <c r="JPH242" s="176"/>
      <c r="JPI242" s="177"/>
      <c r="JPJ242" s="177"/>
      <c r="JPK242" s="178"/>
      <c r="JPL242" s="178"/>
      <c r="JPM242" s="178"/>
      <c r="JPN242" s="175"/>
      <c r="JPO242" s="176"/>
      <c r="JPP242" s="176"/>
      <c r="JPQ242" s="176"/>
      <c r="JPR242" s="177"/>
      <c r="JPS242" s="177"/>
      <c r="JPT242" s="178"/>
      <c r="JPU242" s="178"/>
      <c r="JPV242" s="178"/>
      <c r="JPW242" s="175"/>
      <c r="JPX242" s="176"/>
      <c r="JPY242" s="176"/>
      <c r="JPZ242" s="176"/>
      <c r="JQA242" s="177"/>
      <c r="JQB242" s="177"/>
      <c r="JQC242" s="178"/>
      <c r="JQD242" s="178"/>
      <c r="JQE242" s="178"/>
      <c r="JQF242" s="175"/>
      <c r="JQG242" s="176"/>
      <c r="JQH242" s="176"/>
      <c r="JQI242" s="176"/>
      <c r="JQJ242" s="177"/>
      <c r="JQK242" s="177"/>
      <c r="JQL242" s="178"/>
      <c r="JQM242" s="178"/>
      <c r="JQN242" s="178"/>
      <c r="JQO242" s="175"/>
      <c r="JQP242" s="176"/>
      <c r="JQQ242" s="176"/>
      <c r="JQR242" s="176"/>
      <c r="JQS242" s="177"/>
      <c r="JQT242" s="177"/>
      <c r="JQU242" s="178"/>
      <c r="JQV242" s="178"/>
      <c r="JQW242" s="178"/>
      <c r="JQX242" s="175"/>
      <c r="JQY242" s="176"/>
      <c r="JQZ242" s="176"/>
      <c r="JRA242" s="176"/>
      <c r="JRB242" s="177"/>
      <c r="JRC242" s="177"/>
      <c r="JRD242" s="178"/>
      <c r="JRE242" s="178"/>
      <c r="JRF242" s="178"/>
      <c r="JRG242" s="175"/>
      <c r="JRH242" s="176"/>
      <c r="JRI242" s="176"/>
      <c r="JRJ242" s="176"/>
      <c r="JRK242" s="177"/>
      <c r="JRL242" s="177"/>
      <c r="JRM242" s="178"/>
      <c r="JRN242" s="178"/>
      <c r="JRO242" s="178"/>
      <c r="JRP242" s="175"/>
      <c r="JRQ242" s="176"/>
      <c r="JRR242" s="176"/>
      <c r="JRS242" s="176"/>
      <c r="JRT242" s="177"/>
      <c r="JRU242" s="177"/>
      <c r="JRV242" s="178"/>
      <c r="JRW242" s="178"/>
      <c r="JRX242" s="178"/>
      <c r="JRY242" s="175"/>
      <c r="JRZ242" s="176"/>
      <c r="JSA242" s="176"/>
      <c r="JSB242" s="176"/>
      <c r="JSC242" s="177"/>
      <c r="JSD242" s="177"/>
      <c r="JSE242" s="178"/>
      <c r="JSF242" s="178"/>
      <c r="JSG242" s="178"/>
      <c r="JSH242" s="175"/>
      <c r="JSI242" s="176"/>
      <c r="JSJ242" s="176"/>
      <c r="JSK242" s="176"/>
      <c r="JSL242" s="177"/>
      <c r="JSM242" s="177"/>
      <c r="JSN242" s="178"/>
      <c r="JSO242" s="178"/>
      <c r="JSP242" s="178"/>
      <c r="JSQ242" s="175"/>
      <c r="JSR242" s="176"/>
      <c r="JSS242" s="176"/>
      <c r="JST242" s="176"/>
      <c r="JSU242" s="177"/>
      <c r="JSV242" s="177"/>
      <c r="JSW242" s="178"/>
      <c r="JSX242" s="178"/>
      <c r="JSY242" s="178"/>
      <c r="JSZ242" s="175"/>
      <c r="JTA242" s="176"/>
      <c r="JTB242" s="176"/>
      <c r="JTC242" s="176"/>
      <c r="JTD242" s="177"/>
      <c r="JTE242" s="177"/>
      <c r="JTF242" s="178"/>
      <c r="JTG242" s="178"/>
      <c r="JTH242" s="178"/>
      <c r="JTI242" s="175"/>
      <c r="JTJ242" s="176"/>
      <c r="JTK242" s="176"/>
      <c r="JTL242" s="176"/>
      <c r="JTM242" s="177"/>
      <c r="JTN242" s="177"/>
      <c r="JTO242" s="178"/>
      <c r="JTP242" s="178"/>
      <c r="JTQ242" s="178"/>
      <c r="JTR242" s="175"/>
      <c r="JTS242" s="176"/>
      <c r="JTT242" s="176"/>
      <c r="JTU242" s="176"/>
      <c r="JTV242" s="177"/>
      <c r="JTW242" s="177"/>
      <c r="JTX242" s="178"/>
      <c r="JTY242" s="178"/>
      <c r="JTZ242" s="178"/>
      <c r="JUA242" s="175"/>
      <c r="JUB242" s="176"/>
      <c r="JUC242" s="176"/>
      <c r="JUD242" s="176"/>
      <c r="JUE242" s="177"/>
      <c r="JUF242" s="177"/>
      <c r="JUG242" s="178"/>
      <c r="JUH242" s="178"/>
      <c r="JUI242" s="178"/>
      <c r="JUJ242" s="175"/>
      <c r="JUK242" s="176"/>
      <c r="JUL242" s="176"/>
      <c r="JUM242" s="176"/>
      <c r="JUN242" s="177"/>
      <c r="JUO242" s="177"/>
      <c r="JUP242" s="178"/>
      <c r="JUQ242" s="178"/>
      <c r="JUR242" s="178"/>
      <c r="JUS242" s="175"/>
      <c r="JUT242" s="176"/>
      <c r="JUU242" s="176"/>
      <c r="JUV242" s="176"/>
      <c r="JUW242" s="177"/>
      <c r="JUX242" s="177"/>
      <c r="JUY242" s="178"/>
      <c r="JUZ242" s="178"/>
      <c r="JVA242" s="178"/>
      <c r="JVB242" s="175"/>
      <c r="JVC242" s="176"/>
      <c r="JVD242" s="176"/>
      <c r="JVE242" s="176"/>
      <c r="JVF242" s="177"/>
      <c r="JVG242" s="177"/>
      <c r="JVH242" s="178"/>
      <c r="JVI242" s="178"/>
      <c r="JVJ242" s="178"/>
      <c r="JVK242" s="175"/>
      <c r="JVL242" s="176"/>
      <c r="JVM242" s="176"/>
      <c r="JVN242" s="176"/>
      <c r="JVO242" s="177"/>
      <c r="JVP242" s="177"/>
      <c r="JVQ242" s="178"/>
      <c r="JVR242" s="178"/>
      <c r="JVS242" s="178"/>
      <c r="JVT242" s="175"/>
      <c r="JVU242" s="176"/>
      <c r="JVV242" s="176"/>
      <c r="JVW242" s="176"/>
      <c r="JVX242" s="177"/>
      <c r="JVY242" s="177"/>
      <c r="JVZ242" s="178"/>
      <c r="JWA242" s="178"/>
      <c r="JWB242" s="178"/>
      <c r="JWC242" s="175"/>
      <c r="JWD242" s="176"/>
      <c r="JWE242" s="176"/>
      <c r="JWF242" s="176"/>
      <c r="JWG242" s="177"/>
      <c r="JWH242" s="177"/>
      <c r="JWI242" s="178"/>
      <c r="JWJ242" s="178"/>
      <c r="JWK242" s="178"/>
      <c r="JWL242" s="175"/>
      <c r="JWM242" s="176"/>
      <c r="JWN242" s="176"/>
      <c r="JWO242" s="176"/>
      <c r="JWP242" s="177"/>
      <c r="JWQ242" s="177"/>
      <c r="JWR242" s="178"/>
      <c r="JWS242" s="178"/>
      <c r="JWT242" s="178"/>
      <c r="JWU242" s="175"/>
      <c r="JWV242" s="176"/>
      <c r="JWW242" s="176"/>
      <c r="JWX242" s="176"/>
      <c r="JWY242" s="177"/>
      <c r="JWZ242" s="177"/>
      <c r="JXA242" s="178"/>
      <c r="JXB242" s="178"/>
      <c r="JXC242" s="178"/>
      <c r="JXD242" s="175"/>
      <c r="JXE242" s="176"/>
      <c r="JXF242" s="176"/>
      <c r="JXG242" s="176"/>
      <c r="JXH242" s="177"/>
      <c r="JXI242" s="177"/>
      <c r="JXJ242" s="178"/>
      <c r="JXK242" s="178"/>
      <c r="JXL242" s="178"/>
      <c r="JXM242" s="175"/>
      <c r="JXN242" s="176"/>
      <c r="JXO242" s="176"/>
      <c r="JXP242" s="176"/>
      <c r="JXQ242" s="177"/>
      <c r="JXR242" s="177"/>
      <c r="JXS242" s="178"/>
      <c r="JXT242" s="178"/>
      <c r="JXU242" s="178"/>
      <c r="JXV242" s="175"/>
      <c r="JXW242" s="176"/>
      <c r="JXX242" s="176"/>
      <c r="JXY242" s="176"/>
      <c r="JXZ242" s="177"/>
      <c r="JYA242" s="177"/>
      <c r="JYB242" s="178"/>
      <c r="JYC242" s="178"/>
      <c r="JYD242" s="178"/>
      <c r="JYE242" s="175"/>
      <c r="JYF242" s="176"/>
      <c r="JYG242" s="176"/>
      <c r="JYH242" s="176"/>
      <c r="JYI242" s="177"/>
      <c r="JYJ242" s="177"/>
      <c r="JYK242" s="178"/>
      <c r="JYL242" s="178"/>
      <c r="JYM242" s="178"/>
      <c r="JYN242" s="175"/>
      <c r="JYO242" s="176"/>
      <c r="JYP242" s="176"/>
      <c r="JYQ242" s="176"/>
      <c r="JYR242" s="177"/>
      <c r="JYS242" s="177"/>
      <c r="JYT242" s="178"/>
      <c r="JYU242" s="178"/>
      <c r="JYV242" s="178"/>
      <c r="JYW242" s="175"/>
      <c r="JYX242" s="176"/>
      <c r="JYY242" s="176"/>
      <c r="JYZ242" s="176"/>
      <c r="JZA242" s="177"/>
      <c r="JZB242" s="177"/>
      <c r="JZC242" s="178"/>
      <c r="JZD242" s="178"/>
      <c r="JZE242" s="178"/>
      <c r="JZF242" s="175"/>
      <c r="JZG242" s="176"/>
      <c r="JZH242" s="176"/>
      <c r="JZI242" s="176"/>
      <c r="JZJ242" s="177"/>
      <c r="JZK242" s="177"/>
      <c r="JZL242" s="178"/>
      <c r="JZM242" s="178"/>
      <c r="JZN242" s="178"/>
      <c r="JZO242" s="175"/>
      <c r="JZP242" s="176"/>
      <c r="JZQ242" s="176"/>
      <c r="JZR242" s="176"/>
      <c r="JZS242" s="177"/>
      <c r="JZT242" s="177"/>
      <c r="JZU242" s="178"/>
      <c r="JZV242" s="178"/>
      <c r="JZW242" s="178"/>
      <c r="JZX242" s="175"/>
      <c r="JZY242" s="176"/>
      <c r="JZZ242" s="176"/>
      <c r="KAA242" s="176"/>
      <c r="KAB242" s="177"/>
      <c r="KAC242" s="177"/>
      <c r="KAD242" s="178"/>
      <c r="KAE242" s="178"/>
      <c r="KAF242" s="178"/>
      <c r="KAG242" s="175"/>
      <c r="KAH242" s="176"/>
      <c r="KAI242" s="176"/>
      <c r="KAJ242" s="176"/>
      <c r="KAK242" s="177"/>
      <c r="KAL242" s="177"/>
      <c r="KAM242" s="178"/>
      <c r="KAN242" s="178"/>
      <c r="KAO242" s="178"/>
      <c r="KAP242" s="175"/>
      <c r="KAQ242" s="176"/>
      <c r="KAR242" s="176"/>
      <c r="KAS242" s="176"/>
      <c r="KAT242" s="177"/>
      <c r="KAU242" s="177"/>
      <c r="KAV242" s="178"/>
      <c r="KAW242" s="178"/>
      <c r="KAX242" s="178"/>
      <c r="KAY242" s="175"/>
      <c r="KAZ242" s="176"/>
      <c r="KBA242" s="176"/>
      <c r="KBB242" s="176"/>
      <c r="KBC242" s="177"/>
      <c r="KBD242" s="177"/>
      <c r="KBE242" s="178"/>
      <c r="KBF242" s="178"/>
      <c r="KBG242" s="178"/>
      <c r="KBH242" s="175"/>
      <c r="KBI242" s="176"/>
      <c r="KBJ242" s="176"/>
      <c r="KBK242" s="176"/>
      <c r="KBL242" s="177"/>
      <c r="KBM242" s="177"/>
      <c r="KBN242" s="178"/>
      <c r="KBO242" s="178"/>
      <c r="KBP242" s="178"/>
      <c r="KBQ242" s="175"/>
      <c r="KBR242" s="176"/>
      <c r="KBS242" s="176"/>
      <c r="KBT242" s="176"/>
      <c r="KBU242" s="177"/>
      <c r="KBV242" s="177"/>
      <c r="KBW242" s="178"/>
      <c r="KBX242" s="178"/>
      <c r="KBY242" s="178"/>
      <c r="KBZ242" s="175"/>
      <c r="KCA242" s="176"/>
      <c r="KCB242" s="176"/>
      <c r="KCC242" s="176"/>
      <c r="KCD242" s="177"/>
      <c r="KCE242" s="177"/>
      <c r="KCF242" s="178"/>
      <c r="KCG242" s="178"/>
      <c r="KCH242" s="178"/>
      <c r="KCI242" s="175"/>
      <c r="KCJ242" s="176"/>
      <c r="KCK242" s="176"/>
      <c r="KCL242" s="176"/>
      <c r="KCM242" s="177"/>
      <c r="KCN242" s="177"/>
      <c r="KCO242" s="178"/>
      <c r="KCP242" s="178"/>
      <c r="KCQ242" s="178"/>
      <c r="KCR242" s="175"/>
      <c r="KCS242" s="176"/>
      <c r="KCT242" s="176"/>
      <c r="KCU242" s="176"/>
      <c r="KCV242" s="177"/>
      <c r="KCW242" s="177"/>
      <c r="KCX242" s="178"/>
      <c r="KCY242" s="178"/>
      <c r="KCZ242" s="178"/>
      <c r="KDA242" s="175"/>
      <c r="KDB242" s="176"/>
      <c r="KDC242" s="176"/>
      <c r="KDD242" s="176"/>
      <c r="KDE242" s="177"/>
      <c r="KDF242" s="177"/>
      <c r="KDG242" s="178"/>
      <c r="KDH242" s="178"/>
      <c r="KDI242" s="178"/>
      <c r="KDJ242" s="175"/>
      <c r="KDK242" s="176"/>
      <c r="KDL242" s="176"/>
      <c r="KDM242" s="176"/>
      <c r="KDN242" s="177"/>
      <c r="KDO242" s="177"/>
      <c r="KDP242" s="178"/>
      <c r="KDQ242" s="178"/>
      <c r="KDR242" s="178"/>
      <c r="KDS242" s="175"/>
      <c r="KDT242" s="176"/>
      <c r="KDU242" s="176"/>
      <c r="KDV242" s="176"/>
      <c r="KDW242" s="177"/>
      <c r="KDX242" s="177"/>
      <c r="KDY242" s="178"/>
      <c r="KDZ242" s="178"/>
      <c r="KEA242" s="178"/>
      <c r="KEB242" s="175"/>
      <c r="KEC242" s="176"/>
      <c r="KED242" s="176"/>
      <c r="KEE242" s="176"/>
      <c r="KEF242" s="177"/>
      <c r="KEG242" s="177"/>
      <c r="KEH242" s="178"/>
      <c r="KEI242" s="178"/>
      <c r="KEJ242" s="178"/>
      <c r="KEK242" s="175"/>
      <c r="KEL242" s="176"/>
      <c r="KEM242" s="176"/>
      <c r="KEN242" s="176"/>
      <c r="KEO242" s="177"/>
      <c r="KEP242" s="177"/>
      <c r="KEQ242" s="178"/>
      <c r="KER242" s="178"/>
      <c r="KES242" s="178"/>
      <c r="KET242" s="175"/>
      <c r="KEU242" s="176"/>
      <c r="KEV242" s="176"/>
      <c r="KEW242" s="176"/>
      <c r="KEX242" s="177"/>
      <c r="KEY242" s="177"/>
      <c r="KEZ242" s="178"/>
      <c r="KFA242" s="178"/>
      <c r="KFB242" s="178"/>
      <c r="KFC242" s="175"/>
      <c r="KFD242" s="176"/>
      <c r="KFE242" s="176"/>
      <c r="KFF242" s="176"/>
      <c r="KFG242" s="177"/>
      <c r="KFH242" s="177"/>
      <c r="KFI242" s="178"/>
      <c r="KFJ242" s="178"/>
      <c r="KFK242" s="178"/>
      <c r="KFL242" s="175"/>
      <c r="KFM242" s="176"/>
      <c r="KFN242" s="176"/>
      <c r="KFO242" s="176"/>
      <c r="KFP242" s="177"/>
      <c r="KFQ242" s="177"/>
      <c r="KFR242" s="178"/>
      <c r="KFS242" s="178"/>
      <c r="KFT242" s="178"/>
      <c r="KFU242" s="175"/>
      <c r="KFV242" s="176"/>
      <c r="KFW242" s="176"/>
      <c r="KFX242" s="176"/>
      <c r="KFY242" s="177"/>
      <c r="KFZ242" s="177"/>
      <c r="KGA242" s="178"/>
      <c r="KGB242" s="178"/>
      <c r="KGC242" s="178"/>
      <c r="KGD242" s="175"/>
      <c r="KGE242" s="176"/>
      <c r="KGF242" s="176"/>
      <c r="KGG242" s="176"/>
      <c r="KGH242" s="177"/>
      <c r="KGI242" s="177"/>
      <c r="KGJ242" s="178"/>
      <c r="KGK242" s="178"/>
      <c r="KGL242" s="178"/>
      <c r="KGM242" s="175"/>
      <c r="KGN242" s="176"/>
      <c r="KGO242" s="176"/>
      <c r="KGP242" s="176"/>
      <c r="KGQ242" s="177"/>
      <c r="KGR242" s="177"/>
      <c r="KGS242" s="178"/>
      <c r="KGT242" s="178"/>
      <c r="KGU242" s="178"/>
      <c r="KGV242" s="175"/>
      <c r="KGW242" s="176"/>
      <c r="KGX242" s="176"/>
      <c r="KGY242" s="176"/>
      <c r="KGZ242" s="177"/>
      <c r="KHA242" s="177"/>
      <c r="KHB242" s="178"/>
      <c r="KHC242" s="178"/>
      <c r="KHD242" s="178"/>
      <c r="KHE242" s="175"/>
      <c r="KHF242" s="176"/>
      <c r="KHG242" s="176"/>
      <c r="KHH242" s="176"/>
      <c r="KHI242" s="177"/>
      <c r="KHJ242" s="177"/>
      <c r="KHK242" s="178"/>
      <c r="KHL242" s="178"/>
      <c r="KHM242" s="178"/>
      <c r="KHN242" s="175"/>
      <c r="KHO242" s="176"/>
      <c r="KHP242" s="176"/>
      <c r="KHQ242" s="176"/>
      <c r="KHR242" s="177"/>
      <c r="KHS242" s="177"/>
      <c r="KHT242" s="178"/>
      <c r="KHU242" s="178"/>
      <c r="KHV242" s="178"/>
      <c r="KHW242" s="175"/>
      <c r="KHX242" s="176"/>
      <c r="KHY242" s="176"/>
      <c r="KHZ242" s="176"/>
      <c r="KIA242" s="177"/>
      <c r="KIB242" s="177"/>
      <c r="KIC242" s="178"/>
      <c r="KID242" s="178"/>
      <c r="KIE242" s="178"/>
      <c r="KIF242" s="175"/>
      <c r="KIG242" s="176"/>
      <c r="KIH242" s="176"/>
      <c r="KII242" s="176"/>
      <c r="KIJ242" s="177"/>
      <c r="KIK242" s="177"/>
      <c r="KIL242" s="178"/>
      <c r="KIM242" s="178"/>
      <c r="KIN242" s="178"/>
      <c r="KIO242" s="175"/>
      <c r="KIP242" s="176"/>
      <c r="KIQ242" s="176"/>
      <c r="KIR242" s="176"/>
      <c r="KIS242" s="177"/>
      <c r="KIT242" s="177"/>
      <c r="KIU242" s="178"/>
      <c r="KIV242" s="178"/>
      <c r="KIW242" s="178"/>
      <c r="KIX242" s="175"/>
      <c r="KIY242" s="176"/>
      <c r="KIZ242" s="176"/>
      <c r="KJA242" s="176"/>
      <c r="KJB242" s="177"/>
      <c r="KJC242" s="177"/>
      <c r="KJD242" s="178"/>
      <c r="KJE242" s="178"/>
      <c r="KJF242" s="178"/>
      <c r="KJG242" s="175"/>
      <c r="KJH242" s="176"/>
      <c r="KJI242" s="176"/>
      <c r="KJJ242" s="176"/>
      <c r="KJK242" s="177"/>
      <c r="KJL242" s="177"/>
      <c r="KJM242" s="178"/>
      <c r="KJN242" s="178"/>
      <c r="KJO242" s="178"/>
      <c r="KJP242" s="175"/>
      <c r="KJQ242" s="176"/>
      <c r="KJR242" s="176"/>
      <c r="KJS242" s="176"/>
      <c r="KJT242" s="177"/>
      <c r="KJU242" s="177"/>
      <c r="KJV242" s="178"/>
      <c r="KJW242" s="178"/>
      <c r="KJX242" s="178"/>
      <c r="KJY242" s="175"/>
      <c r="KJZ242" s="176"/>
      <c r="KKA242" s="176"/>
      <c r="KKB242" s="176"/>
      <c r="KKC242" s="177"/>
      <c r="KKD242" s="177"/>
      <c r="KKE242" s="178"/>
      <c r="KKF242" s="178"/>
      <c r="KKG242" s="178"/>
      <c r="KKH242" s="175"/>
      <c r="KKI242" s="176"/>
      <c r="KKJ242" s="176"/>
      <c r="KKK242" s="176"/>
      <c r="KKL242" s="177"/>
      <c r="KKM242" s="177"/>
      <c r="KKN242" s="178"/>
      <c r="KKO242" s="178"/>
      <c r="KKP242" s="178"/>
      <c r="KKQ242" s="175"/>
      <c r="KKR242" s="176"/>
      <c r="KKS242" s="176"/>
      <c r="KKT242" s="176"/>
      <c r="KKU242" s="177"/>
      <c r="KKV242" s="177"/>
      <c r="KKW242" s="178"/>
      <c r="KKX242" s="178"/>
      <c r="KKY242" s="178"/>
      <c r="KKZ242" s="175"/>
      <c r="KLA242" s="176"/>
      <c r="KLB242" s="176"/>
      <c r="KLC242" s="176"/>
      <c r="KLD242" s="177"/>
      <c r="KLE242" s="177"/>
      <c r="KLF242" s="178"/>
      <c r="KLG242" s="178"/>
      <c r="KLH242" s="178"/>
      <c r="KLI242" s="175"/>
      <c r="KLJ242" s="176"/>
      <c r="KLK242" s="176"/>
      <c r="KLL242" s="176"/>
      <c r="KLM242" s="177"/>
      <c r="KLN242" s="177"/>
      <c r="KLO242" s="178"/>
      <c r="KLP242" s="178"/>
      <c r="KLQ242" s="178"/>
      <c r="KLR242" s="175"/>
      <c r="KLS242" s="176"/>
      <c r="KLT242" s="176"/>
      <c r="KLU242" s="176"/>
      <c r="KLV242" s="177"/>
      <c r="KLW242" s="177"/>
      <c r="KLX242" s="178"/>
      <c r="KLY242" s="178"/>
      <c r="KLZ242" s="178"/>
      <c r="KMA242" s="175"/>
      <c r="KMB242" s="176"/>
      <c r="KMC242" s="176"/>
      <c r="KMD242" s="176"/>
      <c r="KME242" s="177"/>
      <c r="KMF242" s="177"/>
      <c r="KMG242" s="178"/>
      <c r="KMH242" s="178"/>
      <c r="KMI242" s="178"/>
      <c r="KMJ242" s="175"/>
      <c r="KMK242" s="176"/>
      <c r="KML242" s="176"/>
      <c r="KMM242" s="176"/>
      <c r="KMN242" s="177"/>
      <c r="KMO242" s="177"/>
      <c r="KMP242" s="178"/>
      <c r="KMQ242" s="178"/>
      <c r="KMR242" s="178"/>
      <c r="KMS242" s="175"/>
      <c r="KMT242" s="176"/>
      <c r="KMU242" s="176"/>
      <c r="KMV242" s="176"/>
      <c r="KMW242" s="177"/>
      <c r="KMX242" s="177"/>
      <c r="KMY242" s="178"/>
      <c r="KMZ242" s="178"/>
      <c r="KNA242" s="178"/>
      <c r="KNB242" s="175"/>
      <c r="KNC242" s="176"/>
      <c r="KND242" s="176"/>
      <c r="KNE242" s="176"/>
      <c r="KNF242" s="177"/>
      <c r="KNG242" s="177"/>
      <c r="KNH242" s="178"/>
      <c r="KNI242" s="178"/>
      <c r="KNJ242" s="178"/>
      <c r="KNK242" s="175"/>
      <c r="KNL242" s="176"/>
      <c r="KNM242" s="176"/>
      <c r="KNN242" s="176"/>
      <c r="KNO242" s="177"/>
      <c r="KNP242" s="177"/>
      <c r="KNQ242" s="178"/>
      <c r="KNR242" s="178"/>
      <c r="KNS242" s="178"/>
      <c r="KNT242" s="175"/>
      <c r="KNU242" s="176"/>
      <c r="KNV242" s="176"/>
      <c r="KNW242" s="176"/>
      <c r="KNX242" s="177"/>
      <c r="KNY242" s="177"/>
      <c r="KNZ242" s="178"/>
      <c r="KOA242" s="178"/>
      <c r="KOB242" s="178"/>
      <c r="KOC242" s="175"/>
      <c r="KOD242" s="176"/>
      <c r="KOE242" s="176"/>
      <c r="KOF242" s="176"/>
      <c r="KOG242" s="177"/>
      <c r="KOH242" s="177"/>
      <c r="KOI242" s="178"/>
      <c r="KOJ242" s="178"/>
      <c r="KOK242" s="178"/>
      <c r="KOL242" s="175"/>
      <c r="KOM242" s="176"/>
      <c r="KON242" s="176"/>
      <c r="KOO242" s="176"/>
      <c r="KOP242" s="177"/>
      <c r="KOQ242" s="177"/>
      <c r="KOR242" s="178"/>
      <c r="KOS242" s="178"/>
      <c r="KOT242" s="178"/>
      <c r="KOU242" s="175"/>
      <c r="KOV242" s="176"/>
      <c r="KOW242" s="176"/>
      <c r="KOX242" s="176"/>
      <c r="KOY242" s="177"/>
      <c r="KOZ242" s="177"/>
      <c r="KPA242" s="178"/>
      <c r="KPB242" s="178"/>
      <c r="KPC242" s="178"/>
      <c r="KPD242" s="175"/>
      <c r="KPE242" s="176"/>
      <c r="KPF242" s="176"/>
      <c r="KPG242" s="176"/>
      <c r="KPH242" s="177"/>
      <c r="KPI242" s="177"/>
      <c r="KPJ242" s="178"/>
      <c r="KPK242" s="178"/>
      <c r="KPL242" s="178"/>
      <c r="KPM242" s="175"/>
      <c r="KPN242" s="176"/>
      <c r="KPO242" s="176"/>
      <c r="KPP242" s="176"/>
      <c r="KPQ242" s="177"/>
      <c r="KPR242" s="177"/>
      <c r="KPS242" s="178"/>
      <c r="KPT242" s="178"/>
      <c r="KPU242" s="178"/>
      <c r="KPV242" s="175"/>
      <c r="KPW242" s="176"/>
      <c r="KPX242" s="176"/>
      <c r="KPY242" s="176"/>
      <c r="KPZ242" s="177"/>
      <c r="KQA242" s="177"/>
      <c r="KQB242" s="178"/>
      <c r="KQC242" s="178"/>
      <c r="KQD242" s="178"/>
      <c r="KQE242" s="175"/>
      <c r="KQF242" s="176"/>
      <c r="KQG242" s="176"/>
      <c r="KQH242" s="176"/>
      <c r="KQI242" s="177"/>
      <c r="KQJ242" s="177"/>
      <c r="KQK242" s="178"/>
      <c r="KQL242" s="178"/>
      <c r="KQM242" s="178"/>
      <c r="KQN242" s="175"/>
      <c r="KQO242" s="176"/>
      <c r="KQP242" s="176"/>
      <c r="KQQ242" s="176"/>
      <c r="KQR242" s="177"/>
      <c r="KQS242" s="177"/>
      <c r="KQT242" s="178"/>
      <c r="KQU242" s="178"/>
      <c r="KQV242" s="178"/>
      <c r="KQW242" s="175"/>
      <c r="KQX242" s="176"/>
      <c r="KQY242" s="176"/>
      <c r="KQZ242" s="176"/>
      <c r="KRA242" s="177"/>
      <c r="KRB242" s="177"/>
      <c r="KRC242" s="178"/>
      <c r="KRD242" s="178"/>
      <c r="KRE242" s="178"/>
      <c r="KRF242" s="175"/>
      <c r="KRG242" s="176"/>
      <c r="KRH242" s="176"/>
      <c r="KRI242" s="176"/>
      <c r="KRJ242" s="177"/>
      <c r="KRK242" s="177"/>
      <c r="KRL242" s="178"/>
      <c r="KRM242" s="178"/>
      <c r="KRN242" s="178"/>
      <c r="KRO242" s="175"/>
      <c r="KRP242" s="176"/>
      <c r="KRQ242" s="176"/>
      <c r="KRR242" s="176"/>
      <c r="KRS242" s="177"/>
      <c r="KRT242" s="177"/>
      <c r="KRU242" s="178"/>
      <c r="KRV242" s="178"/>
      <c r="KRW242" s="178"/>
      <c r="KRX242" s="175"/>
      <c r="KRY242" s="176"/>
      <c r="KRZ242" s="176"/>
      <c r="KSA242" s="176"/>
      <c r="KSB242" s="177"/>
      <c r="KSC242" s="177"/>
      <c r="KSD242" s="178"/>
      <c r="KSE242" s="178"/>
      <c r="KSF242" s="178"/>
      <c r="KSG242" s="175"/>
      <c r="KSH242" s="176"/>
      <c r="KSI242" s="176"/>
      <c r="KSJ242" s="176"/>
      <c r="KSK242" s="177"/>
      <c r="KSL242" s="177"/>
      <c r="KSM242" s="178"/>
      <c r="KSN242" s="178"/>
      <c r="KSO242" s="178"/>
      <c r="KSP242" s="175"/>
      <c r="KSQ242" s="176"/>
      <c r="KSR242" s="176"/>
      <c r="KSS242" s="176"/>
      <c r="KST242" s="177"/>
      <c r="KSU242" s="177"/>
      <c r="KSV242" s="178"/>
      <c r="KSW242" s="178"/>
      <c r="KSX242" s="178"/>
      <c r="KSY242" s="175"/>
      <c r="KSZ242" s="176"/>
      <c r="KTA242" s="176"/>
      <c r="KTB242" s="176"/>
      <c r="KTC242" s="177"/>
      <c r="KTD242" s="177"/>
      <c r="KTE242" s="178"/>
      <c r="KTF242" s="178"/>
      <c r="KTG242" s="178"/>
      <c r="KTH242" s="175"/>
      <c r="KTI242" s="176"/>
      <c r="KTJ242" s="176"/>
      <c r="KTK242" s="176"/>
      <c r="KTL242" s="177"/>
      <c r="KTM242" s="177"/>
      <c r="KTN242" s="178"/>
      <c r="KTO242" s="178"/>
      <c r="KTP242" s="178"/>
      <c r="KTQ242" s="175"/>
      <c r="KTR242" s="176"/>
      <c r="KTS242" s="176"/>
      <c r="KTT242" s="176"/>
      <c r="KTU242" s="177"/>
      <c r="KTV242" s="177"/>
      <c r="KTW242" s="178"/>
      <c r="KTX242" s="178"/>
      <c r="KTY242" s="178"/>
      <c r="KTZ242" s="175"/>
      <c r="KUA242" s="176"/>
      <c r="KUB242" s="176"/>
      <c r="KUC242" s="176"/>
      <c r="KUD242" s="177"/>
      <c r="KUE242" s="177"/>
      <c r="KUF242" s="178"/>
      <c r="KUG242" s="178"/>
      <c r="KUH242" s="178"/>
      <c r="KUI242" s="175"/>
      <c r="KUJ242" s="176"/>
      <c r="KUK242" s="176"/>
      <c r="KUL242" s="176"/>
      <c r="KUM242" s="177"/>
      <c r="KUN242" s="177"/>
      <c r="KUO242" s="178"/>
      <c r="KUP242" s="178"/>
      <c r="KUQ242" s="178"/>
      <c r="KUR242" s="175"/>
      <c r="KUS242" s="176"/>
      <c r="KUT242" s="176"/>
      <c r="KUU242" s="176"/>
      <c r="KUV242" s="177"/>
      <c r="KUW242" s="177"/>
      <c r="KUX242" s="178"/>
      <c r="KUY242" s="178"/>
      <c r="KUZ242" s="178"/>
      <c r="KVA242" s="175"/>
      <c r="KVB242" s="176"/>
      <c r="KVC242" s="176"/>
      <c r="KVD242" s="176"/>
      <c r="KVE242" s="177"/>
      <c r="KVF242" s="177"/>
      <c r="KVG242" s="178"/>
      <c r="KVH242" s="178"/>
      <c r="KVI242" s="178"/>
      <c r="KVJ242" s="175"/>
      <c r="KVK242" s="176"/>
      <c r="KVL242" s="176"/>
      <c r="KVM242" s="176"/>
      <c r="KVN242" s="177"/>
      <c r="KVO242" s="177"/>
      <c r="KVP242" s="178"/>
      <c r="KVQ242" s="178"/>
      <c r="KVR242" s="178"/>
      <c r="KVS242" s="175"/>
      <c r="KVT242" s="176"/>
      <c r="KVU242" s="176"/>
      <c r="KVV242" s="176"/>
      <c r="KVW242" s="177"/>
      <c r="KVX242" s="177"/>
      <c r="KVY242" s="178"/>
      <c r="KVZ242" s="178"/>
      <c r="KWA242" s="178"/>
      <c r="KWB242" s="175"/>
      <c r="KWC242" s="176"/>
      <c r="KWD242" s="176"/>
      <c r="KWE242" s="176"/>
      <c r="KWF242" s="177"/>
      <c r="KWG242" s="177"/>
      <c r="KWH242" s="178"/>
      <c r="KWI242" s="178"/>
      <c r="KWJ242" s="178"/>
      <c r="KWK242" s="175"/>
      <c r="KWL242" s="176"/>
      <c r="KWM242" s="176"/>
      <c r="KWN242" s="176"/>
      <c r="KWO242" s="177"/>
      <c r="KWP242" s="177"/>
      <c r="KWQ242" s="178"/>
      <c r="KWR242" s="178"/>
      <c r="KWS242" s="178"/>
      <c r="KWT242" s="175"/>
      <c r="KWU242" s="176"/>
      <c r="KWV242" s="176"/>
      <c r="KWW242" s="176"/>
      <c r="KWX242" s="177"/>
      <c r="KWY242" s="177"/>
      <c r="KWZ242" s="178"/>
      <c r="KXA242" s="178"/>
      <c r="KXB242" s="178"/>
      <c r="KXC242" s="175"/>
      <c r="KXD242" s="176"/>
      <c r="KXE242" s="176"/>
      <c r="KXF242" s="176"/>
      <c r="KXG242" s="177"/>
      <c r="KXH242" s="177"/>
      <c r="KXI242" s="178"/>
      <c r="KXJ242" s="178"/>
      <c r="KXK242" s="178"/>
      <c r="KXL242" s="175"/>
      <c r="KXM242" s="176"/>
      <c r="KXN242" s="176"/>
      <c r="KXO242" s="176"/>
      <c r="KXP242" s="177"/>
      <c r="KXQ242" s="177"/>
      <c r="KXR242" s="178"/>
      <c r="KXS242" s="178"/>
      <c r="KXT242" s="178"/>
      <c r="KXU242" s="175"/>
      <c r="KXV242" s="176"/>
      <c r="KXW242" s="176"/>
      <c r="KXX242" s="176"/>
      <c r="KXY242" s="177"/>
      <c r="KXZ242" s="177"/>
      <c r="KYA242" s="178"/>
      <c r="KYB242" s="178"/>
      <c r="KYC242" s="178"/>
      <c r="KYD242" s="175"/>
      <c r="KYE242" s="176"/>
      <c r="KYF242" s="176"/>
      <c r="KYG242" s="176"/>
      <c r="KYH242" s="177"/>
      <c r="KYI242" s="177"/>
      <c r="KYJ242" s="178"/>
      <c r="KYK242" s="178"/>
      <c r="KYL242" s="178"/>
      <c r="KYM242" s="175"/>
      <c r="KYN242" s="176"/>
      <c r="KYO242" s="176"/>
      <c r="KYP242" s="176"/>
      <c r="KYQ242" s="177"/>
      <c r="KYR242" s="177"/>
      <c r="KYS242" s="178"/>
      <c r="KYT242" s="178"/>
      <c r="KYU242" s="178"/>
      <c r="KYV242" s="175"/>
      <c r="KYW242" s="176"/>
      <c r="KYX242" s="176"/>
      <c r="KYY242" s="176"/>
      <c r="KYZ242" s="177"/>
      <c r="KZA242" s="177"/>
      <c r="KZB242" s="178"/>
      <c r="KZC242" s="178"/>
      <c r="KZD242" s="178"/>
      <c r="KZE242" s="175"/>
      <c r="KZF242" s="176"/>
      <c r="KZG242" s="176"/>
      <c r="KZH242" s="176"/>
      <c r="KZI242" s="177"/>
      <c r="KZJ242" s="177"/>
      <c r="KZK242" s="178"/>
      <c r="KZL242" s="178"/>
      <c r="KZM242" s="178"/>
      <c r="KZN242" s="175"/>
      <c r="KZO242" s="176"/>
      <c r="KZP242" s="176"/>
      <c r="KZQ242" s="176"/>
      <c r="KZR242" s="177"/>
      <c r="KZS242" s="177"/>
      <c r="KZT242" s="178"/>
      <c r="KZU242" s="178"/>
      <c r="KZV242" s="178"/>
      <c r="KZW242" s="175"/>
      <c r="KZX242" s="176"/>
      <c r="KZY242" s="176"/>
      <c r="KZZ242" s="176"/>
      <c r="LAA242" s="177"/>
      <c r="LAB242" s="177"/>
      <c r="LAC242" s="178"/>
      <c r="LAD242" s="178"/>
      <c r="LAE242" s="178"/>
      <c r="LAF242" s="175"/>
      <c r="LAG242" s="176"/>
      <c r="LAH242" s="176"/>
      <c r="LAI242" s="176"/>
      <c r="LAJ242" s="177"/>
      <c r="LAK242" s="177"/>
      <c r="LAL242" s="178"/>
      <c r="LAM242" s="178"/>
      <c r="LAN242" s="178"/>
      <c r="LAO242" s="175"/>
      <c r="LAP242" s="176"/>
      <c r="LAQ242" s="176"/>
      <c r="LAR242" s="176"/>
      <c r="LAS242" s="177"/>
      <c r="LAT242" s="177"/>
      <c r="LAU242" s="178"/>
      <c r="LAV242" s="178"/>
      <c r="LAW242" s="178"/>
      <c r="LAX242" s="175"/>
      <c r="LAY242" s="176"/>
      <c r="LAZ242" s="176"/>
      <c r="LBA242" s="176"/>
      <c r="LBB242" s="177"/>
      <c r="LBC242" s="177"/>
      <c r="LBD242" s="178"/>
      <c r="LBE242" s="178"/>
      <c r="LBF242" s="178"/>
      <c r="LBG242" s="175"/>
      <c r="LBH242" s="176"/>
      <c r="LBI242" s="176"/>
      <c r="LBJ242" s="176"/>
      <c r="LBK242" s="177"/>
      <c r="LBL242" s="177"/>
      <c r="LBM242" s="178"/>
      <c r="LBN242" s="178"/>
      <c r="LBO242" s="178"/>
      <c r="LBP242" s="175"/>
      <c r="LBQ242" s="176"/>
      <c r="LBR242" s="176"/>
      <c r="LBS242" s="176"/>
      <c r="LBT242" s="177"/>
      <c r="LBU242" s="177"/>
      <c r="LBV242" s="178"/>
      <c r="LBW242" s="178"/>
      <c r="LBX242" s="178"/>
      <c r="LBY242" s="175"/>
      <c r="LBZ242" s="176"/>
      <c r="LCA242" s="176"/>
      <c r="LCB242" s="176"/>
      <c r="LCC242" s="177"/>
      <c r="LCD242" s="177"/>
      <c r="LCE242" s="178"/>
      <c r="LCF242" s="178"/>
      <c r="LCG242" s="178"/>
      <c r="LCH242" s="175"/>
      <c r="LCI242" s="176"/>
      <c r="LCJ242" s="176"/>
      <c r="LCK242" s="176"/>
      <c r="LCL242" s="177"/>
      <c r="LCM242" s="177"/>
      <c r="LCN242" s="178"/>
      <c r="LCO242" s="178"/>
      <c r="LCP242" s="178"/>
      <c r="LCQ242" s="175"/>
      <c r="LCR242" s="176"/>
      <c r="LCS242" s="176"/>
      <c r="LCT242" s="176"/>
      <c r="LCU242" s="177"/>
      <c r="LCV242" s="177"/>
      <c r="LCW242" s="178"/>
      <c r="LCX242" s="178"/>
      <c r="LCY242" s="178"/>
      <c r="LCZ242" s="175"/>
      <c r="LDA242" s="176"/>
      <c r="LDB242" s="176"/>
      <c r="LDC242" s="176"/>
      <c r="LDD242" s="177"/>
      <c r="LDE242" s="177"/>
      <c r="LDF242" s="178"/>
      <c r="LDG242" s="178"/>
      <c r="LDH242" s="178"/>
      <c r="LDI242" s="175"/>
      <c r="LDJ242" s="176"/>
      <c r="LDK242" s="176"/>
      <c r="LDL242" s="176"/>
      <c r="LDM242" s="177"/>
      <c r="LDN242" s="177"/>
      <c r="LDO242" s="178"/>
      <c r="LDP242" s="178"/>
      <c r="LDQ242" s="178"/>
      <c r="LDR242" s="175"/>
      <c r="LDS242" s="176"/>
      <c r="LDT242" s="176"/>
      <c r="LDU242" s="176"/>
      <c r="LDV242" s="177"/>
      <c r="LDW242" s="177"/>
      <c r="LDX242" s="178"/>
      <c r="LDY242" s="178"/>
      <c r="LDZ242" s="178"/>
      <c r="LEA242" s="175"/>
      <c r="LEB242" s="176"/>
      <c r="LEC242" s="176"/>
      <c r="LED242" s="176"/>
      <c r="LEE242" s="177"/>
      <c r="LEF242" s="177"/>
      <c r="LEG242" s="178"/>
      <c r="LEH242" s="178"/>
      <c r="LEI242" s="178"/>
      <c r="LEJ242" s="175"/>
      <c r="LEK242" s="176"/>
      <c r="LEL242" s="176"/>
      <c r="LEM242" s="176"/>
      <c r="LEN242" s="177"/>
      <c r="LEO242" s="177"/>
      <c r="LEP242" s="178"/>
      <c r="LEQ242" s="178"/>
      <c r="LER242" s="178"/>
      <c r="LES242" s="175"/>
      <c r="LET242" s="176"/>
      <c r="LEU242" s="176"/>
      <c r="LEV242" s="176"/>
      <c r="LEW242" s="177"/>
      <c r="LEX242" s="177"/>
      <c r="LEY242" s="178"/>
      <c r="LEZ242" s="178"/>
      <c r="LFA242" s="178"/>
      <c r="LFB242" s="175"/>
      <c r="LFC242" s="176"/>
      <c r="LFD242" s="176"/>
      <c r="LFE242" s="176"/>
      <c r="LFF242" s="177"/>
      <c r="LFG242" s="177"/>
      <c r="LFH242" s="178"/>
      <c r="LFI242" s="178"/>
      <c r="LFJ242" s="178"/>
      <c r="LFK242" s="175"/>
      <c r="LFL242" s="176"/>
      <c r="LFM242" s="176"/>
      <c r="LFN242" s="176"/>
      <c r="LFO242" s="177"/>
      <c r="LFP242" s="177"/>
      <c r="LFQ242" s="178"/>
      <c r="LFR242" s="178"/>
      <c r="LFS242" s="178"/>
      <c r="LFT242" s="175"/>
      <c r="LFU242" s="176"/>
      <c r="LFV242" s="176"/>
      <c r="LFW242" s="176"/>
      <c r="LFX242" s="177"/>
      <c r="LFY242" s="177"/>
      <c r="LFZ242" s="178"/>
      <c r="LGA242" s="178"/>
      <c r="LGB242" s="178"/>
      <c r="LGC242" s="175"/>
      <c r="LGD242" s="176"/>
      <c r="LGE242" s="176"/>
      <c r="LGF242" s="176"/>
      <c r="LGG242" s="177"/>
      <c r="LGH242" s="177"/>
      <c r="LGI242" s="178"/>
      <c r="LGJ242" s="178"/>
      <c r="LGK242" s="178"/>
      <c r="LGL242" s="175"/>
      <c r="LGM242" s="176"/>
      <c r="LGN242" s="176"/>
      <c r="LGO242" s="176"/>
      <c r="LGP242" s="177"/>
      <c r="LGQ242" s="177"/>
      <c r="LGR242" s="178"/>
      <c r="LGS242" s="178"/>
      <c r="LGT242" s="178"/>
      <c r="LGU242" s="175"/>
      <c r="LGV242" s="176"/>
      <c r="LGW242" s="176"/>
      <c r="LGX242" s="176"/>
      <c r="LGY242" s="177"/>
      <c r="LGZ242" s="177"/>
      <c r="LHA242" s="178"/>
      <c r="LHB242" s="178"/>
      <c r="LHC242" s="178"/>
      <c r="LHD242" s="175"/>
      <c r="LHE242" s="176"/>
      <c r="LHF242" s="176"/>
      <c r="LHG242" s="176"/>
      <c r="LHH242" s="177"/>
      <c r="LHI242" s="177"/>
      <c r="LHJ242" s="178"/>
      <c r="LHK242" s="178"/>
      <c r="LHL242" s="178"/>
      <c r="LHM242" s="175"/>
      <c r="LHN242" s="176"/>
      <c r="LHO242" s="176"/>
      <c r="LHP242" s="176"/>
      <c r="LHQ242" s="177"/>
      <c r="LHR242" s="177"/>
      <c r="LHS242" s="178"/>
      <c r="LHT242" s="178"/>
      <c r="LHU242" s="178"/>
      <c r="LHV242" s="175"/>
      <c r="LHW242" s="176"/>
      <c r="LHX242" s="176"/>
      <c r="LHY242" s="176"/>
      <c r="LHZ242" s="177"/>
      <c r="LIA242" s="177"/>
      <c r="LIB242" s="178"/>
      <c r="LIC242" s="178"/>
      <c r="LID242" s="178"/>
      <c r="LIE242" s="175"/>
      <c r="LIF242" s="176"/>
      <c r="LIG242" s="176"/>
      <c r="LIH242" s="176"/>
      <c r="LII242" s="177"/>
      <c r="LIJ242" s="177"/>
      <c r="LIK242" s="178"/>
      <c r="LIL242" s="178"/>
      <c r="LIM242" s="178"/>
      <c r="LIN242" s="175"/>
      <c r="LIO242" s="176"/>
      <c r="LIP242" s="176"/>
      <c r="LIQ242" s="176"/>
      <c r="LIR242" s="177"/>
      <c r="LIS242" s="177"/>
      <c r="LIT242" s="178"/>
      <c r="LIU242" s="178"/>
      <c r="LIV242" s="178"/>
      <c r="LIW242" s="175"/>
      <c r="LIX242" s="176"/>
      <c r="LIY242" s="176"/>
      <c r="LIZ242" s="176"/>
      <c r="LJA242" s="177"/>
      <c r="LJB242" s="177"/>
      <c r="LJC242" s="178"/>
      <c r="LJD242" s="178"/>
      <c r="LJE242" s="178"/>
      <c r="LJF242" s="175"/>
      <c r="LJG242" s="176"/>
      <c r="LJH242" s="176"/>
      <c r="LJI242" s="176"/>
      <c r="LJJ242" s="177"/>
      <c r="LJK242" s="177"/>
      <c r="LJL242" s="178"/>
      <c r="LJM242" s="178"/>
      <c r="LJN242" s="178"/>
      <c r="LJO242" s="175"/>
      <c r="LJP242" s="176"/>
      <c r="LJQ242" s="176"/>
      <c r="LJR242" s="176"/>
      <c r="LJS242" s="177"/>
      <c r="LJT242" s="177"/>
      <c r="LJU242" s="178"/>
      <c r="LJV242" s="178"/>
      <c r="LJW242" s="178"/>
      <c r="LJX242" s="175"/>
      <c r="LJY242" s="176"/>
      <c r="LJZ242" s="176"/>
      <c r="LKA242" s="176"/>
      <c r="LKB242" s="177"/>
      <c r="LKC242" s="177"/>
      <c r="LKD242" s="178"/>
      <c r="LKE242" s="178"/>
      <c r="LKF242" s="178"/>
      <c r="LKG242" s="175"/>
      <c r="LKH242" s="176"/>
      <c r="LKI242" s="176"/>
      <c r="LKJ242" s="176"/>
      <c r="LKK242" s="177"/>
      <c r="LKL242" s="177"/>
      <c r="LKM242" s="178"/>
      <c r="LKN242" s="178"/>
      <c r="LKO242" s="178"/>
      <c r="LKP242" s="175"/>
      <c r="LKQ242" s="176"/>
      <c r="LKR242" s="176"/>
      <c r="LKS242" s="176"/>
      <c r="LKT242" s="177"/>
      <c r="LKU242" s="177"/>
      <c r="LKV242" s="178"/>
      <c r="LKW242" s="178"/>
      <c r="LKX242" s="178"/>
      <c r="LKY242" s="175"/>
      <c r="LKZ242" s="176"/>
      <c r="LLA242" s="176"/>
      <c r="LLB242" s="176"/>
      <c r="LLC242" s="177"/>
      <c r="LLD242" s="177"/>
      <c r="LLE242" s="178"/>
      <c r="LLF242" s="178"/>
      <c r="LLG242" s="178"/>
      <c r="LLH242" s="175"/>
      <c r="LLI242" s="176"/>
      <c r="LLJ242" s="176"/>
      <c r="LLK242" s="176"/>
      <c r="LLL242" s="177"/>
      <c r="LLM242" s="177"/>
      <c r="LLN242" s="178"/>
      <c r="LLO242" s="178"/>
      <c r="LLP242" s="178"/>
      <c r="LLQ242" s="175"/>
      <c r="LLR242" s="176"/>
      <c r="LLS242" s="176"/>
      <c r="LLT242" s="176"/>
      <c r="LLU242" s="177"/>
      <c r="LLV242" s="177"/>
      <c r="LLW242" s="178"/>
      <c r="LLX242" s="178"/>
      <c r="LLY242" s="178"/>
      <c r="LLZ242" s="175"/>
      <c r="LMA242" s="176"/>
      <c r="LMB242" s="176"/>
      <c r="LMC242" s="176"/>
      <c r="LMD242" s="177"/>
      <c r="LME242" s="177"/>
      <c r="LMF242" s="178"/>
      <c r="LMG242" s="178"/>
      <c r="LMH242" s="178"/>
      <c r="LMI242" s="175"/>
      <c r="LMJ242" s="176"/>
      <c r="LMK242" s="176"/>
      <c r="LML242" s="176"/>
      <c r="LMM242" s="177"/>
      <c r="LMN242" s="177"/>
      <c r="LMO242" s="178"/>
      <c r="LMP242" s="178"/>
      <c r="LMQ242" s="178"/>
      <c r="LMR242" s="175"/>
      <c r="LMS242" s="176"/>
      <c r="LMT242" s="176"/>
      <c r="LMU242" s="176"/>
      <c r="LMV242" s="177"/>
      <c r="LMW242" s="177"/>
      <c r="LMX242" s="178"/>
      <c r="LMY242" s="178"/>
      <c r="LMZ242" s="178"/>
      <c r="LNA242" s="175"/>
      <c r="LNB242" s="176"/>
      <c r="LNC242" s="176"/>
      <c r="LND242" s="176"/>
      <c r="LNE242" s="177"/>
      <c r="LNF242" s="177"/>
      <c r="LNG242" s="178"/>
      <c r="LNH242" s="178"/>
      <c r="LNI242" s="178"/>
      <c r="LNJ242" s="175"/>
      <c r="LNK242" s="176"/>
      <c r="LNL242" s="176"/>
      <c r="LNM242" s="176"/>
      <c r="LNN242" s="177"/>
      <c r="LNO242" s="177"/>
      <c r="LNP242" s="178"/>
      <c r="LNQ242" s="178"/>
      <c r="LNR242" s="178"/>
      <c r="LNS242" s="175"/>
      <c r="LNT242" s="176"/>
      <c r="LNU242" s="176"/>
      <c r="LNV242" s="176"/>
      <c r="LNW242" s="177"/>
      <c r="LNX242" s="177"/>
      <c r="LNY242" s="178"/>
      <c r="LNZ242" s="178"/>
      <c r="LOA242" s="178"/>
      <c r="LOB242" s="175"/>
      <c r="LOC242" s="176"/>
      <c r="LOD242" s="176"/>
      <c r="LOE242" s="176"/>
      <c r="LOF242" s="177"/>
      <c r="LOG242" s="177"/>
      <c r="LOH242" s="178"/>
      <c r="LOI242" s="178"/>
      <c r="LOJ242" s="178"/>
      <c r="LOK242" s="175"/>
      <c r="LOL242" s="176"/>
      <c r="LOM242" s="176"/>
      <c r="LON242" s="176"/>
      <c r="LOO242" s="177"/>
      <c r="LOP242" s="177"/>
      <c r="LOQ242" s="178"/>
      <c r="LOR242" s="178"/>
      <c r="LOS242" s="178"/>
      <c r="LOT242" s="175"/>
      <c r="LOU242" s="176"/>
      <c r="LOV242" s="176"/>
      <c r="LOW242" s="176"/>
      <c r="LOX242" s="177"/>
      <c r="LOY242" s="177"/>
      <c r="LOZ242" s="178"/>
      <c r="LPA242" s="178"/>
      <c r="LPB242" s="178"/>
      <c r="LPC242" s="175"/>
      <c r="LPD242" s="176"/>
      <c r="LPE242" s="176"/>
      <c r="LPF242" s="176"/>
      <c r="LPG242" s="177"/>
      <c r="LPH242" s="177"/>
      <c r="LPI242" s="178"/>
      <c r="LPJ242" s="178"/>
      <c r="LPK242" s="178"/>
      <c r="LPL242" s="175"/>
      <c r="LPM242" s="176"/>
      <c r="LPN242" s="176"/>
      <c r="LPO242" s="176"/>
      <c r="LPP242" s="177"/>
      <c r="LPQ242" s="177"/>
      <c r="LPR242" s="178"/>
      <c r="LPS242" s="178"/>
      <c r="LPT242" s="178"/>
      <c r="LPU242" s="175"/>
      <c r="LPV242" s="176"/>
      <c r="LPW242" s="176"/>
      <c r="LPX242" s="176"/>
      <c r="LPY242" s="177"/>
      <c r="LPZ242" s="177"/>
      <c r="LQA242" s="178"/>
      <c r="LQB242" s="178"/>
      <c r="LQC242" s="178"/>
      <c r="LQD242" s="175"/>
      <c r="LQE242" s="176"/>
      <c r="LQF242" s="176"/>
      <c r="LQG242" s="176"/>
      <c r="LQH242" s="177"/>
      <c r="LQI242" s="177"/>
      <c r="LQJ242" s="178"/>
      <c r="LQK242" s="178"/>
      <c r="LQL242" s="178"/>
      <c r="LQM242" s="175"/>
      <c r="LQN242" s="176"/>
      <c r="LQO242" s="176"/>
      <c r="LQP242" s="176"/>
      <c r="LQQ242" s="177"/>
      <c r="LQR242" s="177"/>
      <c r="LQS242" s="178"/>
      <c r="LQT242" s="178"/>
      <c r="LQU242" s="178"/>
      <c r="LQV242" s="175"/>
      <c r="LQW242" s="176"/>
      <c r="LQX242" s="176"/>
      <c r="LQY242" s="176"/>
      <c r="LQZ242" s="177"/>
      <c r="LRA242" s="177"/>
      <c r="LRB242" s="178"/>
      <c r="LRC242" s="178"/>
      <c r="LRD242" s="178"/>
      <c r="LRE242" s="175"/>
      <c r="LRF242" s="176"/>
      <c r="LRG242" s="176"/>
      <c r="LRH242" s="176"/>
      <c r="LRI242" s="177"/>
      <c r="LRJ242" s="177"/>
      <c r="LRK242" s="178"/>
      <c r="LRL242" s="178"/>
      <c r="LRM242" s="178"/>
      <c r="LRN242" s="175"/>
      <c r="LRO242" s="176"/>
      <c r="LRP242" s="176"/>
      <c r="LRQ242" s="176"/>
      <c r="LRR242" s="177"/>
      <c r="LRS242" s="177"/>
      <c r="LRT242" s="178"/>
      <c r="LRU242" s="178"/>
      <c r="LRV242" s="178"/>
      <c r="LRW242" s="175"/>
      <c r="LRX242" s="176"/>
      <c r="LRY242" s="176"/>
      <c r="LRZ242" s="176"/>
      <c r="LSA242" s="177"/>
      <c r="LSB242" s="177"/>
      <c r="LSC242" s="178"/>
      <c r="LSD242" s="178"/>
      <c r="LSE242" s="178"/>
      <c r="LSF242" s="175"/>
      <c r="LSG242" s="176"/>
      <c r="LSH242" s="176"/>
      <c r="LSI242" s="176"/>
      <c r="LSJ242" s="177"/>
      <c r="LSK242" s="177"/>
      <c r="LSL242" s="178"/>
      <c r="LSM242" s="178"/>
      <c r="LSN242" s="178"/>
      <c r="LSO242" s="175"/>
      <c r="LSP242" s="176"/>
      <c r="LSQ242" s="176"/>
      <c r="LSR242" s="176"/>
      <c r="LSS242" s="177"/>
      <c r="LST242" s="177"/>
      <c r="LSU242" s="178"/>
      <c r="LSV242" s="178"/>
      <c r="LSW242" s="178"/>
      <c r="LSX242" s="175"/>
      <c r="LSY242" s="176"/>
      <c r="LSZ242" s="176"/>
      <c r="LTA242" s="176"/>
      <c r="LTB242" s="177"/>
      <c r="LTC242" s="177"/>
      <c r="LTD242" s="178"/>
      <c r="LTE242" s="178"/>
      <c r="LTF242" s="178"/>
      <c r="LTG242" s="175"/>
      <c r="LTH242" s="176"/>
      <c r="LTI242" s="176"/>
      <c r="LTJ242" s="176"/>
      <c r="LTK242" s="177"/>
      <c r="LTL242" s="177"/>
      <c r="LTM242" s="178"/>
      <c r="LTN242" s="178"/>
      <c r="LTO242" s="178"/>
      <c r="LTP242" s="175"/>
      <c r="LTQ242" s="176"/>
      <c r="LTR242" s="176"/>
      <c r="LTS242" s="176"/>
      <c r="LTT242" s="177"/>
      <c r="LTU242" s="177"/>
      <c r="LTV242" s="178"/>
      <c r="LTW242" s="178"/>
      <c r="LTX242" s="178"/>
      <c r="LTY242" s="175"/>
      <c r="LTZ242" s="176"/>
      <c r="LUA242" s="176"/>
      <c r="LUB242" s="176"/>
      <c r="LUC242" s="177"/>
      <c r="LUD242" s="177"/>
      <c r="LUE242" s="178"/>
      <c r="LUF242" s="178"/>
      <c r="LUG242" s="178"/>
      <c r="LUH242" s="175"/>
      <c r="LUI242" s="176"/>
      <c r="LUJ242" s="176"/>
      <c r="LUK242" s="176"/>
      <c r="LUL242" s="177"/>
      <c r="LUM242" s="177"/>
      <c r="LUN242" s="178"/>
      <c r="LUO242" s="178"/>
      <c r="LUP242" s="178"/>
      <c r="LUQ242" s="175"/>
      <c r="LUR242" s="176"/>
      <c r="LUS242" s="176"/>
      <c r="LUT242" s="176"/>
      <c r="LUU242" s="177"/>
      <c r="LUV242" s="177"/>
      <c r="LUW242" s="178"/>
      <c r="LUX242" s="178"/>
      <c r="LUY242" s="178"/>
      <c r="LUZ242" s="175"/>
      <c r="LVA242" s="176"/>
      <c r="LVB242" s="176"/>
      <c r="LVC242" s="176"/>
      <c r="LVD242" s="177"/>
      <c r="LVE242" s="177"/>
      <c r="LVF242" s="178"/>
      <c r="LVG242" s="178"/>
      <c r="LVH242" s="178"/>
      <c r="LVI242" s="175"/>
      <c r="LVJ242" s="176"/>
      <c r="LVK242" s="176"/>
      <c r="LVL242" s="176"/>
      <c r="LVM242" s="177"/>
      <c r="LVN242" s="177"/>
      <c r="LVO242" s="178"/>
      <c r="LVP242" s="178"/>
      <c r="LVQ242" s="178"/>
      <c r="LVR242" s="175"/>
      <c r="LVS242" s="176"/>
      <c r="LVT242" s="176"/>
      <c r="LVU242" s="176"/>
      <c r="LVV242" s="177"/>
      <c r="LVW242" s="177"/>
      <c r="LVX242" s="178"/>
      <c r="LVY242" s="178"/>
      <c r="LVZ242" s="178"/>
      <c r="LWA242" s="175"/>
      <c r="LWB242" s="176"/>
      <c r="LWC242" s="176"/>
      <c r="LWD242" s="176"/>
      <c r="LWE242" s="177"/>
      <c r="LWF242" s="177"/>
      <c r="LWG242" s="178"/>
      <c r="LWH242" s="178"/>
      <c r="LWI242" s="178"/>
      <c r="LWJ242" s="175"/>
      <c r="LWK242" s="176"/>
      <c r="LWL242" s="176"/>
      <c r="LWM242" s="176"/>
      <c r="LWN242" s="177"/>
      <c r="LWO242" s="177"/>
      <c r="LWP242" s="178"/>
      <c r="LWQ242" s="178"/>
      <c r="LWR242" s="178"/>
      <c r="LWS242" s="175"/>
      <c r="LWT242" s="176"/>
      <c r="LWU242" s="176"/>
      <c r="LWV242" s="176"/>
      <c r="LWW242" s="177"/>
      <c r="LWX242" s="177"/>
      <c r="LWY242" s="178"/>
      <c r="LWZ242" s="178"/>
      <c r="LXA242" s="178"/>
      <c r="LXB242" s="175"/>
      <c r="LXC242" s="176"/>
      <c r="LXD242" s="176"/>
      <c r="LXE242" s="176"/>
      <c r="LXF242" s="177"/>
      <c r="LXG242" s="177"/>
      <c r="LXH242" s="178"/>
      <c r="LXI242" s="178"/>
      <c r="LXJ242" s="178"/>
      <c r="LXK242" s="175"/>
      <c r="LXL242" s="176"/>
      <c r="LXM242" s="176"/>
      <c r="LXN242" s="176"/>
      <c r="LXO242" s="177"/>
      <c r="LXP242" s="177"/>
      <c r="LXQ242" s="178"/>
      <c r="LXR242" s="178"/>
      <c r="LXS242" s="178"/>
      <c r="LXT242" s="175"/>
      <c r="LXU242" s="176"/>
      <c r="LXV242" s="176"/>
      <c r="LXW242" s="176"/>
      <c r="LXX242" s="177"/>
      <c r="LXY242" s="177"/>
      <c r="LXZ242" s="178"/>
      <c r="LYA242" s="178"/>
      <c r="LYB242" s="178"/>
      <c r="LYC242" s="175"/>
      <c r="LYD242" s="176"/>
      <c r="LYE242" s="176"/>
      <c r="LYF242" s="176"/>
      <c r="LYG242" s="177"/>
      <c r="LYH242" s="177"/>
      <c r="LYI242" s="178"/>
      <c r="LYJ242" s="178"/>
      <c r="LYK242" s="178"/>
      <c r="LYL242" s="175"/>
      <c r="LYM242" s="176"/>
      <c r="LYN242" s="176"/>
      <c r="LYO242" s="176"/>
      <c r="LYP242" s="177"/>
      <c r="LYQ242" s="177"/>
      <c r="LYR242" s="178"/>
      <c r="LYS242" s="178"/>
      <c r="LYT242" s="178"/>
      <c r="LYU242" s="175"/>
      <c r="LYV242" s="176"/>
      <c r="LYW242" s="176"/>
      <c r="LYX242" s="176"/>
      <c r="LYY242" s="177"/>
      <c r="LYZ242" s="177"/>
      <c r="LZA242" s="178"/>
      <c r="LZB242" s="178"/>
      <c r="LZC242" s="178"/>
      <c r="LZD242" s="175"/>
      <c r="LZE242" s="176"/>
      <c r="LZF242" s="176"/>
      <c r="LZG242" s="176"/>
      <c r="LZH242" s="177"/>
      <c r="LZI242" s="177"/>
      <c r="LZJ242" s="178"/>
      <c r="LZK242" s="178"/>
      <c r="LZL242" s="178"/>
      <c r="LZM242" s="175"/>
      <c r="LZN242" s="176"/>
      <c r="LZO242" s="176"/>
      <c r="LZP242" s="176"/>
      <c r="LZQ242" s="177"/>
      <c r="LZR242" s="177"/>
      <c r="LZS242" s="178"/>
      <c r="LZT242" s="178"/>
      <c r="LZU242" s="178"/>
      <c r="LZV242" s="175"/>
      <c r="LZW242" s="176"/>
      <c r="LZX242" s="176"/>
      <c r="LZY242" s="176"/>
      <c r="LZZ242" s="177"/>
      <c r="MAA242" s="177"/>
      <c r="MAB242" s="178"/>
      <c r="MAC242" s="178"/>
      <c r="MAD242" s="178"/>
      <c r="MAE242" s="175"/>
      <c r="MAF242" s="176"/>
      <c r="MAG242" s="176"/>
      <c r="MAH242" s="176"/>
      <c r="MAI242" s="177"/>
      <c r="MAJ242" s="177"/>
      <c r="MAK242" s="178"/>
      <c r="MAL242" s="178"/>
      <c r="MAM242" s="178"/>
      <c r="MAN242" s="175"/>
      <c r="MAO242" s="176"/>
      <c r="MAP242" s="176"/>
      <c r="MAQ242" s="176"/>
      <c r="MAR242" s="177"/>
      <c r="MAS242" s="177"/>
      <c r="MAT242" s="178"/>
      <c r="MAU242" s="178"/>
      <c r="MAV242" s="178"/>
      <c r="MAW242" s="175"/>
      <c r="MAX242" s="176"/>
      <c r="MAY242" s="176"/>
      <c r="MAZ242" s="176"/>
      <c r="MBA242" s="177"/>
      <c r="MBB242" s="177"/>
      <c r="MBC242" s="178"/>
      <c r="MBD242" s="178"/>
      <c r="MBE242" s="178"/>
      <c r="MBF242" s="175"/>
      <c r="MBG242" s="176"/>
      <c r="MBH242" s="176"/>
      <c r="MBI242" s="176"/>
      <c r="MBJ242" s="177"/>
      <c r="MBK242" s="177"/>
      <c r="MBL242" s="178"/>
      <c r="MBM242" s="178"/>
      <c r="MBN242" s="178"/>
      <c r="MBO242" s="175"/>
      <c r="MBP242" s="176"/>
      <c r="MBQ242" s="176"/>
      <c r="MBR242" s="176"/>
      <c r="MBS242" s="177"/>
      <c r="MBT242" s="177"/>
      <c r="MBU242" s="178"/>
      <c r="MBV242" s="178"/>
      <c r="MBW242" s="178"/>
      <c r="MBX242" s="175"/>
      <c r="MBY242" s="176"/>
      <c r="MBZ242" s="176"/>
      <c r="MCA242" s="176"/>
      <c r="MCB242" s="177"/>
      <c r="MCC242" s="177"/>
      <c r="MCD242" s="178"/>
      <c r="MCE242" s="178"/>
      <c r="MCF242" s="178"/>
      <c r="MCG242" s="175"/>
      <c r="MCH242" s="176"/>
      <c r="MCI242" s="176"/>
      <c r="MCJ242" s="176"/>
      <c r="MCK242" s="177"/>
      <c r="MCL242" s="177"/>
      <c r="MCM242" s="178"/>
      <c r="MCN242" s="178"/>
      <c r="MCO242" s="178"/>
      <c r="MCP242" s="175"/>
      <c r="MCQ242" s="176"/>
      <c r="MCR242" s="176"/>
      <c r="MCS242" s="176"/>
      <c r="MCT242" s="177"/>
      <c r="MCU242" s="177"/>
      <c r="MCV242" s="178"/>
      <c r="MCW242" s="178"/>
      <c r="MCX242" s="178"/>
      <c r="MCY242" s="175"/>
      <c r="MCZ242" s="176"/>
      <c r="MDA242" s="176"/>
      <c r="MDB242" s="176"/>
      <c r="MDC242" s="177"/>
      <c r="MDD242" s="177"/>
      <c r="MDE242" s="178"/>
      <c r="MDF242" s="178"/>
      <c r="MDG242" s="178"/>
      <c r="MDH242" s="175"/>
      <c r="MDI242" s="176"/>
      <c r="MDJ242" s="176"/>
      <c r="MDK242" s="176"/>
      <c r="MDL242" s="177"/>
      <c r="MDM242" s="177"/>
      <c r="MDN242" s="178"/>
      <c r="MDO242" s="178"/>
      <c r="MDP242" s="178"/>
      <c r="MDQ242" s="175"/>
      <c r="MDR242" s="176"/>
      <c r="MDS242" s="176"/>
      <c r="MDT242" s="176"/>
      <c r="MDU242" s="177"/>
      <c r="MDV242" s="177"/>
      <c r="MDW242" s="178"/>
      <c r="MDX242" s="178"/>
      <c r="MDY242" s="178"/>
      <c r="MDZ242" s="175"/>
      <c r="MEA242" s="176"/>
      <c r="MEB242" s="176"/>
      <c r="MEC242" s="176"/>
      <c r="MED242" s="177"/>
      <c r="MEE242" s="177"/>
      <c r="MEF242" s="178"/>
      <c r="MEG242" s="178"/>
      <c r="MEH242" s="178"/>
      <c r="MEI242" s="175"/>
      <c r="MEJ242" s="176"/>
      <c r="MEK242" s="176"/>
      <c r="MEL242" s="176"/>
      <c r="MEM242" s="177"/>
      <c r="MEN242" s="177"/>
      <c r="MEO242" s="178"/>
      <c r="MEP242" s="178"/>
      <c r="MEQ242" s="178"/>
      <c r="MER242" s="175"/>
      <c r="MES242" s="176"/>
      <c r="MET242" s="176"/>
      <c r="MEU242" s="176"/>
      <c r="MEV242" s="177"/>
      <c r="MEW242" s="177"/>
      <c r="MEX242" s="178"/>
      <c r="MEY242" s="178"/>
      <c r="MEZ242" s="178"/>
      <c r="MFA242" s="175"/>
      <c r="MFB242" s="176"/>
      <c r="MFC242" s="176"/>
      <c r="MFD242" s="176"/>
      <c r="MFE242" s="177"/>
      <c r="MFF242" s="177"/>
      <c r="MFG242" s="178"/>
      <c r="MFH242" s="178"/>
      <c r="MFI242" s="178"/>
      <c r="MFJ242" s="175"/>
      <c r="MFK242" s="176"/>
      <c r="MFL242" s="176"/>
      <c r="MFM242" s="176"/>
      <c r="MFN242" s="177"/>
      <c r="MFO242" s="177"/>
      <c r="MFP242" s="178"/>
      <c r="MFQ242" s="178"/>
      <c r="MFR242" s="178"/>
      <c r="MFS242" s="175"/>
      <c r="MFT242" s="176"/>
      <c r="MFU242" s="176"/>
      <c r="MFV242" s="176"/>
      <c r="MFW242" s="177"/>
      <c r="MFX242" s="177"/>
      <c r="MFY242" s="178"/>
      <c r="MFZ242" s="178"/>
      <c r="MGA242" s="178"/>
      <c r="MGB242" s="175"/>
      <c r="MGC242" s="176"/>
      <c r="MGD242" s="176"/>
      <c r="MGE242" s="176"/>
      <c r="MGF242" s="177"/>
      <c r="MGG242" s="177"/>
      <c r="MGH242" s="178"/>
      <c r="MGI242" s="178"/>
      <c r="MGJ242" s="178"/>
      <c r="MGK242" s="175"/>
      <c r="MGL242" s="176"/>
      <c r="MGM242" s="176"/>
      <c r="MGN242" s="176"/>
      <c r="MGO242" s="177"/>
      <c r="MGP242" s="177"/>
      <c r="MGQ242" s="178"/>
      <c r="MGR242" s="178"/>
      <c r="MGS242" s="178"/>
      <c r="MGT242" s="175"/>
      <c r="MGU242" s="176"/>
      <c r="MGV242" s="176"/>
      <c r="MGW242" s="176"/>
      <c r="MGX242" s="177"/>
      <c r="MGY242" s="177"/>
      <c r="MGZ242" s="178"/>
      <c r="MHA242" s="178"/>
      <c r="MHB242" s="178"/>
      <c r="MHC242" s="175"/>
      <c r="MHD242" s="176"/>
      <c r="MHE242" s="176"/>
      <c r="MHF242" s="176"/>
      <c r="MHG242" s="177"/>
      <c r="MHH242" s="177"/>
      <c r="MHI242" s="178"/>
      <c r="MHJ242" s="178"/>
      <c r="MHK242" s="178"/>
      <c r="MHL242" s="175"/>
      <c r="MHM242" s="176"/>
      <c r="MHN242" s="176"/>
      <c r="MHO242" s="176"/>
      <c r="MHP242" s="177"/>
      <c r="MHQ242" s="177"/>
      <c r="MHR242" s="178"/>
      <c r="MHS242" s="178"/>
      <c r="MHT242" s="178"/>
      <c r="MHU242" s="175"/>
      <c r="MHV242" s="176"/>
      <c r="MHW242" s="176"/>
      <c r="MHX242" s="176"/>
      <c r="MHY242" s="177"/>
      <c r="MHZ242" s="177"/>
      <c r="MIA242" s="178"/>
      <c r="MIB242" s="178"/>
      <c r="MIC242" s="178"/>
      <c r="MID242" s="175"/>
      <c r="MIE242" s="176"/>
      <c r="MIF242" s="176"/>
      <c r="MIG242" s="176"/>
      <c r="MIH242" s="177"/>
      <c r="MII242" s="177"/>
      <c r="MIJ242" s="178"/>
      <c r="MIK242" s="178"/>
      <c r="MIL242" s="178"/>
      <c r="MIM242" s="175"/>
      <c r="MIN242" s="176"/>
      <c r="MIO242" s="176"/>
      <c r="MIP242" s="176"/>
      <c r="MIQ242" s="177"/>
      <c r="MIR242" s="177"/>
      <c r="MIS242" s="178"/>
      <c r="MIT242" s="178"/>
      <c r="MIU242" s="178"/>
      <c r="MIV242" s="175"/>
      <c r="MIW242" s="176"/>
      <c r="MIX242" s="176"/>
      <c r="MIY242" s="176"/>
      <c r="MIZ242" s="177"/>
      <c r="MJA242" s="177"/>
      <c r="MJB242" s="178"/>
      <c r="MJC242" s="178"/>
      <c r="MJD242" s="178"/>
      <c r="MJE242" s="175"/>
      <c r="MJF242" s="176"/>
      <c r="MJG242" s="176"/>
      <c r="MJH242" s="176"/>
      <c r="MJI242" s="177"/>
      <c r="MJJ242" s="177"/>
      <c r="MJK242" s="178"/>
      <c r="MJL242" s="178"/>
      <c r="MJM242" s="178"/>
      <c r="MJN242" s="175"/>
      <c r="MJO242" s="176"/>
      <c r="MJP242" s="176"/>
      <c r="MJQ242" s="176"/>
      <c r="MJR242" s="177"/>
      <c r="MJS242" s="177"/>
      <c r="MJT242" s="178"/>
      <c r="MJU242" s="178"/>
      <c r="MJV242" s="178"/>
      <c r="MJW242" s="175"/>
      <c r="MJX242" s="176"/>
      <c r="MJY242" s="176"/>
      <c r="MJZ242" s="176"/>
      <c r="MKA242" s="177"/>
      <c r="MKB242" s="177"/>
      <c r="MKC242" s="178"/>
      <c r="MKD242" s="178"/>
      <c r="MKE242" s="178"/>
      <c r="MKF242" s="175"/>
      <c r="MKG242" s="176"/>
      <c r="MKH242" s="176"/>
      <c r="MKI242" s="176"/>
      <c r="MKJ242" s="177"/>
      <c r="MKK242" s="177"/>
      <c r="MKL242" s="178"/>
      <c r="MKM242" s="178"/>
      <c r="MKN242" s="178"/>
      <c r="MKO242" s="175"/>
      <c r="MKP242" s="176"/>
      <c r="MKQ242" s="176"/>
      <c r="MKR242" s="176"/>
      <c r="MKS242" s="177"/>
      <c r="MKT242" s="177"/>
      <c r="MKU242" s="178"/>
      <c r="MKV242" s="178"/>
      <c r="MKW242" s="178"/>
      <c r="MKX242" s="175"/>
      <c r="MKY242" s="176"/>
      <c r="MKZ242" s="176"/>
      <c r="MLA242" s="176"/>
      <c r="MLB242" s="177"/>
      <c r="MLC242" s="177"/>
      <c r="MLD242" s="178"/>
      <c r="MLE242" s="178"/>
      <c r="MLF242" s="178"/>
      <c r="MLG242" s="175"/>
      <c r="MLH242" s="176"/>
      <c r="MLI242" s="176"/>
      <c r="MLJ242" s="176"/>
      <c r="MLK242" s="177"/>
      <c r="MLL242" s="177"/>
      <c r="MLM242" s="178"/>
      <c r="MLN242" s="178"/>
      <c r="MLO242" s="178"/>
      <c r="MLP242" s="175"/>
      <c r="MLQ242" s="176"/>
      <c r="MLR242" s="176"/>
      <c r="MLS242" s="176"/>
      <c r="MLT242" s="177"/>
      <c r="MLU242" s="177"/>
      <c r="MLV242" s="178"/>
      <c r="MLW242" s="178"/>
      <c r="MLX242" s="178"/>
      <c r="MLY242" s="175"/>
      <c r="MLZ242" s="176"/>
      <c r="MMA242" s="176"/>
      <c r="MMB242" s="176"/>
      <c r="MMC242" s="177"/>
      <c r="MMD242" s="177"/>
      <c r="MME242" s="178"/>
      <c r="MMF242" s="178"/>
      <c r="MMG242" s="178"/>
      <c r="MMH242" s="175"/>
      <c r="MMI242" s="176"/>
      <c r="MMJ242" s="176"/>
      <c r="MMK242" s="176"/>
      <c r="MML242" s="177"/>
      <c r="MMM242" s="177"/>
      <c r="MMN242" s="178"/>
      <c r="MMO242" s="178"/>
      <c r="MMP242" s="178"/>
      <c r="MMQ242" s="175"/>
      <c r="MMR242" s="176"/>
      <c r="MMS242" s="176"/>
      <c r="MMT242" s="176"/>
      <c r="MMU242" s="177"/>
      <c r="MMV242" s="177"/>
      <c r="MMW242" s="178"/>
      <c r="MMX242" s="178"/>
      <c r="MMY242" s="178"/>
      <c r="MMZ242" s="175"/>
      <c r="MNA242" s="176"/>
      <c r="MNB242" s="176"/>
      <c r="MNC242" s="176"/>
      <c r="MND242" s="177"/>
      <c r="MNE242" s="177"/>
      <c r="MNF242" s="178"/>
      <c r="MNG242" s="178"/>
      <c r="MNH242" s="178"/>
      <c r="MNI242" s="175"/>
      <c r="MNJ242" s="176"/>
      <c r="MNK242" s="176"/>
      <c r="MNL242" s="176"/>
      <c r="MNM242" s="177"/>
      <c r="MNN242" s="177"/>
      <c r="MNO242" s="178"/>
      <c r="MNP242" s="178"/>
      <c r="MNQ242" s="178"/>
      <c r="MNR242" s="175"/>
      <c r="MNS242" s="176"/>
      <c r="MNT242" s="176"/>
      <c r="MNU242" s="176"/>
      <c r="MNV242" s="177"/>
      <c r="MNW242" s="177"/>
      <c r="MNX242" s="178"/>
      <c r="MNY242" s="178"/>
      <c r="MNZ242" s="178"/>
      <c r="MOA242" s="175"/>
      <c r="MOB242" s="176"/>
      <c r="MOC242" s="176"/>
      <c r="MOD242" s="176"/>
      <c r="MOE242" s="177"/>
      <c r="MOF242" s="177"/>
      <c r="MOG242" s="178"/>
      <c r="MOH242" s="178"/>
      <c r="MOI242" s="178"/>
      <c r="MOJ242" s="175"/>
      <c r="MOK242" s="176"/>
      <c r="MOL242" s="176"/>
      <c r="MOM242" s="176"/>
      <c r="MON242" s="177"/>
      <c r="MOO242" s="177"/>
      <c r="MOP242" s="178"/>
      <c r="MOQ242" s="178"/>
      <c r="MOR242" s="178"/>
      <c r="MOS242" s="175"/>
      <c r="MOT242" s="176"/>
      <c r="MOU242" s="176"/>
      <c r="MOV242" s="176"/>
      <c r="MOW242" s="177"/>
      <c r="MOX242" s="177"/>
      <c r="MOY242" s="178"/>
      <c r="MOZ242" s="178"/>
      <c r="MPA242" s="178"/>
      <c r="MPB242" s="175"/>
      <c r="MPC242" s="176"/>
      <c r="MPD242" s="176"/>
      <c r="MPE242" s="176"/>
      <c r="MPF242" s="177"/>
      <c r="MPG242" s="177"/>
      <c r="MPH242" s="178"/>
      <c r="MPI242" s="178"/>
      <c r="MPJ242" s="178"/>
      <c r="MPK242" s="175"/>
      <c r="MPL242" s="176"/>
      <c r="MPM242" s="176"/>
      <c r="MPN242" s="176"/>
      <c r="MPO242" s="177"/>
      <c r="MPP242" s="177"/>
      <c r="MPQ242" s="178"/>
      <c r="MPR242" s="178"/>
      <c r="MPS242" s="178"/>
      <c r="MPT242" s="175"/>
      <c r="MPU242" s="176"/>
      <c r="MPV242" s="176"/>
      <c r="MPW242" s="176"/>
      <c r="MPX242" s="177"/>
      <c r="MPY242" s="177"/>
      <c r="MPZ242" s="178"/>
      <c r="MQA242" s="178"/>
      <c r="MQB242" s="178"/>
      <c r="MQC242" s="175"/>
      <c r="MQD242" s="176"/>
      <c r="MQE242" s="176"/>
      <c r="MQF242" s="176"/>
      <c r="MQG242" s="177"/>
      <c r="MQH242" s="177"/>
      <c r="MQI242" s="178"/>
      <c r="MQJ242" s="178"/>
      <c r="MQK242" s="178"/>
      <c r="MQL242" s="175"/>
      <c r="MQM242" s="176"/>
      <c r="MQN242" s="176"/>
      <c r="MQO242" s="176"/>
      <c r="MQP242" s="177"/>
      <c r="MQQ242" s="177"/>
      <c r="MQR242" s="178"/>
      <c r="MQS242" s="178"/>
      <c r="MQT242" s="178"/>
      <c r="MQU242" s="175"/>
      <c r="MQV242" s="176"/>
      <c r="MQW242" s="176"/>
      <c r="MQX242" s="176"/>
      <c r="MQY242" s="177"/>
      <c r="MQZ242" s="177"/>
      <c r="MRA242" s="178"/>
      <c r="MRB242" s="178"/>
      <c r="MRC242" s="178"/>
      <c r="MRD242" s="175"/>
      <c r="MRE242" s="176"/>
      <c r="MRF242" s="176"/>
      <c r="MRG242" s="176"/>
      <c r="MRH242" s="177"/>
      <c r="MRI242" s="177"/>
      <c r="MRJ242" s="178"/>
      <c r="MRK242" s="178"/>
      <c r="MRL242" s="178"/>
      <c r="MRM242" s="175"/>
      <c r="MRN242" s="176"/>
      <c r="MRO242" s="176"/>
      <c r="MRP242" s="176"/>
      <c r="MRQ242" s="177"/>
      <c r="MRR242" s="177"/>
      <c r="MRS242" s="178"/>
      <c r="MRT242" s="178"/>
      <c r="MRU242" s="178"/>
      <c r="MRV242" s="175"/>
      <c r="MRW242" s="176"/>
      <c r="MRX242" s="176"/>
      <c r="MRY242" s="176"/>
      <c r="MRZ242" s="177"/>
      <c r="MSA242" s="177"/>
      <c r="MSB242" s="178"/>
      <c r="MSC242" s="178"/>
      <c r="MSD242" s="178"/>
      <c r="MSE242" s="175"/>
      <c r="MSF242" s="176"/>
      <c r="MSG242" s="176"/>
      <c r="MSH242" s="176"/>
      <c r="MSI242" s="177"/>
      <c r="MSJ242" s="177"/>
      <c r="MSK242" s="178"/>
      <c r="MSL242" s="178"/>
      <c r="MSM242" s="178"/>
      <c r="MSN242" s="175"/>
      <c r="MSO242" s="176"/>
      <c r="MSP242" s="176"/>
      <c r="MSQ242" s="176"/>
      <c r="MSR242" s="177"/>
      <c r="MSS242" s="177"/>
      <c r="MST242" s="178"/>
      <c r="MSU242" s="178"/>
      <c r="MSV242" s="178"/>
      <c r="MSW242" s="175"/>
      <c r="MSX242" s="176"/>
      <c r="MSY242" s="176"/>
      <c r="MSZ242" s="176"/>
      <c r="MTA242" s="177"/>
      <c r="MTB242" s="177"/>
      <c r="MTC242" s="178"/>
      <c r="MTD242" s="178"/>
      <c r="MTE242" s="178"/>
      <c r="MTF242" s="175"/>
      <c r="MTG242" s="176"/>
      <c r="MTH242" s="176"/>
      <c r="MTI242" s="176"/>
      <c r="MTJ242" s="177"/>
      <c r="MTK242" s="177"/>
      <c r="MTL242" s="178"/>
      <c r="MTM242" s="178"/>
      <c r="MTN242" s="178"/>
      <c r="MTO242" s="175"/>
      <c r="MTP242" s="176"/>
      <c r="MTQ242" s="176"/>
      <c r="MTR242" s="176"/>
      <c r="MTS242" s="177"/>
      <c r="MTT242" s="177"/>
      <c r="MTU242" s="178"/>
      <c r="MTV242" s="178"/>
      <c r="MTW242" s="178"/>
      <c r="MTX242" s="175"/>
      <c r="MTY242" s="176"/>
      <c r="MTZ242" s="176"/>
      <c r="MUA242" s="176"/>
      <c r="MUB242" s="177"/>
      <c r="MUC242" s="177"/>
      <c r="MUD242" s="178"/>
      <c r="MUE242" s="178"/>
      <c r="MUF242" s="178"/>
      <c r="MUG242" s="175"/>
      <c r="MUH242" s="176"/>
      <c r="MUI242" s="176"/>
      <c r="MUJ242" s="176"/>
      <c r="MUK242" s="177"/>
      <c r="MUL242" s="177"/>
      <c r="MUM242" s="178"/>
      <c r="MUN242" s="178"/>
      <c r="MUO242" s="178"/>
      <c r="MUP242" s="175"/>
      <c r="MUQ242" s="176"/>
      <c r="MUR242" s="176"/>
      <c r="MUS242" s="176"/>
      <c r="MUT242" s="177"/>
      <c r="MUU242" s="177"/>
      <c r="MUV242" s="178"/>
      <c r="MUW242" s="178"/>
      <c r="MUX242" s="178"/>
      <c r="MUY242" s="175"/>
      <c r="MUZ242" s="176"/>
      <c r="MVA242" s="176"/>
      <c r="MVB242" s="176"/>
      <c r="MVC242" s="177"/>
      <c r="MVD242" s="177"/>
      <c r="MVE242" s="178"/>
      <c r="MVF242" s="178"/>
      <c r="MVG242" s="178"/>
      <c r="MVH242" s="175"/>
      <c r="MVI242" s="176"/>
      <c r="MVJ242" s="176"/>
      <c r="MVK242" s="176"/>
      <c r="MVL242" s="177"/>
      <c r="MVM242" s="177"/>
      <c r="MVN242" s="178"/>
      <c r="MVO242" s="178"/>
      <c r="MVP242" s="178"/>
      <c r="MVQ242" s="175"/>
      <c r="MVR242" s="176"/>
      <c r="MVS242" s="176"/>
      <c r="MVT242" s="176"/>
      <c r="MVU242" s="177"/>
      <c r="MVV242" s="177"/>
      <c r="MVW242" s="178"/>
      <c r="MVX242" s="178"/>
      <c r="MVY242" s="178"/>
      <c r="MVZ242" s="175"/>
      <c r="MWA242" s="176"/>
      <c r="MWB242" s="176"/>
      <c r="MWC242" s="176"/>
      <c r="MWD242" s="177"/>
      <c r="MWE242" s="177"/>
      <c r="MWF242" s="178"/>
      <c r="MWG242" s="178"/>
      <c r="MWH242" s="178"/>
      <c r="MWI242" s="175"/>
      <c r="MWJ242" s="176"/>
      <c r="MWK242" s="176"/>
      <c r="MWL242" s="176"/>
      <c r="MWM242" s="177"/>
      <c r="MWN242" s="177"/>
      <c r="MWO242" s="178"/>
      <c r="MWP242" s="178"/>
      <c r="MWQ242" s="178"/>
      <c r="MWR242" s="175"/>
      <c r="MWS242" s="176"/>
      <c r="MWT242" s="176"/>
      <c r="MWU242" s="176"/>
      <c r="MWV242" s="177"/>
      <c r="MWW242" s="177"/>
      <c r="MWX242" s="178"/>
      <c r="MWY242" s="178"/>
      <c r="MWZ242" s="178"/>
      <c r="MXA242" s="175"/>
      <c r="MXB242" s="176"/>
      <c r="MXC242" s="176"/>
      <c r="MXD242" s="176"/>
      <c r="MXE242" s="177"/>
      <c r="MXF242" s="177"/>
      <c r="MXG242" s="178"/>
      <c r="MXH242" s="178"/>
      <c r="MXI242" s="178"/>
      <c r="MXJ242" s="175"/>
      <c r="MXK242" s="176"/>
      <c r="MXL242" s="176"/>
      <c r="MXM242" s="176"/>
      <c r="MXN242" s="177"/>
      <c r="MXO242" s="177"/>
      <c r="MXP242" s="178"/>
      <c r="MXQ242" s="178"/>
      <c r="MXR242" s="178"/>
      <c r="MXS242" s="175"/>
      <c r="MXT242" s="176"/>
      <c r="MXU242" s="176"/>
      <c r="MXV242" s="176"/>
      <c r="MXW242" s="177"/>
      <c r="MXX242" s="177"/>
      <c r="MXY242" s="178"/>
      <c r="MXZ242" s="178"/>
      <c r="MYA242" s="178"/>
      <c r="MYB242" s="175"/>
      <c r="MYC242" s="176"/>
      <c r="MYD242" s="176"/>
      <c r="MYE242" s="176"/>
      <c r="MYF242" s="177"/>
      <c r="MYG242" s="177"/>
      <c r="MYH242" s="178"/>
      <c r="MYI242" s="178"/>
      <c r="MYJ242" s="178"/>
      <c r="MYK242" s="175"/>
      <c r="MYL242" s="176"/>
      <c r="MYM242" s="176"/>
      <c r="MYN242" s="176"/>
      <c r="MYO242" s="177"/>
      <c r="MYP242" s="177"/>
      <c r="MYQ242" s="178"/>
      <c r="MYR242" s="178"/>
      <c r="MYS242" s="178"/>
      <c r="MYT242" s="175"/>
      <c r="MYU242" s="176"/>
      <c r="MYV242" s="176"/>
      <c r="MYW242" s="176"/>
      <c r="MYX242" s="177"/>
      <c r="MYY242" s="177"/>
      <c r="MYZ242" s="178"/>
      <c r="MZA242" s="178"/>
      <c r="MZB242" s="178"/>
      <c r="MZC242" s="175"/>
      <c r="MZD242" s="176"/>
      <c r="MZE242" s="176"/>
      <c r="MZF242" s="176"/>
      <c r="MZG242" s="177"/>
      <c r="MZH242" s="177"/>
      <c r="MZI242" s="178"/>
      <c r="MZJ242" s="178"/>
      <c r="MZK242" s="178"/>
      <c r="MZL242" s="175"/>
      <c r="MZM242" s="176"/>
      <c r="MZN242" s="176"/>
      <c r="MZO242" s="176"/>
      <c r="MZP242" s="177"/>
      <c r="MZQ242" s="177"/>
      <c r="MZR242" s="178"/>
      <c r="MZS242" s="178"/>
      <c r="MZT242" s="178"/>
      <c r="MZU242" s="175"/>
      <c r="MZV242" s="176"/>
      <c r="MZW242" s="176"/>
      <c r="MZX242" s="176"/>
      <c r="MZY242" s="177"/>
      <c r="MZZ242" s="177"/>
      <c r="NAA242" s="178"/>
      <c r="NAB242" s="178"/>
      <c r="NAC242" s="178"/>
      <c r="NAD242" s="175"/>
      <c r="NAE242" s="176"/>
      <c r="NAF242" s="176"/>
      <c r="NAG242" s="176"/>
      <c r="NAH242" s="177"/>
      <c r="NAI242" s="177"/>
      <c r="NAJ242" s="178"/>
      <c r="NAK242" s="178"/>
      <c r="NAL242" s="178"/>
      <c r="NAM242" s="175"/>
      <c r="NAN242" s="176"/>
      <c r="NAO242" s="176"/>
      <c r="NAP242" s="176"/>
      <c r="NAQ242" s="177"/>
      <c r="NAR242" s="177"/>
      <c r="NAS242" s="178"/>
      <c r="NAT242" s="178"/>
      <c r="NAU242" s="178"/>
      <c r="NAV242" s="175"/>
      <c r="NAW242" s="176"/>
      <c r="NAX242" s="176"/>
      <c r="NAY242" s="176"/>
      <c r="NAZ242" s="177"/>
      <c r="NBA242" s="177"/>
      <c r="NBB242" s="178"/>
      <c r="NBC242" s="178"/>
      <c r="NBD242" s="178"/>
      <c r="NBE242" s="175"/>
      <c r="NBF242" s="176"/>
      <c r="NBG242" s="176"/>
      <c r="NBH242" s="176"/>
      <c r="NBI242" s="177"/>
      <c r="NBJ242" s="177"/>
      <c r="NBK242" s="178"/>
      <c r="NBL242" s="178"/>
      <c r="NBM242" s="178"/>
      <c r="NBN242" s="175"/>
      <c r="NBO242" s="176"/>
      <c r="NBP242" s="176"/>
      <c r="NBQ242" s="176"/>
      <c r="NBR242" s="177"/>
      <c r="NBS242" s="177"/>
      <c r="NBT242" s="178"/>
      <c r="NBU242" s="178"/>
      <c r="NBV242" s="178"/>
      <c r="NBW242" s="175"/>
      <c r="NBX242" s="176"/>
      <c r="NBY242" s="176"/>
      <c r="NBZ242" s="176"/>
      <c r="NCA242" s="177"/>
      <c r="NCB242" s="177"/>
      <c r="NCC242" s="178"/>
      <c r="NCD242" s="178"/>
      <c r="NCE242" s="178"/>
      <c r="NCF242" s="175"/>
      <c r="NCG242" s="176"/>
      <c r="NCH242" s="176"/>
      <c r="NCI242" s="176"/>
      <c r="NCJ242" s="177"/>
      <c r="NCK242" s="177"/>
      <c r="NCL242" s="178"/>
      <c r="NCM242" s="178"/>
      <c r="NCN242" s="178"/>
      <c r="NCO242" s="175"/>
      <c r="NCP242" s="176"/>
      <c r="NCQ242" s="176"/>
      <c r="NCR242" s="176"/>
      <c r="NCS242" s="177"/>
      <c r="NCT242" s="177"/>
      <c r="NCU242" s="178"/>
      <c r="NCV242" s="178"/>
      <c r="NCW242" s="178"/>
      <c r="NCX242" s="175"/>
      <c r="NCY242" s="176"/>
      <c r="NCZ242" s="176"/>
      <c r="NDA242" s="176"/>
      <c r="NDB242" s="177"/>
      <c r="NDC242" s="177"/>
      <c r="NDD242" s="178"/>
      <c r="NDE242" s="178"/>
      <c r="NDF242" s="178"/>
      <c r="NDG242" s="175"/>
      <c r="NDH242" s="176"/>
      <c r="NDI242" s="176"/>
      <c r="NDJ242" s="176"/>
      <c r="NDK242" s="177"/>
      <c r="NDL242" s="177"/>
      <c r="NDM242" s="178"/>
      <c r="NDN242" s="178"/>
      <c r="NDO242" s="178"/>
      <c r="NDP242" s="175"/>
      <c r="NDQ242" s="176"/>
      <c r="NDR242" s="176"/>
      <c r="NDS242" s="176"/>
      <c r="NDT242" s="177"/>
      <c r="NDU242" s="177"/>
      <c r="NDV242" s="178"/>
      <c r="NDW242" s="178"/>
      <c r="NDX242" s="178"/>
      <c r="NDY242" s="175"/>
      <c r="NDZ242" s="176"/>
      <c r="NEA242" s="176"/>
      <c r="NEB242" s="176"/>
      <c r="NEC242" s="177"/>
      <c r="NED242" s="177"/>
      <c r="NEE242" s="178"/>
      <c r="NEF242" s="178"/>
      <c r="NEG242" s="178"/>
      <c r="NEH242" s="175"/>
      <c r="NEI242" s="176"/>
      <c r="NEJ242" s="176"/>
      <c r="NEK242" s="176"/>
      <c r="NEL242" s="177"/>
      <c r="NEM242" s="177"/>
      <c r="NEN242" s="178"/>
      <c r="NEO242" s="178"/>
      <c r="NEP242" s="178"/>
      <c r="NEQ242" s="175"/>
      <c r="NER242" s="176"/>
      <c r="NES242" s="176"/>
      <c r="NET242" s="176"/>
      <c r="NEU242" s="177"/>
      <c r="NEV242" s="177"/>
      <c r="NEW242" s="178"/>
      <c r="NEX242" s="178"/>
      <c r="NEY242" s="178"/>
      <c r="NEZ242" s="175"/>
      <c r="NFA242" s="176"/>
      <c r="NFB242" s="176"/>
      <c r="NFC242" s="176"/>
      <c r="NFD242" s="177"/>
      <c r="NFE242" s="177"/>
      <c r="NFF242" s="178"/>
      <c r="NFG242" s="178"/>
      <c r="NFH242" s="178"/>
      <c r="NFI242" s="175"/>
      <c r="NFJ242" s="176"/>
      <c r="NFK242" s="176"/>
      <c r="NFL242" s="176"/>
      <c r="NFM242" s="177"/>
      <c r="NFN242" s="177"/>
      <c r="NFO242" s="178"/>
      <c r="NFP242" s="178"/>
      <c r="NFQ242" s="178"/>
      <c r="NFR242" s="175"/>
      <c r="NFS242" s="176"/>
      <c r="NFT242" s="176"/>
      <c r="NFU242" s="176"/>
      <c r="NFV242" s="177"/>
      <c r="NFW242" s="177"/>
      <c r="NFX242" s="178"/>
      <c r="NFY242" s="178"/>
      <c r="NFZ242" s="178"/>
      <c r="NGA242" s="175"/>
      <c r="NGB242" s="176"/>
      <c r="NGC242" s="176"/>
      <c r="NGD242" s="176"/>
      <c r="NGE242" s="177"/>
      <c r="NGF242" s="177"/>
      <c r="NGG242" s="178"/>
      <c r="NGH242" s="178"/>
      <c r="NGI242" s="178"/>
      <c r="NGJ242" s="175"/>
      <c r="NGK242" s="176"/>
      <c r="NGL242" s="176"/>
      <c r="NGM242" s="176"/>
      <c r="NGN242" s="177"/>
      <c r="NGO242" s="177"/>
      <c r="NGP242" s="178"/>
      <c r="NGQ242" s="178"/>
      <c r="NGR242" s="178"/>
      <c r="NGS242" s="175"/>
      <c r="NGT242" s="176"/>
      <c r="NGU242" s="176"/>
      <c r="NGV242" s="176"/>
      <c r="NGW242" s="177"/>
      <c r="NGX242" s="177"/>
      <c r="NGY242" s="178"/>
      <c r="NGZ242" s="178"/>
      <c r="NHA242" s="178"/>
      <c r="NHB242" s="175"/>
      <c r="NHC242" s="176"/>
      <c r="NHD242" s="176"/>
      <c r="NHE242" s="176"/>
      <c r="NHF242" s="177"/>
      <c r="NHG242" s="177"/>
      <c r="NHH242" s="178"/>
      <c r="NHI242" s="178"/>
      <c r="NHJ242" s="178"/>
      <c r="NHK242" s="175"/>
      <c r="NHL242" s="176"/>
      <c r="NHM242" s="176"/>
      <c r="NHN242" s="176"/>
      <c r="NHO242" s="177"/>
      <c r="NHP242" s="177"/>
      <c r="NHQ242" s="178"/>
      <c r="NHR242" s="178"/>
      <c r="NHS242" s="178"/>
      <c r="NHT242" s="175"/>
      <c r="NHU242" s="176"/>
      <c r="NHV242" s="176"/>
      <c r="NHW242" s="176"/>
      <c r="NHX242" s="177"/>
      <c r="NHY242" s="177"/>
      <c r="NHZ242" s="178"/>
      <c r="NIA242" s="178"/>
      <c r="NIB242" s="178"/>
      <c r="NIC242" s="175"/>
      <c r="NID242" s="176"/>
      <c r="NIE242" s="176"/>
      <c r="NIF242" s="176"/>
      <c r="NIG242" s="177"/>
      <c r="NIH242" s="177"/>
      <c r="NII242" s="178"/>
      <c r="NIJ242" s="178"/>
      <c r="NIK242" s="178"/>
      <c r="NIL242" s="175"/>
      <c r="NIM242" s="176"/>
      <c r="NIN242" s="176"/>
      <c r="NIO242" s="176"/>
      <c r="NIP242" s="177"/>
      <c r="NIQ242" s="177"/>
      <c r="NIR242" s="178"/>
      <c r="NIS242" s="178"/>
      <c r="NIT242" s="178"/>
      <c r="NIU242" s="175"/>
      <c r="NIV242" s="176"/>
      <c r="NIW242" s="176"/>
      <c r="NIX242" s="176"/>
      <c r="NIY242" s="177"/>
      <c r="NIZ242" s="177"/>
      <c r="NJA242" s="178"/>
      <c r="NJB242" s="178"/>
      <c r="NJC242" s="178"/>
      <c r="NJD242" s="175"/>
      <c r="NJE242" s="176"/>
      <c r="NJF242" s="176"/>
      <c r="NJG242" s="176"/>
      <c r="NJH242" s="177"/>
      <c r="NJI242" s="177"/>
      <c r="NJJ242" s="178"/>
      <c r="NJK242" s="178"/>
      <c r="NJL242" s="178"/>
      <c r="NJM242" s="175"/>
      <c r="NJN242" s="176"/>
      <c r="NJO242" s="176"/>
      <c r="NJP242" s="176"/>
      <c r="NJQ242" s="177"/>
      <c r="NJR242" s="177"/>
      <c r="NJS242" s="178"/>
      <c r="NJT242" s="178"/>
      <c r="NJU242" s="178"/>
      <c r="NJV242" s="175"/>
      <c r="NJW242" s="176"/>
      <c r="NJX242" s="176"/>
      <c r="NJY242" s="176"/>
      <c r="NJZ242" s="177"/>
      <c r="NKA242" s="177"/>
      <c r="NKB242" s="178"/>
      <c r="NKC242" s="178"/>
      <c r="NKD242" s="178"/>
      <c r="NKE242" s="175"/>
      <c r="NKF242" s="176"/>
      <c r="NKG242" s="176"/>
      <c r="NKH242" s="176"/>
      <c r="NKI242" s="177"/>
      <c r="NKJ242" s="177"/>
      <c r="NKK242" s="178"/>
      <c r="NKL242" s="178"/>
      <c r="NKM242" s="178"/>
      <c r="NKN242" s="175"/>
      <c r="NKO242" s="176"/>
      <c r="NKP242" s="176"/>
      <c r="NKQ242" s="176"/>
      <c r="NKR242" s="177"/>
      <c r="NKS242" s="177"/>
      <c r="NKT242" s="178"/>
      <c r="NKU242" s="178"/>
      <c r="NKV242" s="178"/>
      <c r="NKW242" s="175"/>
      <c r="NKX242" s="176"/>
      <c r="NKY242" s="176"/>
      <c r="NKZ242" s="176"/>
      <c r="NLA242" s="177"/>
      <c r="NLB242" s="177"/>
      <c r="NLC242" s="178"/>
      <c r="NLD242" s="178"/>
      <c r="NLE242" s="178"/>
      <c r="NLF242" s="175"/>
      <c r="NLG242" s="176"/>
      <c r="NLH242" s="176"/>
      <c r="NLI242" s="176"/>
      <c r="NLJ242" s="177"/>
      <c r="NLK242" s="177"/>
      <c r="NLL242" s="178"/>
      <c r="NLM242" s="178"/>
      <c r="NLN242" s="178"/>
      <c r="NLO242" s="175"/>
      <c r="NLP242" s="176"/>
      <c r="NLQ242" s="176"/>
      <c r="NLR242" s="176"/>
      <c r="NLS242" s="177"/>
      <c r="NLT242" s="177"/>
      <c r="NLU242" s="178"/>
      <c r="NLV242" s="178"/>
      <c r="NLW242" s="178"/>
      <c r="NLX242" s="175"/>
      <c r="NLY242" s="176"/>
      <c r="NLZ242" s="176"/>
      <c r="NMA242" s="176"/>
      <c r="NMB242" s="177"/>
      <c r="NMC242" s="177"/>
      <c r="NMD242" s="178"/>
      <c r="NME242" s="178"/>
      <c r="NMF242" s="178"/>
      <c r="NMG242" s="175"/>
      <c r="NMH242" s="176"/>
      <c r="NMI242" s="176"/>
      <c r="NMJ242" s="176"/>
      <c r="NMK242" s="177"/>
      <c r="NML242" s="177"/>
      <c r="NMM242" s="178"/>
      <c r="NMN242" s="178"/>
      <c r="NMO242" s="178"/>
      <c r="NMP242" s="175"/>
      <c r="NMQ242" s="176"/>
      <c r="NMR242" s="176"/>
      <c r="NMS242" s="176"/>
      <c r="NMT242" s="177"/>
      <c r="NMU242" s="177"/>
      <c r="NMV242" s="178"/>
      <c r="NMW242" s="178"/>
      <c r="NMX242" s="178"/>
      <c r="NMY242" s="175"/>
      <c r="NMZ242" s="176"/>
      <c r="NNA242" s="176"/>
      <c r="NNB242" s="176"/>
      <c r="NNC242" s="177"/>
      <c r="NND242" s="177"/>
      <c r="NNE242" s="178"/>
      <c r="NNF242" s="178"/>
      <c r="NNG242" s="178"/>
      <c r="NNH242" s="175"/>
      <c r="NNI242" s="176"/>
      <c r="NNJ242" s="176"/>
      <c r="NNK242" s="176"/>
      <c r="NNL242" s="177"/>
      <c r="NNM242" s="177"/>
      <c r="NNN242" s="178"/>
      <c r="NNO242" s="178"/>
      <c r="NNP242" s="178"/>
      <c r="NNQ242" s="175"/>
      <c r="NNR242" s="176"/>
      <c r="NNS242" s="176"/>
      <c r="NNT242" s="176"/>
      <c r="NNU242" s="177"/>
      <c r="NNV242" s="177"/>
      <c r="NNW242" s="178"/>
      <c r="NNX242" s="178"/>
      <c r="NNY242" s="178"/>
      <c r="NNZ242" s="175"/>
      <c r="NOA242" s="176"/>
      <c r="NOB242" s="176"/>
      <c r="NOC242" s="176"/>
      <c r="NOD242" s="177"/>
      <c r="NOE242" s="177"/>
      <c r="NOF242" s="178"/>
      <c r="NOG242" s="178"/>
      <c r="NOH242" s="178"/>
      <c r="NOI242" s="175"/>
      <c r="NOJ242" s="176"/>
      <c r="NOK242" s="176"/>
      <c r="NOL242" s="176"/>
      <c r="NOM242" s="177"/>
      <c r="NON242" s="177"/>
      <c r="NOO242" s="178"/>
      <c r="NOP242" s="178"/>
      <c r="NOQ242" s="178"/>
      <c r="NOR242" s="175"/>
      <c r="NOS242" s="176"/>
      <c r="NOT242" s="176"/>
      <c r="NOU242" s="176"/>
      <c r="NOV242" s="177"/>
      <c r="NOW242" s="177"/>
      <c r="NOX242" s="178"/>
      <c r="NOY242" s="178"/>
      <c r="NOZ242" s="178"/>
      <c r="NPA242" s="175"/>
      <c r="NPB242" s="176"/>
      <c r="NPC242" s="176"/>
      <c r="NPD242" s="176"/>
      <c r="NPE242" s="177"/>
      <c r="NPF242" s="177"/>
      <c r="NPG242" s="178"/>
      <c r="NPH242" s="178"/>
      <c r="NPI242" s="178"/>
      <c r="NPJ242" s="175"/>
      <c r="NPK242" s="176"/>
      <c r="NPL242" s="176"/>
      <c r="NPM242" s="176"/>
      <c r="NPN242" s="177"/>
      <c r="NPO242" s="177"/>
      <c r="NPP242" s="178"/>
      <c r="NPQ242" s="178"/>
      <c r="NPR242" s="178"/>
      <c r="NPS242" s="175"/>
      <c r="NPT242" s="176"/>
      <c r="NPU242" s="176"/>
      <c r="NPV242" s="176"/>
      <c r="NPW242" s="177"/>
      <c r="NPX242" s="177"/>
      <c r="NPY242" s="178"/>
      <c r="NPZ242" s="178"/>
      <c r="NQA242" s="178"/>
      <c r="NQB242" s="175"/>
      <c r="NQC242" s="176"/>
      <c r="NQD242" s="176"/>
      <c r="NQE242" s="176"/>
      <c r="NQF242" s="177"/>
      <c r="NQG242" s="177"/>
      <c r="NQH242" s="178"/>
      <c r="NQI242" s="178"/>
      <c r="NQJ242" s="178"/>
      <c r="NQK242" s="175"/>
      <c r="NQL242" s="176"/>
      <c r="NQM242" s="176"/>
      <c r="NQN242" s="176"/>
      <c r="NQO242" s="177"/>
      <c r="NQP242" s="177"/>
      <c r="NQQ242" s="178"/>
      <c r="NQR242" s="178"/>
      <c r="NQS242" s="178"/>
      <c r="NQT242" s="175"/>
      <c r="NQU242" s="176"/>
      <c r="NQV242" s="176"/>
      <c r="NQW242" s="176"/>
      <c r="NQX242" s="177"/>
      <c r="NQY242" s="177"/>
      <c r="NQZ242" s="178"/>
      <c r="NRA242" s="178"/>
      <c r="NRB242" s="178"/>
      <c r="NRC242" s="175"/>
      <c r="NRD242" s="176"/>
      <c r="NRE242" s="176"/>
      <c r="NRF242" s="176"/>
      <c r="NRG242" s="177"/>
      <c r="NRH242" s="177"/>
      <c r="NRI242" s="178"/>
      <c r="NRJ242" s="178"/>
      <c r="NRK242" s="178"/>
      <c r="NRL242" s="175"/>
      <c r="NRM242" s="176"/>
      <c r="NRN242" s="176"/>
      <c r="NRO242" s="176"/>
      <c r="NRP242" s="177"/>
      <c r="NRQ242" s="177"/>
      <c r="NRR242" s="178"/>
      <c r="NRS242" s="178"/>
      <c r="NRT242" s="178"/>
      <c r="NRU242" s="175"/>
      <c r="NRV242" s="176"/>
      <c r="NRW242" s="176"/>
      <c r="NRX242" s="176"/>
      <c r="NRY242" s="177"/>
      <c r="NRZ242" s="177"/>
      <c r="NSA242" s="178"/>
      <c r="NSB242" s="178"/>
      <c r="NSC242" s="178"/>
      <c r="NSD242" s="175"/>
      <c r="NSE242" s="176"/>
      <c r="NSF242" s="176"/>
      <c r="NSG242" s="176"/>
      <c r="NSH242" s="177"/>
      <c r="NSI242" s="177"/>
      <c r="NSJ242" s="178"/>
      <c r="NSK242" s="178"/>
      <c r="NSL242" s="178"/>
      <c r="NSM242" s="175"/>
      <c r="NSN242" s="176"/>
      <c r="NSO242" s="176"/>
      <c r="NSP242" s="176"/>
      <c r="NSQ242" s="177"/>
      <c r="NSR242" s="177"/>
      <c r="NSS242" s="178"/>
      <c r="NST242" s="178"/>
      <c r="NSU242" s="178"/>
      <c r="NSV242" s="175"/>
      <c r="NSW242" s="176"/>
      <c r="NSX242" s="176"/>
      <c r="NSY242" s="176"/>
      <c r="NSZ242" s="177"/>
      <c r="NTA242" s="177"/>
      <c r="NTB242" s="178"/>
      <c r="NTC242" s="178"/>
      <c r="NTD242" s="178"/>
      <c r="NTE242" s="175"/>
      <c r="NTF242" s="176"/>
      <c r="NTG242" s="176"/>
      <c r="NTH242" s="176"/>
      <c r="NTI242" s="177"/>
      <c r="NTJ242" s="177"/>
      <c r="NTK242" s="178"/>
      <c r="NTL242" s="178"/>
      <c r="NTM242" s="178"/>
      <c r="NTN242" s="175"/>
      <c r="NTO242" s="176"/>
      <c r="NTP242" s="176"/>
      <c r="NTQ242" s="176"/>
      <c r="NTR242" s="177"/>
      <c r="NTS242" s="177"/>
      <c r="NTT242" s="178"/>
      <c r="NTU242" s="178"/>
      <c r="NTV242" s="178"/>
      <c r="NTW242" s="175"/>
      <c r="NTX242" s="176"/>
      <c r="NTY242" s="176"/>
      <c r="NTZ242" s="176"/>
      <c r="NUA242" s="177"/>
      <c r="NUB242" s="177"/>
      <c r="NUC242" s="178"/>
      <c r="NUD242" s="178"/>
      <c r="NUE242" s="178"/>
      <c r="NUF242" s="175"/>
      <c r="NUG242" s="176"/>
      <c r="NUH242" s="176"/>
      <c r="NUI242" s="176"/>
      <c r="NUJ242" s="177"/>
      <c r="NUK242" s="177"/>
      <c r="NUL242" s="178"/>
      <c r="NUM242" s="178"/>
      <c r="NUN242" s="178"/>
      <c r="NUO242" s="175"/>
      <c r="NUP242" s="176"/>
      <c r="NUQ242" s="176"/>
      <c r="NUR242" s="176"/>
      <c r="NUS242" s="177"/>
      <c r="NUT242" s="177"/>
      <c r="NUU242" s="178"/>
      <c r="NUV242" s="178"/>
      <c r="NUW242" s="178"/>
      <c r="NUX242" s="175"/>
      <c r="NUY242" s="176"/>
      <c r="NUZ242" s="176"/>
      <c r="NVA242" s="176"/>
      <c r="NVB242" s="177"/>
      <c r="NVC242" s="177"/>
      <c r="NVD242" s="178"/>
      <c r="NVE242" s="178"/>
      <c r="NVF242" s="178"/>
      <c r="NVG242" s="175"/>
      <c r="NVH242" s="176"/>
      <c r="NVI242" s="176"/>
      <c r="NVJ242" s="176"/>
      <c r="NVK242" s="177"/>
      <c r="NVL242" s="177"/>
      <c r="NVM242" s="178"/>
      <c r="NVN242" s="178"/>
      <c r="NVO242" s="178"/>
      <c r="NVP242" s="175"/>
      <c r="NVQ242" s="176"/>
      <c r="NVR242" s="176"/>
      <c r="NVS242" s="176"/>
      <c r="NVT242" s="177"/>
      <c r="NVU242" s="177"/>
      <c r="NVV242" s="178"/>
      <c r="NVW242" s="178"/>
      <c r="NVX242" s="178"/>
      <c r="NVY242" s="175"/>
      <c r="NVZ242" s="176"/>
      <c r="NWA242" s="176"/>
      <c r="NWB242" s="176"/>
      <c r="NWC242" s="177"/>
      <c r="NWD242" s="177"/>
      <c r="NWE242" s="178"/>
      <c r="NWF242" s="178"/>
      <c r="NWG242" s="178"/>
      <c r="NWH242" s="175"/>
      <c r="NWI242" s="176"/>
      <c r="NWJ242" s="176"/>
      <c r="NWK242" s="176"/>
      <c r="NWL242" s="177"/>
      <c r="NWM242" s="177"/>
      <c r="NWN242" s="178"/>
      <c r="NWO242" s="178"/>
      <c r="NWP242" s="178"/>
      <c r="NWQ242" s="175"/>
      <c r="NWR242" s="176"/>
      <c r="NWS242" s="176"/>
      <c r="NWT242" s="176"/>
      <c r="NWU242" s="177"/>
      <c r="NWV242" s="177"/>
      <c r="NWW242" s="178"/>
      <c r="NWX242" s="178"/>
      <c r="NWY242" s="178"/>
      <c r="NWZ242" s="175"/>
      <c r="NXA242" s="176"/>
      <c r="NXB242" s="176"/>
      <c r="NXC242" s="176"/>
      <c r="NXD242" s="177"/>
      <c r="NXE242" s="177"/>
      <c r="NXF242" s="178"/>
      <c r="NXG242" s="178"/>
      <c r="NXH242" s="178"/>
      <c r="NXI242" s="175"/>
      <c r="NXJ242" s="176"/>
      <c r="NXK242" s="176"/>
      <c r="NXL242" s="176"/>
      <c r="NXM242" s="177"/>
      <c r="NXN242" s="177"/>
      <c r="NXO242" s="178"/>
      <c r="NXP242" s="178"/>
      <c r="NXQ242" s="178"/>
      <c r="NXR242" s="175"/>
      <c r="NXS242" s="176"/>
      <c r="NXT242" s="176"/>
      <c r="NXU242" s="176"/>
      <c r="NXV242" s="177"/>
      <c r="NXW242" s="177"/>
      <c r="NXX242" s="178"/>
      <c r="NXY242" s="178"/>
      <c r="NXZ242" s="178"/>
      <c r="NYA242" s="175"/>
      <c r="NYB242" s="176"/>
      <c r="NYC242" s="176"/>
      <c r="NYD242" s="176"/>
      <c r="NYE242" s="177"/>
      <c r="NYF242" s="177"/>
      <c r="NYG242" s="178"/>
      <c r="NYH242" s="178"/>
      <c r="NYI242" s="178"/>
      <c r="NYJ242" s="175"/>
      <c r="NYK242" s="176"/>
      <c r="NYL242" s="176"/>
      <c r="NYM242" s="176"/>
      <c r="NYN242" s="177"/>
      <c r="NYO242" s="177"/>
      <c r="NYP242" s="178"/>
      <c r="NYQ242" s="178"/>
      <c r="NYR242" s="178"/>
      <c r="NYS242" s="175"/>
      <c r="NYT242" s="176"/>
      <c r="NYU242" s="176"/>
      <c r="NYV242" s="176"/>
      <c r="NYW242" s="177"/>
      <c r="NYX242" s="177"/>
      <c r="NYY242" s="178"/>
      <c r="NYZ242" s="178"/>
      <c r="NZA242" s="178"/>
      <c r="NZB242" s="175"/>
      <c r="NZC242" s="176"/>
      <c r="NZD242" s="176"/>
      <c r="NZE242" s="176"/>
      <c r="NZF242" s="177"/>
      <c r="NZG242" s="177"/>
      <c r="NZH242" s="178"/>
      <c r="NZI242" s="178"/>
      <c r="NZJ242" s="178"/>
      <c r="NZK242" s="175"/>
      <c r="NZL242" s="176"/>
      <c r="NZM242" s="176"/>
      <c r="NZN242" s="176"/>
      <c r="NZO242" s="177"/>
      <c r="NZP242" s="177"/>
      <c r="NZQ242" s="178"/>
      <c r="NZR242" s="178"/>
      <c r="NZS242" s="178"/>
      <c r="NZT242" s="175"/>
      <c r="NZU242" s="176"/>
      <c r="NZV242" s="176"/>
      <c r="NZW242" s="176"/>
      <c r="NZX242" s="177"/>
      <c r="NZY242" s="177"/>
      <c r="NZZ242" s="178"/>
      <c r="OAA242" s="178"/>
      <c r="OAB242" s="178"/>
      <c r="OAC242" s="175"/>
      <c r="OAD242" s="176"/>
      <c r="OAE242" s="176"/>
      <c r="OAF242" s="176"/>
      <c r="OAG242" s="177"/>
      <c r="OAH242" s="177"/>
      <c r="OAI242" s="178"/>
      <c r="OAJ242" s="178"/>
      <c r="OAK242" s="178"/>
      <c r="OAL242" s="175"/>
      <c r="OAM242" s="176"/>
      <c r="OAN242" s="176"/>
      <c r="OAO242" s="176"/>
      <c r="OAP242" s="177"/>
      <c r="OAQ242" s="177"/>
      <c r="OAR242" s="178"/>
      <c r="OAS242" s="178"/>
      <c r="OAT242" s="178"/>
      <c r="OAU242" s="175"/>
      <c r="OAV242" s="176"/>
      <c r="OAW242" s="176"/>
      <c r="OAX242" s="176"/>
      <c r="OAY242" s="177"/>
      <c r="OAZ242" s="177"/>
      <c r="OBA242" s="178"/>
      <c r="OBB242" s="178"/>
      <c r="OBC242" s="178"/>
      <c r="OBD242" s="175"/>
      <c r="OBE242" s="176"/>
      <c r="OBF242" s="176"/>
      <c r="OBG242" s="176"/>
      <c r="OBH242" s="177"/>
      <c r="OBI242" s="177"/>
      <c r="OBJ242" s="178"/>
      <c r="OBK242" s="178"/>
      <c r="OBL242" s="178"/>
      <c r="OBM242" s="175"/>
      <c r="OBN242" s="176"/>
      <c r="OBO242" s="176"/>
      <c r="OBP242" s="176"/>
      <c r="OBQ242" s="177"/>
      <c r="OBR242" s="177"/>
      <c r="OBS242" s="178"/>
      <c r="OBT242" s="178"/>
      <c r="OBU242" s="178"/>
      <c r="OBV242" s="175"/>
      <c r="OBW242" s="176"/>
      <c r="OBX242" s="176"/>
      <c r="OBY242" s="176"/>
      <c r="OBZ242" s="177"/>
      <c r="OCA242" s="177"/>
      <c r="OCB242" s="178"/>
      <c r="OCC242" s="178"/>
      <c r="OCD242" s="178"/>
      <c r="OCE242" s="175"/>
      <c r="OCF242" s="176"/>
      <c r="OCG242" s="176"/>
      <c r="OCH242" s="176"/>
      <c r="OCI242" s="177"/>
      <c r="OCJ242" s="177"/>
      <c r="OCK242" s="178"/>
      <c r="OCL242" s="178"/>
      <c r="OCM242" s="178"/>
      <c r="OCN242" s="175"/>
      <c r="OCO242" s="176"/>
      <c r="OCP242" s="176"/>
      <c r="OCQ242" s="176"/>
      <c r="OCR242" s="177"/>
      <c r="OCS242" s="177"/>
      <c r="OCT242" s="178"/>
      <c r="OCU242" s="178"/>
      <c r="OCV242" s="178"/>
      <c r="OCW242" s="175"/>
      <c r="OCX242" s="176"/>
      <c r="OCY242" s="176"/>
      <c r="OCZ242" s="176"/>
      <c r="ODA242" s="177"/>
      <c r="ODB242" s="177"/>
      <c r="ODC242" s="178"/>
      <c r="ODD242" s="178"/>
      <c r="ODE242" s="178"/>
      <c r="ODF242" s="175"/>
      <c r="ODG242" s="176"/>
      <c r="ODH242" s="176"/>
      <c r="ODI242" s="176"/>
      <c r="ODJ242" s="177"/>
      <c r="ODK242" s="177"/>
      <c r="ODL242" s="178"/>
      <c r="ODM242" s="178"/>
      <c r="ODN242" s="178"/>
      <c r="ODO242" s="175"/>
      <c r="ODP242" s="176"/>
      <c r="ODQ242" s="176"/>
      <c r="ODR242" s="176"/>
      <c r="ODS242" s="177"/>
      <c r="ODT242" s="177"/>
      <c r="ODU242" s="178"/>
      <c r="ODV242" s="178"/>
      <c r="ODW242" s="178"/>
      <c r="ODX242" s="175"/>
      <c r="ODY242" s="176"/>
      <c r="ODZ242" s="176"/>
      <c r="OEA242" s="176"/>
      <c r="OEB242" s="177"/>
      <c r="OEC242" s="177"/>
      <c r="OED242" s="178"/>
      <c r="OEE242" s="178"/>
      <c r="OEF242" s="178"/>
      <c r="OEG242" s="175"/>
      <c r="OEH242" s="176"/>
      <c r="OEI242" s="176"/>
      <c r="OEJ242" s="176"/>
      <c r="OEK242" s="177"/>
      <c r="OEL242" s="177"/>
      <c r="OEM242" s="178"/>
      <c r="OEN242" s="178"/>
      <c r="OEO242" s="178"/>
      <c r="OEP242" s="175"/>
      <c r="OEQ242" s="176"/>
      <c r="OER242" s="176"/>
      <c r="OES242" s="176"/>
      <c r="OET242" s="177"/>
      <c r="OEU242" s="177"/>
      <c r="OEV242" s="178"/>
      <c r="OEW242" s="178"/>
      <c r="OEX242" s="178"/>
      <c r="OEY242" s="175"/>
      <c r="OEZ242" s="176"/>
      <c r="OFA242" s="176"/>
      <c r="OFB242" s="176"/>
      <c r="OFC242" s="177"/>
      <c r="OFD242" s="177"/>
      <c r="OFE242" s="178"/>
      <c r="OFF242" s="178"/>
      <c r="OFG242" s="178"/>
      <c r="OFH242" s="175"/>
      <c r="OFI242" s="176"/>
      <c r="OFJ242" s="176"/>
      <c r="OFK242" s="176"/>
      <c r="OFL242" s="177"/>
      <c r="OFM242" s="177"/>
      <c r="OFN242" s="178"/>
      <c r="OFO242" s="178"/>
      <c r="OFP242" s="178"/>
      <c r="OFQ242" s="175"/>
      <c r="OFR242" s="176"/>
      <c r="OFS242" s="176"/>
      <c r="OFT242" s="176"/>
      <c r="OFU242" s="177"/>
      <c r="OFV242" s="177"/>
      <c r="OFW242" s="178"/>
      <c r="OFX242" s="178"/>
      <c r="OFY242" s="178"/>
      <c r="OFZ242" s="175"/>
      <c r="OGA242" s="176"/>
      <c r="OGB242" s="176"/>
      <c r="OGC242" s="176"/>
      <c r="OGD242" s="177"/>
      <c r="OGE242" s="177"/>
      <c r="OGF242" s="178"/>
      <c r="OGG242" s="178"/>
      <c r="OGH242" s="178"/>
      <c r="OGI242" s="175"/>
      <c r="OGJ242" s="176"/>
      <c r="OGK242" s="176"/>
      <c r="OGL242" s="176"/>
      <c r="OGM242" s="177"/>
      <c r="OGN242" s="177"/>
      <c r="OGO242" s="178"/>
      <c r="OGP242" s="178"/>
      <c r="OGQ242" s="178"/>
      <c r="OGR242" s="175"/>
      <c r="OGS242" s="176"/>
      <c r="OGT242" s="176"/>
      <c r="OGU242" s="176"/>
      <c r="OGV242" s="177"/>
      <c r="OGW242" s="177"/>
      <c r="OGX242" s="178"/>
      <c r="OGY242" s="178"/>
      <c r="OGZ242" s="178"/>
      <c r="OHA242" s="175"/>
      <c r="OHB242" s="176"/>
      <c r="OHC242" s="176"/>
      <c r="OHD242" s="176"/>
      <c r="OHE242" s="177"/>
      <c r="OHF242" s="177"/>
      <c r="OHG242" s="178"/>
      <c r="OHH242" s="178"/>
      <c r="OHI242" s="178"/>
      <c r="OHJ242" s="175"/>
      <c r="OHK242" s="176"/>
      <c r="OHL242" s="176"/>
      <c r="OHM242" s="176"/>
      <c r="OHN242" s="177"/>
      <c r="OHO242" s="177"/>
      <c r="OHP242" s="178"/>
      <c r="OHQ242" s="178"/>
      <c r="OHR242" s="178"/>
      <c r="OHS242" s="175"/>
      <c r="OHT242" s="176"/>
      <c r="OHU242" s="176"/>
      <c r="OHV242" s="176"/>
      <c r="OHW242" s="177"/>
      <c r="OHX242" s="177"/>
      <c r="OHY242" s="178"/>
      <c r="OHZ242" s="178"/>
      <c r="OIA242" s="178"/>
      <c r="OIB242" s="175"/>
      <c r="OIC242" s="176"/>
      <c r="OID242" s="176"/>
      <c r="OIE242" s="176"/>
      <c r="OIF242" s="177"/>
      <c r="OIG242" s="177"/>
      <c r="OIH242" s="178"/>
      <c r="OII242" s="178"/>
      <c r="OIJ242" s="178"/>
      <c r="OIK242" s="175"/>
      <c r="OIL242" s="176"/>
      <c r="OIM242" s="176"/>
      <c r="OIN242" s="176"/>
      <c r="OIO242" s="177"/>
      <c r="OIP242" s="177"/>
      <c r="OIQ242" s="178"/>
      <c r="OIR242" s="178"/>
      <c r="OIS242" s="178"/>
      <c r="OIT242" s="175"/>
      <c r="OIU242" s="176"/>
      <c r="OIV242" s="176"/>
      <c r="OIW242" s="176"/>
      <c r="OIX242" s="177"/>
      <c r="OIY242" s="177"/>
      <c r="OIZ242" s="178"/>
      <c r="OJA242" s="178"/>
      <c r="OJB242" s="178"/>
      <c r="OJC242" s="175"/>
      <c r="OJD242" s="176"/>
      <c r="OJE242" s="176"/>
      <c r="OJF242" s="176"/>
      <c r="OJG242" s="177"/>
      <c r="OJH242" s="177"/>
      <c r="OJI242" s="178"/>
      <c r="OJJ242" s="178"/>
      <c r="OJK242" s="178"/>
      <c r="OJL242" s="175"/>
      <c r="OJM242" s="176"/>
      <c r="OJN242" s="176"/>
      <c r="OJO242" s="176"/>
      <c r="OJP242" s="177"/>
      <c r="OJQ242" s="177"/>
      <c r="OJR242" s="178"/>
      <c r="OJS242" s="178"/>
      <c r="OJT242" s="178"/>
      <c r="OJU242" s="175"/>
      <c r="OJV242" s="176"/>
      <c r="OJW242" s="176"/>
      <c r="OJX242" s="176"/>
      <c r="OJY242" s="177"/>
      <c r="OJZ242" s="177"/>
      <c r="OKA242" s="178"/>
      <c r="OKB242" s="178"/>
      <c r="OKC242" s="178"/>
      <c r="OKD242" s="175"/>
      <c r="OKE242" s="176"/>
      <c r="OKF242" s="176"/>
      <c r="OKG242" s="176"/>
      <c r="OKH242" s="177"/>
      <c r="OKI242" s="177"/>
      <c r="OKJ242" s="178"/>
      <c r="OKK242" s="178"/>
      <c r="OKL242" s="178"/>
      <c r="OKM242" s="175"/>
      <c r="OKN242" s="176"/>
      <c r="OKO242" s="176"/>
      <c r="OKP242" s="176"/>
      <c r="OKQ242" s="177"/>
      <c r="OKR242" s="177"/>
      <c r="OKS242" s="178"/>
      <c r="OKT242" s="178"/>
      <c r="OKU242" s="178"/>
      <c r="OKV242" s="175"/>
      <c r="OKW242" s="176"/>
      <c r="OKX242" s="176"/>
      <c r="OKY242" s="176"/>
      <c r="OKZ242" s="177"/>
      <c r="OLA242" s="177"/>
      <c r="OLB242" s="178"/>
      <c r="OLC242" s="178"/>
      <c r="OLD242" s="178"/>
      <c r="OLE242" s="175"/>
      <c r="OLF242" s="176"/>
      <c r="OLG242" s="176"/>
      <c r="OLH242" s="176"/>
      <c r="OLI242" s="177"/>
      <c r="OLJ242" s="177"/>
      <c r="OLK242" s="178"/>
      <c r="OLL242" s="178"/>
      <c r="OLM242" s="178"/>
      <c r="OLN242" s="175"/>
      <c r="OLO242" s="176"/>
      <c r="OLP242" s="176"/>
      <c r="OLQ242" s="176"/>
      <c r="OLR242" s="177"/>
      <c r="OLS242" s="177"/>
      <c r="OLT242" s="178"/>
      <c r="OLU242" s="178"/>
      <c r="OLV242" s="178"/>
      <c r="OLW242" s="175"/>
      <c r="OLX242" s="176"/>
      <c r="OLY242" s="176"/>
      <c r="OLZ242" s="176"/>
      <c r="OMA242" s="177"/>
      <c r="OMB242" s="177"/>
      <c r="OMC242" s="178"/>
      <c r="OMD242" s="178"/>
      <c r="OME242" s="178"/>
      <c r="OMF242" s="175"/>
      <c r="OMG242" s="176"/>
      <c r="OMH242" s="176"/>
      <c r="OMI242" s="176"/>
      <c r="OMJ242" s="177"/>
      <c r="OMK242" s="177"/>
      <c r="OML242" s="178"/>
      <c r="OMM242" s="178"/>
      <c r="OMN242" s="178"/>
      <c r="OMO242" s="175"/>
      <c r="OMP242" s="176"/>
      <c r="OMQ242" s="176"/>
      <c r="OMR242" s="176"/>
      <c r="OMS242" s="177"/>
      <c r="OMT242" s="177"/>
      <c r="OMU242" s="178"/>
      <c r="OMV242" s="178"/>
      <c r="OMW242" s="178"/>
      <c r="OMX242" s="175"/>
      <c r="OMY242" s="176"/>
      <c r="OMZ242" s="176"/>
      <c r="ONA242" s="176"/>
      <c r="ONB242" s="177"/>
      <c r="ONC242" s="177"/>
      <c r="OND242" s="178"/>
      <c r="ONE242" s="178"/>
      <c r="ONF242" s="178"/>
      <c r="ONG242" s="175"/>
      <c r="ONH242" s="176"/>
      <c r="ONI242" s="176"/>
      <c r="ONJ242" s="176"/>
      <c r="ONK242" s="177"/>
      <c r="ONL242" s="177"/>
      <c r="ONM242" s="178"/>
      <c r="ONN242" s="178"/>
      <c r="ONO242" s="178"/>
      <c r="ONP242" s="175"/>
      <c r="ONQ242" s="176"/>
      <c r="ONR242" s="176"/>
      <c r="ONS242" s="176"/>
      <c r="ONT242" s="177"/>
      <c r="ONU242" s="177"/>
      <c r="ONV242" s="178"/>
      <c r="ONW242" s="178"/>
      <c r="ONX242" s="178"/>
      <c r="ONY242" s="175"/>
      <c r="ONZ242" s="176"/>
      <c r="OOA242" s="176"/>
      <c r="OOB242" s="176"/>
      <c r="OOC242" s="177"/>
      <c r="OOD242" s="177"/>
      <c r="OOE242" s="178"/>
      <c r="OOF242" s="178"/>
      <c r="OOG242" s="178"/>
      <c r="OOH242" s="175"/>
      <c r="OOI242" s="176"/>
      <c r="OOJ242" s="176"/>
      <c r="OOK242" s="176"/>
      <c r="OOL242" s="177"/>
      <c r="OOM242" s="177"/>
      <c r="OON242" s="178"/>
      <c r="OOO242" s="178"/>
      <c r="OOP242" s="178"/>
      <c r="OOQ242" s="175"/>
      <c r="OOR242" s="176"/>
      <c r="OOS242" s="176"/>
      <c r="OOT242" s="176"/>
      <c r="OOU242" s="177"/>
      <c r="OOV242" s="177"/>
      <c r="OOW242" s="178"/>
      <c r="OOX242" s="178"/>
      <c r="OOY242" s="178"/>
      <c r="OOZ242" s="175"/>
      <c r="OPA242" s="176"/>
      <c r="OPB242" s="176"/>
      <c r="OPC242" s="176"/>
      <c r="OPD242" s="177"/>
      <c r="OPE242" s="177"/>
      <c r="OPF242" s="178"/>
      <c r="OPG242" s="178"/>
      <c r="OPH242" s="178"/>
      <c r="OPI242" s="175"/>
      <c r="OPJ242" s="176"/>
      <c r="OPK242" s="176"/>
      <c r="OPL242" s="176"/>
      <c r="OPM242" s="177"/>
      <c r="OPN242" s="177"/>
      <c r="OPO242" s="178"/>
      <c r="OPP242" s="178"/>
      <c r="OPQ242" s="178"/>
      <c r="OPR242" s="175"/>
      <c r="OPS242" s="176"/>
      <c r="OPT242" s="176"/>
      <c r="OPU242" s="176"/>
      <c r="OPV242" s="177"/>
      <c r="OPW242" s="177"/>
      <c r="OPX242" s="178"/>
      <c r="OPY242" s="178"/>
      <c r="OPZ242" s="178"/>
      <c r="OQA242" s="175"/>
      <c r="OQB242" s="176"/>
      <c r="OQC242" s="176"/>
      <c r="OQD242" s="176"/>
      <c r="OQE242" s="177"/>
      <c r="OQF242" s="177"/>
      <c r="OQG242" s="178"/>
      <c r="OQH242" s="178"/>
      <c r="OQI242" s="178"/>
      <c r="OQJ242" s="175"/>
      <c r="OQK242" s="176"/>
      <c r="OQL242" s="176"/>
      <c r="OQM242" s="176"/>
      <c r="OQN242" s="177"/>
      <c r="OQO242" s="177"/>
      <c r="OQP242" s="178"/>
      <c r="OQQ242" s="178"/>
      <c r="OQR242" s="178"/>
      <c r="OQS242" s="175"/>
      <c r="OQT242" s="176"/>
      <c r="OQU242" s="176"/>
      <c r="OQV242" s="176"/>
      <c r="OQW242" s="177"/>
      <c r="OQX242" s="177"/>
      <c r="OQY242" s="178"/>
      <c r="OQZ242" s="178"/>
      <c r="ORA242" s="178"/>
      <c r="ORB242" s="175"/>
      <c r="ORC242" s="176"/>
      <c r="ORD242" s="176"/>
      <c r="ORE242" s="176"/>
      <c r="ORF242" s="177"/>
      <c r="ORG242" s="177"/>
      <c r="ORH242" s="178"/>
      <c r="ORI242" s="178"/>
      <c r="ORJ242" s="178"/>
      <c r="ORK242" s="175"/>
      <c r="ORL242" s="176"/>
      <c r="ORM242" s="176"/>
      <c r="ORN242" s="176"/>
      <c r="ORO242" s="177"/>
      <c r="ORP242" s="177"/>
      <c r="ORQ242" s="178"/>
      <c r="ORR242" s="178"/>
      <c r="ORS242" s="178"/>
      <c r="ORT242" s="175"/>
      <c r="ORU242" s="176"/>
      <c r="ORV242" s="176"/>
      <c r="ORW242" s="176"/>
      <c r="ORX242" s="177"/>
      <c r="ORY242" s="177"/>
      <c r="ORZ242" s="178"/>
      <c r="OSA242" s="178"/>
      <c r="OSB242" s="178"/>
      <c r="OSC242" s="175"/>
      <c r="OSD242" s="176"/>
      <c r="OSE242" s="176"/>
      <c r="OSF242" s="176"/>
      <c r="OSG242" s="177"/>
      <c r="OSH242" s="177"/>
      <c r="OSI242" s="178"/>
      <c r="OSJ242" s="178"/>
      <c r="OSK242" s="178"/>
      <c r="OSL242" s="175"/>
      <c r="OSM242" s="176"/>
      <c r="OSN242" s="176"/>
      <c r="OSO242" s="176"/>
      <c r="OSP242" s="177"/>
      <c r="OSQ242" s="177"/>
      <c r="OSR242" s="178"/>
      <c r="OSS242" s="178"/>
      <c r="OST242" s="178"/>
      <c r="OSU242" s="175"/>
      <c r="OSV242" s="176"/>
      <c r="OSW242" s="176"/>
      <c r="OSX242" s="176"/>
      <c r="OSY242" s="177"/>
      <c r="OSZ242" s="177"/>
      <c r="OTA242" s="178"/>
      <c r="OTB242" s="178"/>
      <c r="OTC242" s="178"/>
      <c r="OTD242" s="175"/>
      <c r="OTE242" s="176"/>
      <c r="OTF242" s="176"/>
      <c r="OTG242" s="176"/>
      <c r="OTH242" s="177"/>
      <c r="OTI242" s="177"/>
      <c r="OTJ242" s="178"/>
      <c r="OTK242" s="178"/>
      <c r="OTL242" s="178"/>
      <c r="OTM242" s="175"/>
      <c r="OTN242" s="176"/>
      <c r="OTO242" s="176"/>
      <c r="OTP242" s="176"/>
      <c r="OTQ242" s="177"/>
      <c r="OTR242" s="177"/>
      <c r="OTS242" s="178"/>
      <c r="OTT242" s="178"/>
      <c r="OTU242" s="178"/>
      <c r="OTV242" s="175"/>
      <c r="OTW242" s="176"/>
      <c r="OTX242" s="176"/>
      <c r="OTY242" s="176"/>
      <c r="OTZ242" s="177"/>
      <c r="OUA242" s="177"/>
      <c r="OUB242" s="178"/>
      <c r="OUC242" s="178"/>
      <c r="OUD242" s="178"/>
      <c r="OUE242" s="175"/>
      <c r="OUF242" s="176"/>
      <c r="OUG242" s="176"/>
      <c r="OUH242" s="176"/>
      <c r="OUI242" s="177"/>
      <c r="OUJ242" s="177"/>
      <c r="OUK242" s="178"/>
      <c r="OUL242" s="178"/>
      <c r="OUM242" s="178"/>
      <c r="OUN242" s="175"/>
      <c r="OUO242" s="176"/>
      <c r="OUP242" s="176"/>
      <c r="OUQ242" s="176"/>
      <c r="OUR242" s="177"/>
      <c r="OUS242" s="177"/>
      <c r="OUT242" s="178"/>
      <c r="OUU242" s="178"/>
      <c r="OUV242" s="178"/>
      <c r="OUW242" s="175"/>
      <c r="OUX242" s="176"/>
      <c r="OUY242" s="176"/>
      <c r="OUZ242" s="176"/>
      <c r="OVA242" s="177"/>
      <c r="OVB242" s="177"/>
      <c r="OVC242" s="178"/>
      <c r="OVD242" s="178"/>
      <c r="OVE242" s="178"/>
      <c r="OVF242" s="175"/>
      <c r="OVG242" s="176"/>
      <c r="OVH242" s="176"/>
      <c r="OVI242" s="176"/>
      <c r="OVJ242" s="177"/>
      <c r="OVK242" s="177"/>
      <c r="OVL242" s="178"/>
      <c r="OVM242" s="178"/>
      <c r="OVN242" s="178"/>
      <c r="OVO242" s="175"/>
      <c r="OVP242" s="176"/>
      <c r="OVQ242" s="176"/>
      <c r="OVR242" s="176"/>
      <c r="OVS242" s="177"/>
      <c r="OVT242" s="177"/>
      <c r="OVU242" s="178"/>
      <c r="OVV242" s="178"/>
      <c r="OVW242" s="178"/>
      <c r="OVX242" s="175"/>
      <c r="OVY242" s="176"/>
      <c r="OVZ242" s="176"/>
      <c r="OWA242" s="176"/>
      <c r="OWB242" s="177"/>
      <c r="OWC242" s="177"/>
      <c r="OWD242" s="178"/>
      <c r="OWE242" s="178"/>
      <c r="OWF242" s="178"/>
      <c r="OWG242" s="175"/>
      <c r="OWH242" s="176"/>
      <c r="OWI242" s="176"/>
      <c r="OWJ242" s="176"/>
      <c r="OWK242" s="177"/>
      <c r="OWL242" s="177"/>
      <c r="OWM242" s="178"/>
      <c r="OWN242" s="178"/>
      <c r="OWO242" s="178"/>
      <c r="OWP242" s="175"/>
      <c r="OWQ242" s="176"/>
      <c r="OWR242" s="176"/>
      <c r="OWS242" s="176"/>
      <c r="OWT242" s="177"/>
      <c r="OWU242" s="177"/>
      <c r="OWV242" s="178"/>
      <c r="OWW242" s="178"/>
      <c r="OWX242" s="178"/>
      <c r="OWY242" s="175"/>
      <c r="OWZ242" s="176"/>
      <c r="OXA242" s="176"/>
      <c r="OXB242" s="176"/>
      <c r="OXC242" s="177"/>
      <c r="OXD242" s="177"/>
      <c r="OXE242" s="178"/>
      <c r="OXF242" s="178"/>
      <c r="OXG242" s="178"/>
      <c r="OXH242" s="175"/>
      <c r="OXI242" s="176"/>
      <c r="OXJ242" s="176"/>
      <c r="OXK242" s="176"/>
      <c r="OXL242" s="177"/>
      <c r="OXM242" s="177"/>
      <c r="OXN242" s="178"/>
      <c r="OXO242" s="178"/>
      <c r="OXP242" s="178"/>
      <c r="OXQ242" s="175"/>
      <c r="OXR242" s="176"/>
      <c r="OXS242" s="176"/>
      <c r="OXT242" s="176"/>
      <c r="OXU242" s="177"/>
      <c r="OXV242" s="177"/>
      <c r="OXW242" s="178"/>
      <c r="OXX242" s="178"/>
      <c r="OXY242" s="178"/>
      <c r="OXZ242" s="175"/>
      <c r="OYA242" s="176"/>
      <c r="OYB242" s="176"/>
      <c r="OYC242" s="176"/>
      <c r="OYD242" s="177"/>
      <c r="OYE242" s="177"/>
      <c r="OYF242" s="178"/>
      <c r="OYG242" s="178"/>
      <c r="OYH242" s="178"/>
      <c r="OYI242" s="175"/>
      <c r="OYJ242" s="176"/>
      <c r="OYK242" s="176"/>
      <c r="OYL242" s="176"/>
      <c r="OYM242" s="177"/>
      <c r="OYN242" s="177"/>
      <c r="OYO242" s="178"/>
      <c r="OYP242" s="178"/>
      <c r="OYQ242" s="178"/>
      <c r="OYR242" s="175"/>
      <c r="OYS242" s="176"/>
      <c r="OYT242" s="176"/>
      <c r="OYU242" s="176"/>
      <c r="OYV242" s="177"/>
      <c r="OYW242" s="177"/>
      <c r="OYX242" s="178"/>
      <c r="OYY242" s="178"/>
      <c r="OYZ242" s="178"/>
      <c r="OZA242" s="175"/>
      <c r="OZB242" s="176"/>
      <c r="OZC242" s="176"/>
      <c r="OZD242" s="176"/>
      <c r="OZE242" s="177"/>
      <c r="OZF242" s="177"/>
      <c r="OZG242" s="178"/>
      <c r="OZH242" s="178"/>
      <c r="OZI242" s="178"/>
      <c r="OZJ242" s="175"/>
      <c r="OZK242" s="176"/>
      <c r="OZL242" s="176"/>
      <c r="OZM242" s="176"/>
      <c r="OZN242" s="177"/>
      <c r="OZO242" s="177"/>
      <c r="OZP242" s="178"/>
      <c r="OZQ242" s="178"/>
      <c r="OZR242" s="178"/>
      <c r="OZS242" s="175"/>
      <c r="OZT242" s="176"/>
      <c r="OZU242" s="176"/>
      <c r="OZV242" s="176"/>
      <c r="OZW242" s="177"/>
      <c r="OZX242" s="177"/>
      <c r="OZY242" s="178"/>
      <c r="OZZ242" s="178"/>
      <c r="PAA242" s="178"/>
      <c r="PAB242" s="175"/>
      <c r="PAC242" s="176"/>
      <c r="PAD242" s="176"/>
      <c r="PAE242" s="176"/>
      <c r="PAF242" s="177"/>
      <c r="PAG242" s="177"/>
      <c r="PAH242" s="178"/>
      <c r="PAI242" s="178"/>
      <c r="PAJ242" s="178"/>
      <c r="PAK242" s="175"/>
      <c r="PAL242" s="176"/>
      <c r="PAM242" s="176"/>
      <c r="PAN242" s="176"/>
      <c r="PAO242" s="177"/>
      <c r="PAP242" s="177"/>
      <c r="PAQ242" s="178"/>
      <c r="PAR242" s="178"/>
      <c r="PAS242" s="178"/>
      <c r="PAT242" s="175"/>
      <c r="PAU242" s="176"/>
      <c r="PAV242" s="176"/>
      <c r="PAW242" s="176"/>
      <c r="PAX242" s="177"/>
      <c r="PAY242" s="177"/>
      <c r="PAZ242" s="178"/>
      <c r="PBA242" s="178"/>
      <c r="PBB242" s="178"/>
      <c r="PBC242" s="175"/>
      <c r="PBD242" s="176"/>
      <c r="PBE242" s="176"/>
      <c r="PBF242" s="176"/>
      <c r="PBG242" s="177"/>
      <c r="PBH242" s="177"/>
      <c r="PBI242" s="178"/>
      <c r="PBJ242" s="178"/>
      <c r="PBK242" s="178"/>
      <c r="PBL242" s="175"/>
      <c r="PBM242" s="176"/>
      <c r="PBN242" s="176"/>
      <c r="PBO242" s="176"/>
      <c r="PBP242" s="177"/>
      <c r="PBQ242" s="177"/>
      <c r="PBR242" s="178"/>
      <c r="PBS242" s="178"/>
      <c r="PBT242" s="178"/>
      <c r="PBU242" s="175"/>
      <c r="PBV242" s="176"/>
      <c r="PBW242" s="176"/>
      <c r="PBX242" s="176"/>
      <c r="PBY242" s="177"/>
      <c r="PBZ242" s="177"/>
      <c r="PCA242" s="178"/>
      <c r="PCB242" s="178"/>
      <c r="PCC242" s="178"/>
      <c r="PCD242" s="175"/>
      <c r="PCE242" s="176"/>
      <c r="PCF242" s="176"/>
      <c r="PCG242" s="176"/>
      <c r="PCH242" s="177"/>
      <c r="PCI242" s="177"/>
      <c r="PCJ242" s="178"/>
      <c r="PCK242" s="178"/>
      <c r="PCL242" s="178"/>
      <c r="PCM242" s="175"/>
      <c r="PCN242" s="176"/>
      <c r="PCO242" s="176"/>
      <c r="PCP242" s="176"/>
      <c r="PCQ242" s="177"/>
      <c r="PCR242" s="177"/>
      <c r="PCS242" s="178"/>
      <c r="PCT242" s="178"/>
      <c r="PCU242" s="178"/>
      <c r="PCV242" s="175"/>
      <c r="PCW242" s="176"/>
      <c r="PCX242" s="176"/>
      <c r="PCY242" s="176"/>
      <c r="PCZ242" s="177"/>
      <c r="PDA242" s="177"/>
      <c r="PDB242" s="178"/>
      <c r="PDC242" s="178"/>
      <c r="PDD242" s="178"/>
      <c r="PDE242" s="175"/>
      <c r="PDF242" s="176"/>
      <c r="PDG242" s="176"/>
      <c r="PDH242" s="176"/>
      <c r="PDI242" s="177"/>
      <c r="PDJ242" s="177"/>
      <c r="PDK242" s="178"/>
      <c r="PDL242" s="178"/>
      <c r="PDM242" s="178"/>
      <c r="PDN242" s="175"/>
      <c r="PDO242" s="176"/>
      <c r="PDP242" s="176"/>
      <c r="PDQ242" s="176"/>
      <c r="PDR242" s="177"/>
      <c r="PDS242" s="177"/>
      <c r="PDT242" s="178"/>
      <c r="PDU242" s="178"/>
      <c r="PDV242" s="178"/>
      <c r="PDW242" s="175"/>
      <c r="PDX242" s="176"/>
      <c r="PDY242" s="176"/>
      <c r="PDZ242" s="176"/>
      <c r="PEA242" s="177"/>
      <c r="PEB242" s="177"/>
      <c r="PEC242" s="178"/>
      <c r="PED242" s="178"/>
      <c r="PEE242" s="178"/>
      <c r="PEF242" s="175"/>
      <c r="PEG242" s="176"/>
      <c r="PEH242" s="176"/>
      <c r="PEI242" s="176"/>
      <c r="PEJ242" s="177"/>
      <c r="PEK242" s="177"/>
      <c r="PEL242" s="178"/>
      <c r="PEM242" s="178"/>
      <c r="PEN242" s="178"/>
      <c r="PEO242" s="175"/>
      <c r="PEP242" s="176"/>
      <c r="PEQ242" s="176"/>
      <c r="PER242" s="176"/>
      <c r="PES242" s="177"/>
      <c r="PET242" s="177"/>
      <c r="PEU242" s="178"/>
      <c r="PEV242" s="178"/>
      <c r="PEW242" s="178"/>
      <c r="PEX242" s="175"/>
      <c r="PEY242" s="176"/>
      <c r="PEZ242" s="176"/>
      <c r="PFA242" s="176"/>
      <c r="PFB242" s="177"/>
      <c r="PFC242" s="177"/>
      <c r="PFD242" s="178"/>
      <c r="PFE242" s="178"/>
      <c r="PFF242" s="178"/>
      <c r="PFG242" s="175"/>
      <c r="PFH242" s="176"/>
      <c r="PFI242" s="176"/>
      <c r="PFJ242" s="176"/>
      <c r="PFK242" s="177"/>
      <c r="PFL242" s="177"/>
      <c r="PFM242" s="178"/>
      <c r="PFN242" s="178"/>
      <c r="PFO242" s="178"/>
      <c r="PFP242" s="175"/>
      <c r="PFQ242" s="176"/>
      <c r="PFR242" s="176"/>
      <c r="PFS242" s="176"/>
      <c r="PFT242" s="177"/>
      <c r="PFU242" s="177"/>
      <c r="PFV242" s="178"/>
      <c r="PFW242" s="178"/>
      <c r="PFX242" s="178"/>
      <c r="PFY242" s="175"/>
      <c r="PFZ242" s="176"/>
      <c r="PGA242" s="176"/>
      <c r="PGB242" s="176"/>
      <c r="PGC242" s="177"/>
      <c r="PGD242" s="177"/>
      <c r="PGE242" s="178"/>
      <c r="PGF242" s="178"/>
      <c r="PGG242" s="178"/>
      <c r="PGH242" s="175"/>
      <c r="PGI242" s="176"/>
      <c r="PGJ242" s="176"/>
      <c r="PGK242" s="176"/>
      <c r="PGL242" s="177"/>
      <c r="PGM242" s="177"/>
      <c r="PGN242" s="178"/>
      <c r="PGO242" s="178"/>
      <c r="PGP242" s="178"/>
      <c r="PGQ242" s="175"/>
      <c r="PGR242" s="176"/>
      <c r="PGS242" s="176"/>
      <c r="PGT242" s="176"/>
      <c r="PGU242" s="177"/>
      <c r="PGV242" s="177"/>
      <c r="PGW242" s="178"/>
      <c r="PGX242" s="178"/>
      <c r="PGY242" s="178"/>
      <c r="PGZ242" s="175"/>
      <c r="PHA242" s="176"/>
      <c r="PHB242" s="176"/>
      <c r="PHC242" s="176"/>
      <c r="PHD242" s="177"/>
      <c r="PHE242" s="177"/>
      <c r="PHF242" s="178"/>
      <c r="PHG242" s="178"/>
      <c r="PHH242" s="178"/>
      <c r="PHI242" s="175"/>
      <c r="PHJ242" s="176"/>
      <c r="PHK242" s="176"/>
      <c r="PHL242" s="176"/>
      <c r="PHM242" s="177"/>
      <c r="PHN242" s="177"/>
      <c r="PHO242" s="178"/>
      <c r="PHP242" s="178"/>
      <c r="PHQ242" s="178"/>
      <c r="PHR242" s="175"/>
      <c r="PHS242" s="176"/>
      <c r="PHT242" s="176"/>
      <c r="PHU242" s="176"/>
      <c r="PHV242" s="177"/>
      <c r="PHW242" s="177"/>
      <c r="PHX242" s="178"/>
      <c r="PHY242" s="178"/>
      <c r="PHZ242" s="178"/>
      <c r="PIA242" s="175"/>
      <c r="PIB242" s="176"/>
      <c r="PIC242" s="176"/>
      <c r="PID242" s="176"/>
      <c r="PIE242" s="177"/>
      <c r="PIF242" s="177"/>
      <c r="PIG242" s="178"/>
      <c r="PIH242" s="178"/>
      <c r="PII242" s="178"/>
      <c r="PIJ242" s="175"/>
      <c r="PIK242" s="176"/>
      <c r="PIL242" s="176"/>
      <c r="PIM242" s="176"/>
      <c r="PIN242" s="177"/>
      <c r="PIO242" s="177"/>
      <c r="PIP242" s="178"/>
      <c r="PIQ242" s="178"/>
      <c r="PIR242" s="178"/>
      <c r="PIS242" s="175"/>
      <c r="PIT242" s="176"/>
      <c r="PIU242" s="176"/>
      <c r="PIV242" s="176"/>
      <c r="PIW242" s="177"/>
      <c r="PIX242" s="177"/>
      <c r="PIY242" s="178"/>
      <c r="PIZ242" s="178"/>
      <c r="PJA242" s="178"/>
      <c r="PJB242" s="175"/>
      <c r="PJC242" s="176"/>
      <c r="PJD242" s="176"/>
      <c r="PJE242" s="176"/>
      <c r="PJF242" s="177"/>
      <c r="PJG242" s="177"/>
      <c r="PJH242" s="178"/>
      <c r="PJI242" s="178"/>
      <c r="PJJ242" s="178"/>
      <c r="PJK242" s="175"/>
      <c r="PJL242" s="176"/>
      <c r="PJM242" s="176"/>
      <c r="PJN242" s="176"/>
      <c r="PJO242" s="177"/>
      <c r="PJP242" s="177"/>
      <c r="PJQ242" s="178"/>
      <c r="PJR242" s="178"/>
      <c r="PJS242" s="178"/>
      <c r="PJT242" s="175"/>
      <c r="PJU242" s="176"/>
      <c r="PJV242" s="176"/>
      <c r="PJW242" s="176"/>
      <c r="PJX242" s="177"/>
      <c r="PJY242" s="177"/>
      <c r="PJZ242" s="178"/>
      <c r="PKA242" s="178"/>
      <c r="PKB242" s="178"/>
      <c r="PKC242" s="175"/>
      <c r="PKD242" s="176"/>
      <c r="PKE242" s="176"/>
      <c r="PKF242" s="176"/>
      <c r="PKG242" s="177"/>
      <c r="PKH242" s="177"/>
      <c r="PKI242" s="178"/>
      <c r="PKJ242" s="178"/>
      <c r="PKK242" s="178"/>
      <c r="PKL242" s="175"/>
      <c r="PKM242" s="176"/>
      <c r="PKN242" s="176"/>
      <c r="PKO242" s="176"/>
      <c r="PKP242" s="177"/>
      <c r="PKQ242" s="177"/>
      <c r="PKR242" s="178"/>
      <c r="PKS242" s="178"/>
      <c r="PKT242" s="178"/>
      <c r="PKU242" s="175"/>
      <c r="PKV242" s="176"/>
      <c r="PKW242" s="176"/>
      <c r="PKX242" s="176"/>
      <c r="PKY242" s="177"/>
      <c r="PKZ242" s="177"/>
      <c r="PLA242" s="178"/>
      <c r="PLB242" s="178"/>
      <c r="PLC242" s="178"/>
      <c r="PLD242" s="175"/>
      <c r="PLE242" s="176"/>
      <c r="PLF242" s="176"/>
      <c r="PLG242" s="176"/>
      <c r="PLH242" s="177"/>
      <c r="PLI242" s="177"/>
      <c r="PLJ242" s="178"/>
      <c r="PLK242" s="178"/>
      <c r="PLL242" s="178"/>
      <c r="PLM242" s="175"/>
      <c r="PLN242" s="176"/>
      <c r="PLO242" s="176"/>
      <c r="PLP242" s="176"/>
      <c r="PLQ242" s="177"/>
      <c r="PLR242" s="177"/>
      <c r="PLS242" s="178"/>
      <c r="PLT242" s="178"/>
      <c r="PLU242" s="178"/>
      <c r="PLV242" s="175"/>
      <c r="PLW242" s="176"/>
      <c r="PLX242" s="176"/>
      <c r="PLY242" s="176"/>
      <c r="PLZ242" s="177"/>
      <c r="PMA242" s="177"/>
      <c r="PMB242" s="178"/>
      <c r="PMC242" s="178"/>
      <c r="PMD242" s="178"/>
      <c r="PME242" s="175"/>
      <c r="PMF242" s="176"/>
      <c r="PMG242" s="176"/>
      <c r="PMH242" s="176"/>
      <c r="PMI242" s="177"/>
      <c r="PMJ242" s="177"/>
      <c r="PMK242" s="178"/>
      <c r="PML242" s="178"/>
      <c r="PMM242" s="178"/>
      <c r="PMN242" s="175"/>
      <c r="PMO242" s="176"/>
      <c r="PMP242" s="176"/>
      <c r="PMQ242" s="176"/>
      <c r="PMR242" s="177"/>
      <c r="PMS242" s="177"/>
      <c r="PMT242" s="178"/>
      <c r="PMU242" s="178"/>
      <c r="PMV242" s="178"/>
      <c r="PMW242" s="175"/>
      <c r="PMX242" s="176"/>
      <c r="PMY242" s="176"/>
      <c r="PMZ242" s="176"/>
      <c r="PNA242" s="177"/>
      <c r="PNB242" s="177"/>
      <c r="PNC242" s="178"/>
      <c r="PND242" s="178"/>
      <c r="PNE242" s="178"/>
      <c r="PNF242" s="175"/>
      <c r="PNG242" s="176"/>
      <c r="PNH242" s="176"/>
      <c r="PNI242" s="176"/>
      <c r="PNJ242" s="177"/>
      <c r="PNK242" s="177"/>
      <c r="PNL242" s="178"/>
      <c r="PNM242" s="178"/>
      <c r="PNN242" s="178"/>
      <c r="PNO242" s="175"/>
      <c r="PNP242" s="176"/>
      <c r="PNQ242" s="176"/>
      <c r="PNR242" s="176"/>
      <c r="PNS242" s="177"/>
      <c r="PNT242" s="177"/>
      <c r="PNU242" s="178"/>
      <c r="PNV242" s="178"/>
      <c r="PNW242" s="178"/>
      <c r="PNX242" s="175"/>
      <c r="PNY242" s="176"/>
      <c r="PNZ242" s="176"/>
      <c r="POA242" s="176"/>
      <c r="POB242" s="177"/>
      <c r="POC242" s="177"/>
      <c r="POD242" s="178"/>
      <c r="POE242" s="178"/>
      <c r="POF242" s="178"/>
      <c r="POG242" s="175"/>
      <c r="POH242" s="176"/>
      <c r="POI242" s="176"/>
      <c r="POJ242" s="176"/>
      <c r="POK242" s="177"/>
      <c r="POL242" s="177"/>
      <c r="POM242" s="178"/>
      <c r="PON242" s="178"/>
      <c r="POO242" s="178"/>
      <c r="POP242" s="175"/>
      <c r="POQ242" s="176"/>
      <c r="POR242" s="176"/>
      <c r="POS242" s="176"/>
      <c r="POT242" s="177"/>
      <c r="POU242" s="177"/>
      <c r="POV242" s="178"/>
      <c r="POW242" s="178"/>
      <c r="POX242" s="178"/>
      <c r="POY242" s="175"/>
      <c r="POZ242" s="176"/>
      <c r="PPA242" s="176"/>
      <c r="PPB242" s="176"/>
      <c r="PPC242" s="177"/>
      <c r="PPD242" s="177"/>
      <c r="PPE242" s="178"/>
      <c r="PPF242" s="178"/>
      <c r="PPG242" s="178"/>
      <c r="PPH242" s="175"/>
      <c r="PPI242" s="176"/>
      <c r="PPJ242" s="176"/>
      <c r="PPK242" s="176"/>
      <c r="PPL242" s="177"/>
      <c r="PPM242" s="177"/>
      <c r="PPN242" s="178"/>
      <c r="PPO242" s="178"/>
      <c r="PPP242" s="178"/>
      <c r="PPQ242" s="175"/>
      <c r="PPR242" s="176"/>
      <c r="PPS242" s="176"/>
      <c r="PPT242" s="176"/>
      <c r="PPU242" s="177"/>
      <c r="PPV242" s="177"/>
      <c r="PPW242" s="178"/>
      <c r="PPX242" s="178"/>
      <c r="PPY242" s="178"/>
      <c r="PPZ242" s="175"/>
      <c r="PQA242" s="176"/>
      <c r="PQB242" s="176"/>
      <c r="PQC242" s="176"/>
      <c r="PQD242" s="177"/>
      <c r="PQE242" s="177"/>
      <c r="PQF242" s="178"/>
      <c r="PQG242" s="178"/>
      <c r="PQH242" s="178"/>
      <c r="PQI242" s="175"/>
      <c r="PQJ242" s="176"/>
      <c r="PQK242" s="176"/>
      <c r="PQL242" s="176"/>
      <c r="PQM242" s="177"/>
      <c r="PQN242" s="177"/>
      <c r="PQO242" s="178"/>
      <c r="PQP242" s="178"/>
      <c r="PQQ242" s="178"/>
      <c r="PQR242" s="175"/>
      <c r="PQS242" s="176"/>
      <c r="PQT242" s="176"/>
      <c r="PQU242" s="176"/>
      <c r="PQV242" s="177"/>
      <c r="PQW242" s="177"/>
      <c r="PQX242" s="178"/>
      <c r="PQY242" s="178"/>
      <c r="PQZ242" s="178"/>
      <c r="PRA242" s="175"/>
      <c r="PRB242" s="176"/>
      <c r="PRC242" s="176"/>
      <c r="PRD242" s="176"/>
      <c r="PRE242" s="177"/>
      <c r="PRF242" s="177"/>
      <c r="PRG242" s="178"/>
      <c r="PRH242" s="178"/>
      <c r="PRI242" s="178"/>
      <c r="PRJ242" s="175"/>
      <c r="PRK242" s="176"/>
      <c r="PRL242" s="176"/>
      <c r="PRM242" s="176"/>
      <c r="PRN242" s="177"/>
      <c r="PRO242" s="177"/>
      <c r="PRP242" s="178"/>
      <c r="PRQ242" s="178"/>
      <c r="PRR242" s="178"/>
      <c r="PRS242" s="175"/>
      <c r="PRT242" s="176"/>
      <c r="PRU242" s="176"/>
      <c r="PRV242" s="176"/>
      <c r="PRW242" s="177"/>
      <c r="PRX242" s="177"/>
      <c r="PRY242" s="178"/>
      <c r="PRZ242" s="178"/>
      <c r="PSA242" s="178"/>
      <c r="PSB242" s="175"/>
      <c r="PSC242" s="176"/>
      <c r="PSD242" s="176"/>
      <c r="PSE242" s="176"/>
      <c r="PSF242" s="177"/>
      <c r="PSG242" s="177"/>
      <c r="PSH242" s="178"/>
      <c r="PSI242" s="178"/>
      <c r="PSJ242" s="178"/>
      <c r="PSK242" s="175"/>
      <c r="PSL242" s="176"/>
      <c r="PSM242" s="176"/>
      <c r="PSN242" s="176"/>
      <c r="PSO242" s="177"/>
      <c r="PSP242" s="177"/>
      <c r="PSQ242" s="178"/>
      <c r="PSR242" s="178"/>
      <c r="PSS242" s="178"/>
      <c r="PST242" s="175"/>
      <c r="PSU242" s="176"/>
      <c r="PSV242" s="176"/>
      <c r="PSW242" s="176"/>
      <c r="PSX242" s="177"/>
      <c r="PSY242" s="177"/>
      <c r="PSZ242" s="178"/>
      <c r="PTA242" s="178"/>
      <c r="PTB242" s="178"/>
      <c r="PTC242" s="175"/>
      <c r="PTD242" s="176"/>
      <c r="PTE242" s="176"/>
      <c r="PTF242" s="176"/>
      <c r="PTG242" s="177"/>
      <c r="PTH242" s="177"/>
      <c r="PTI242" s="178"/>
      <c r="PTJ242" s="178"/>
      <c r="PTK242" s="178"/>
      <c r="PTL242" s="175"/>
      <c r="PTM242" s="176"/>
      <c r="PTN242" s="176"/>
      <c r="PTO242" s="176"/>
      <c r="PTP242" s="177"/>
      <c r="PTQ242" s="177"/>
      <c r="PTR242" s="178"/>
      <c r="PTS242" s="178"/>
      <c r="PTT242" s="178"/>
      <c r="PTU242" s="175"/>
      <c r="PTV242" s="176"/>
      <c r="PTW242" s="176"/>
      <c r="PTX242" s="176"/>
      <c r="PTY242" s="177"/>
      <c r="PTZ242" s="177"/>
      <c r="PUA242" s="178"/>
      <c r="PUB242" s="178"/>
      <c r="PUC242" s="178"/>
      <c r="PUD242" s="175"/>
      <c r="PUE242" s="176"/>
      <c r="PUF242" s="176"/>
      <c r="PUG242" s="176"/>
      <c r="PUH242" s="177"/>
      <c r="PUI242" s="177"/>
      <c r="PUJ242" s="178"/>
      <c r="PUK242" s="178"/>
      <c r="PUL242" s="178"/>
      <c r="PUM242" s="175"/>
      <c r="PUN242" s="176"/>
      <c r="PUO242" s="176"/>
      <c r="PUP242" s="176"/>
      <c r="PUQ242" s="177"/>
      <c r="PUR242" s="177"/>
      <c r="PUS242" s="178"/>
      <c r="PUT242" s="178"/>
      <c r="PUU242" s="178"/>
      <c r="PUV242" s="175"/>
      <c r="PUW242" s="176"/>
      <c r="PUX242" s="176"/>
      <c r="PUY242" s="176"/>
      <c r="PUZ242" s="177"/>
      <c r="PVA242" s="177"/>
      <c r="PVB242" s="178"/>
      <c r="PVC242" s="178"/>
      <c r="PVD242" s="178"/>
      <c r="PVE242" s="175"/>
      <c r="PVF242" s="176"/>
      <c r="PVG242" s="176"/>
      <c r="PVH242" s="176"/>
      <c r="PVI242" s="177"/>
      <c r="PVJ242" s="177"/>
      <c r="PVK242" s="178"/>
      <c r="PVL242" s="178"/>
      <c r="PVM242" s="178"/>
      <c r="PVN242" s="175"/>
      <c r="PVO242" s="176"/>
      <c r="PVP242" s="176"/>
      <c r="PVQ242" s="176"/>
      <c r="PVR242" s="177"/>
      <c r="PVS242" s="177"/>
      <c r="PVT242" s="178"/>
      <c r="PVU242" s="178"/>
      <c r="PVV242" s="178"/>
      <c r="PVW242" s="175"/>
      <c r="PVX242" s="176"/>
      <c r="PVY242" s="176"/>
      <c r="PVZ242" s="176"/>
      <c r="PWA242" s="177"/>
      <c r="PWB242" s="177"/>
      <c r="PWC242" s="178"/>
      <c r="PWD242" s="178"/>
      <c r="PWE242" s="178"/>
      <c r="PWF242" s="175"/>
      <c r="PWG242" s="176"/>
      <c r="PWH242" s="176"/>
      <c r="PWI242" s="176"/>
      <c r="PWJ242" s="177"/>
      <c r="PWK242" s="177"/>
      <c r="PWL242" s="178"/>
      <c r="PWM242" s="178"/>
      <c r="PWN242" s="178"/>
      <c r="PWO242" s="175"/>
      <c r="PWP242" s="176"/>
      <c r="PWQ242" s="176"/>
      <c r="PWR242" s="176"/>
      <c r="PWS242" s="177"/>
      <c r="PWT242" s="177"/>
      <c r="PWU242" s="178"/>
      <c r="PWV242" s="178"/>
      <c r="PWW242" s="178"/>
      <c r="PWX242" s="175"/>
      <c r="PWY242" s="176"/>
      <c r="PWZ242" s="176"/>
      <c r="PXA242" s="176"/>
      <c r="PXB242" s="177"/>
      <c r="PXC242" s="177"/>
      <c r="PXD242" s="178"/>
      <c r="PXE242" s="178"/>
      <c r="PXF242" s="178"/>
      <c r="PXG242" s="175"/>
      <c r="PXH242" s="176"/>
      <c r="PXI242" s="176"/>
      <c r="PXJ242" s="176"/>
      <c r="PXK242" s="177"/>
      <c r="PXL242" s="177"/>
      <c r="PXM242" s="178"/>
      <c r="PXN242" s="178"/>
      <c r="PXO242" s="178"/>
      <c r="PXP242" s="175"/>
      <c r="PXQ242" s="176"/>
      <c r="PXR242" s="176"/>
      <c r="PXS242" s="176"/>
      <c r="PXT242" s="177"/>
      <c r="PXU242" s="177"/>
      <c r="PXV242" s="178"/>
      <c r="PXW242" s="178"/>
      <c r="PXX242" s="178"/>
      <c r="PXY242" s="175"/>
      <c r="PXZ242" s="176"/>
      <c r="PYA242" s="176"/>
      <c r="PYB242" s="176"/>
      <c r="PYC242" s="177"/>
      <c r="PYD242" s="177"/>
      <c r="PYE242" s="178"/>
      <c r="PYF242" s="178"/>
      <c r="PYG242" s="178"/>
      <c r="PYH242" s="175"/>
      <c r="PYI242" s="176"/>
      <c r="PYJ242" s="176"/>
      <c r="PYK242" s="176"/>
      <c r="PYL242" s="177"/>
      <c r="PYM242" s="177"/>
      <c r="PYN242" s="178"/>
      <c r="PYO242" s="178"/>
      <c r="PYP242" s="178"/>
      <c r="PYQ242" s="175"/>
      <c r="PYR242" s="176"/>
      <c r="PYS242" s="176"/>
      <c r="PYT242" s="176"/>
      <c r="PYU242" s="177"/>
      <c r="PYV242" s="177"/>
      <c r="PYW242" s="178"/>
      <c r="PYX242" s="178"/>
      <c r="PYY242" s="178"/>
      <c r="PYZ242" s="175"/>
      <c r="PZA242" s="176"/>
      <c r="PZB242" s="176"/>
      <c r="PZC242" s="176"/>
      <c r="PZD242" s="177"/>
      <c r="PZE242" s="177"/>
      <c r="PZF242" s="178"/>
      <c r="PZG242" s="178"/>
      <c r="PZH242" s="178"/>
      <c r="PZI242" s="175"/>
      <c r="PZJ242" s="176"/>
      <c r="PZK242" s="176"/>
      <c r="PZL242" s="176"/>
      <c r="PZM242" s="177"/>
      <c r="PZN242" s="177"/>
      <c r="PZO242" s="178"/>
      <c r="PZP242" s="178"/>
      <c r="PZQ242" s="178"/>
      <c r="PZR242" s="175"/>
      <c r="PZS242" s="176"/>
      <c r="PZT242" s="176"/>
      <c r="PZU242" s="176"/>
      <c r="PZV242" s="177"/>
      <c r="PZW242" s="177"/>
      <c r="PZX242" s="178"/>
      <c r="PZY242" s="178"/>
      <c r="PZZ242" s="178"/>
      <c r="QAA242" s="175"/>
      <c r="QAB242" s="176"/>
      <c r="QAC242" s="176"/>
      <c r="QAD242" s="176"/>
      <c r="QAE242" s="177"/>
      <c r="QAF242" s="177"/>
      <c r="QAG242" s="178"/>
      <c r="QAH242" s="178"/>
      <c r="QAI242" s="178"/>
      <c r="QAJ242" s="175"/>
      <c r="QAK242" s="176"/>
      <c r="QAL242" s="176"/>
      <c r="QAM242" s="176"/>
      <c r="QAN242" s="177"/>
      <c r="QAO242" s="177"/>
      <c r="QAP242" s="178"/>
      <c r="QAQ242" s="178"/>
      <c r="QAR242" s="178"/>
      <c r="QAS242" s="175"/>
      <c r="QAT242" s="176"/>
      <c r="QAU242" s="176"/>
      <c r="QAV242" s="176"/>
      <c r="QAW242" s="177"/>
      <c r="QAX242" s="177"/>
      <c r="QAY242" s="178"/>
      <c r="QAZ242" s="178"/>
      <c r="QBA242" s="178"/>
      <c r="QBB242" s="175"/>
      <c r="QBC242" s="176"/>
      <c r="QBD242" s="176"/>
      <c r="QBE242" s="176"/>
      <c r="QBF242" s="177"/>
      <c r="QBG242" s="177"/>
      <c r="QBH242" s="178"/>
      <c r="QBI242" s="178"/>
      <c r="QBJ242" s="178"/>
      <c r="QBK242" s="175"/>
      <c r="QBL242" s="176"/>
      <c r="QBM242" s="176"/>
      <c r="QBN242" s="176"/>
      <c r="QBO242" s="177"/>
      <c r="QBP242" s="177"/>
      <c r="QBQ242" s="178"/>
      <c r="QBR242" s="178"/>
      <c r="QBS242" s="178"/>
      <c r="QBT242" s="175"/>
      <c r="QBU242" s="176"/>
      <c r="QBV242" s="176"/>
      <c r="QBW242" s="176"/>
      <c r="QBX242" s="177"/>
      <c r="QBY242" s="177"/>
      <c r="QBZ242" s="178"/>
      <c r="QCA242" s="178"/>
      <c r="QCB242" s="178"/>
      <c r="QCC242" s="175"/>
      <c r="QCD242" s="176"/>
      <c r="QCE242" s="176"/>
      <c r="QCF242" s="176"/>
      <c r="QCG242" s="177"/>
      <c r="QCH242" s="177"/>
      <c r="QCI242" s="178"/>
      <c r="QCJ242" s="178"/>
      <c r="QCK242" s="178"/>
      <c r="QCL242" s="175"/>
      <c r="QCM242" s="176"/>
      <c r="QCN242" s="176"/>
      <c r="QCO242" s="176"/>
      <c r="QCP242" s="177"/>
      <c r="QCQ242" s="177"/>
      <c r="QCR242" s="178"/>
      <c r="QCS242" s="178"/>
      <c r="QCT242" s="178"/>
      <c r="QCU242" s="175"/>
      <c r="QCV242" s="176"/>
      <c r="QCW242" s="176"/>
      <c r="QCX242" s="176"/>
      <c r="QCY242" s="177"/>
      <c r="QCZ242" s="177"/>
      <c r="QDA242" s="178"/>
      <c r="QDB242" s="178"/>
      <c r="QDC242" s="178"/>
      <c r="QDD242" s="175"/>
      <c r="QDE242" s="176"/>
      <c r="QDF242" s="176"/>
      <c r="QDG242" s="176"/>
      <c r="QDH242" s="177"/>
      <c r="QDI242" s="177"/>
      <c r="QDJ242" s="178"/>
      <c r="QDK242" s="178"/>
      <c r="QDL242" s="178"/>
      <c r="QDM242" s="175"/>
      <c r="QDN242" s="176"/>
      <c r="QDO242" s="176"/>
      <c r="QDP242" s="176"/>
      <c r="QDQ242" s="177"/>
      <c r="QDR242" s="177"/>
      <c r="QDS242" s="178"/>
      <c r="QDT242" s="178"/>
      <c r="QDU242" s="178"/>
      <c r="QDV242" s="175"/>
      <c r="QDW242" s="176"/>
      <c r="QDX242" s="176"/>
      <c r="QDY242" s="176"/>
      <c r="QDZ242" s="177"/>
      <c r="QEA242" s="177"/>
      <c r="QEB242" s="178"/>
      <c r="QEC242" s="178"/>
      <c r="QED242" s="178"/>
      <c r="QEE242" s="175"/>
      <c r="QEF242" s="176"/>
      <c r="QEG242" s="176"/>
      <c r="QEH242" s="176"/>
      <c r="QEI242" s="177"/>
      <c r="QEJ242" s="177"/>
      <c r="QEK242" s="178"/>
      <c r="QEL242" s="178"/>
      <c r="QEM242" s="178"/>
      <c r="QEN242" s="175"/>
      <c r="QEO242" s="176"/>
      <c r="QEP242" s="176"/>
      <c r="QEQ242" s="176"/>
      <c r="QER242" s="177"/>
      <c r="QES242" s="177"/>
      <c r="QET242" s="178"/>
      <c r="QEU242" s="178"/>
      <c r="QEV242" s="178"/>
      <c r="QEW242" s="175"/>
      <c r="QEX242" s="176"/>
      <c r="QEY242" s="176"/>
      <c r="QEZ242" s="176"/>
      <c r="QFA242" s="177"/>
      <c r="QFB242" s="177"/>
      <c r="QFC242" s="178"/>
      <c r="QFD242" s="178"/>
      <c r="QFE242" s="178"/>
      <c r="QFF242" s="175"/>
      <c r="QFG242" s="176"/>
      <c r="QFH242" s="176"/>
      <c r="QFI242" s="176"/>
      <c r="QFJ242" s="177"/>
      <c r="QFK242" s="177"/>
      <c r="QFL242" s="178"/>
      <c r="QFM242" s="178"/>
      <c r="QFN242" s="178"/>
      <c r="QFO242" s="175"/>
      <c r="QFP242" s="176"/>
      <c r="QFQ242" s="176"/>
      <c r="QFR242" s="176"/>
      <c r="QFS242" s="177"/>
      <c r="QFT242" s="177"/>
      <c r="QFU242" s="178"/>
      <c r="QFV242" s="178"/>
      <c r="QFW242" s="178"/>
      <c r="QFX242" s="175"/>
      <c r="QFY242" s="176"/>
      <c r="QFZ242" s="176"/>
      <c r="QGA242" s="176"/>
      <c r="QGB242" s="177"/>
      <c r="QGC242" s="177"/>
      <c r="QGD242" s="178"/>
      <c r="QGE242" s="178"/>
      <c r="QGF242" s="178"/>
      <c r="QGG242" s="175"/>
      <c r="QGH242" s="176"/>
      <c r="QGI242" s="176"/>
      <c r="QGJ242" s="176"/>
      <c r="QGK242" s="177"/>
      <c r="QGL242" s="177"/>
      <c r="QGM242" s="178"/>
      <c r="QGN242" s="178"/>
      <c r="QGO242" s="178"/>
      <c r="QGP242" s="175"/>
      <c r="QGQ242" s="176"/>
      <c r="QGR242" s="176"/>
      <c r="QGS242" s="176"/>
      <c r="QGT242" s="177"/>
      <c r="QGU242" s="177"/>
      <c r="QGV242" s="178"/>
      <c r="QGW242" s="178"/>
      <c r="QGX242" s="178"/>
      <c r="QGY242" s="175"/>
      <c r="QGZ242" s="176"/>
      <c r="QHA242" s="176"/>
      <c r="QHB242" s="176"/>
      <c r="QHC242" s="177"/>
      <c r="QHD242" s="177"/>
      <c r="QHE242" s="178"/>
      <c r="QHF242" s="178"/>
      <c r="QHG242" s="178"/>
      <c r="QHH242" s="175"/>
      <c r="QHI242" s="176"/>
      <c r="QHJ242" s="176"/>
      <c r="QHK242" s="176"/>
      <c r="QHL242" s="177"/>
      <c r="QHM242" s="177"/>
      <c r="QHN242" s="178"/>
      <c r="QHO242" s="178"/>
      <c r="QHP242" s="178"/>
      <c r="QHQ242" s="175"/>
      <c r="QHR242" s="176"/>
      <c r="QHS242" s="176"/>
      <c r="QHT242" s="176"/>
      <c r="QHU242" s="177"/>
      <c r="QHV242" s="177"/>
      <c r="QHW242" s="178"/>
      <c r="QHX242" s="178"/>
      <c r="QHY242" s="178"/>
      <c r="QHZ242" s="175"/>
      <c r="QIA242" s="176"/>
      <c r="QIB242" s="176"/>
      <c r="QIC242" s="176"/>
      <c r="QID242" s="177"/>
      <c r="QIE242" s="177"/>
      <c r="QIF242" s="178"/>
      <c r="QIG242" s="178"/>
      <c r="QIH242" s="178"/>
      <c r="QII242" s="175"/>
      <c r="QIJ242" s="176"/>
      <c r="QIK242" s="176"/>
      <c r="QIL242" s="176"/>
      <c r="QIM242" s="177"/>
      <c r="QIN242" s="177"/>
      <c r="QIO242" s="178"/>
      <c r="QIP242" s="178"/>
      <c r="QIQ242" s="178"/>
      <c r="QIR242" s="175"/>
      <c r="QIS242" s="176"/>
      <c r="QIT242" s="176"/>
      <c r="QIU242" s="176"/>
      <c r="QIV242" s="177"/>
      <c r="QIW242" s="177"/>
      <c r="QIX242" s="178"/>
      <c r="QIY242" s="178"/>
      <c r="QIZ242" s="178"/>
      <c r="QJA242" s="175"/>
      <c r="QJB242" s="176"/>
      <c r="QJC242" s="176"/>
      <c r="QJD242" s="176"/>
      <c r="QJE242" s="177"/>
      <c r="QJF242" s="177"/>
      <c r="QJG242" s="178"/>
      <c r="QJH242" s="178"/>
      <c r="QJI242" s="178"/>
      <c r="QJJ242" s="175"/>
      <c r="QJK242" s="176"/>
      <c r="QJL242" s="176"/>
      <c r="QJM242" s="176"/>
      <c r="QJN242" s="177"/>
      <c r="QJO242" s="177"/>
      <c r="QJP242" s="178"/>
      <c r="QJQ242" s="178"/>
      <c r="QJR242" s="178"/>
      <c r="QJS242" s="175"/>
      <c r="QJT242" s="176"/>
      <c r="QJU242" s="176"/>
      <c r="QJV242" s="176"/>
      <c r="QJW242" s="177"/>
      <c r="QJX242" s="177"/>
      <c r="QJY242" s="178"/>
      <c r="QJZ242" s="178"/>
      <c r="QKA242" s="178"/>
      <c r="QKB242" s="175"/>
      <c r="QKC242" s="176"/>
      <c r="QKD242" s="176"/>
      <c r="QKE242" s="176"/>
      <c r="QKF242" s="177"/>
      <c r="QKG242" s="177"/>
      <c r="QKH242" s="178"/>
      <c r="QKI242" s="178"/>
      <c r="QKJ242" s="178"/>
      <c r="QKK242" s="175"/>
      <c r="QKL242" s="176"/>
      <c r="QKM242" s="176"/>
      <c r="QKN242" s="176"/>
      <c r="QKO242" s="177"/>
      <c r="QKP242" s="177"/>
      <c r="QKQ242" s="178"/>
      <c r="QKR242" s="178"/>
      <c r="QKS242" s="178"/>
      <c r="QKT242" s="175"/>
      <c r="QKU242" s="176"/>
      <c r="QKV242" s="176"/>
      <c r="QKW242" s="176"/>
      <c r="QKX242" s="177"/>
      <c r="QKY242" s="177"/>
      <c r="QKZ242" s="178"/>
      <c r="QLA242" s="178"/>
      <c r="QLB242" s="178"/>
      <c r="QLC242" s="175"/>
      <c r="QLD242" s="176"/>
      <c r="QLE242" s="176"/>
      <c r="QLF242" s="176"/>
      <c r="QLG242" s="177"/>
      <c r="QLH242" s="177"/>
      <c r="QLI242" s="178"/>
      <c r="QLJ242" s="178"/>
      <c r="QLK242" s="178"/>
      <c r="QLL242" s="175"/>
      <c r="QLM242" s="176"/>
      <c r="QLN242" s="176"/>
      <c r="QLO242" s="176"/>
      <c r="QLP242" s="177"/>
      <c r="QLQ242" s="177"/>
      <c r="QLR242" s="178"/>
      <c r="QLS242" s="178"/>
      <c r="QLT242" s="178"/>
      <c r="QLU242" s="175"/>
      <c r="QLV242" s="176"/>
      <c r="QLW242" s="176"/>
      <c r="QLX242" s="176"/>
      <c r="QLY242" s="177"/>
      <c r="QLZ242" s="177"/>
      <c r="QMA242" s="178"/>
      <c r="QMB242" s="178"/>
      <c r="QMC242" s="178"/>
      <c r="QMD242" s="175"/>
      <c r="QME242" s="176"/>
      <c r="QMF242" s="176"/>
      <c r="QMG242" s="176"/>
      <c r="QMH242" s="177"/>
      <c r="QMI242" s="177"/>
      <c r="QMJ242" s="178"/>
      <c r="QMK242" s="178"/>
      <c r="QML242" s="178"/>
      <c r="QMM242" s="175"/>
      <c r="QMN242" s="176"/>
      <c r="QMO242" s="176"/>
      <c r="QMP242" s="176"/>
      <c r="QMQ242" s="177"/>
      <c r="QMR242" s="177"/>
      <c r="QMS242" s="178"/>
      <c r="QMT242" s="178"/>
      <c r="QMU242" s="178"/>
      <c r="QMV242" s="175"/>
      <c r="QMW242" s="176"/>
      <c r="QMX242" s="176"/>
      <c r="QMY242" s="176"/>
      <c r="QMZ242" s="177"/>
      <c r="QNA242" s="177"/>
      <c r="QNB242" s="178"/>
      <c r="QNC242" s="178"/>
      <c r="QND242" s="178"/>
      <c r="QNE242" s="175"/>
      <c r="QNF242" s="176"/>
      <c r="QNG242" s="176"/>
      <c r="QNH242" s="176"/>
      <c r="QNI242" s="177"/>
      <c r="QNJ242" s="177"/>
      <c r="QNK242" s="178"/>
      <c r="QNL242" s="178"/>
      <c r="QNM242" s="178"/>
      <c r="QNN242" s="175"/>
      <c r="QNO242" s="176"/>
      <c r="QNP242" s="176"/>
      <c r="QNQ242" s="176"/>
      <c r="QNR242" s="177"/>
      <c r="QNS242" s="177"/>
      <c r="QNT242" s="178"/>
      <c r="QNU242" s="178"/>
      <c r="QNV242" s="178"/>
      <c r="QNW242" s="175"/>
      <c r="QNX242" s="176"/>
      <c r="QNY242" s="176"/>
      <c r="QNZ242" s="176"/>
      <c r="QOA242" s="177"/>
      <c r="QOB242" s="177"/>
      <c r="QOC242" s="178"/>
      <c r="QOD242" s="178"/>
      <c r="QOE242" s="178"/>
      <c r="QOF242" s="175"/>
      <c r="QOG242" s="176"/>
      <c r="QOH242" s="176"/>
      <c r="QOI242" s="176"/>
      <c r="QOJ242" s="177"/>
      <c r="QOK242" s="177"/>
      <c r="QOL242" s="178"/>
      <c r="QOM242" s="178"/>
      <c r="QON242" s="178"/>
      <c r="QOO242" s="175"/>
      <c r="QOP242" s="176"/>
      <c r="QOQ242" s="176"/>
      <c r="QOR242" s="176"/>
      <c r="QOS242" s="177"/>
      <c r="QOT242" s="177"/>
      <c r="QOU242" s="178"/>
      <c r="QOV242" s="178"/>
      <c r="QOW242" s="178"/>
      <c r="QOX242" s="175"/>
      <c r="QOY242" s="176"/>
      <c r="QOZ242" s="176"/>
      <c r="QPA242" s="176"/>
      <c r="QPB242" s="177"/>
      <c r="QPC242" s="177"/>
      <c r="QPD242" s="178"/>
      <c r="QPE242" s="178"/>
      <c r="QPF242" s="178"/>
      <c r="QPG242" s="175"/>
      <c r="QPH242" s="176"/>
      <c r="QPI242" s="176"/>
      <c r="QPJ242" s="176"/>
      <c r="QPK242" s="177"/>
      <c r="QPL242" s="177"/>
      <c r="QPM242" s="178"/>
      <c r="QPN242" s="178"/>
      <c r="QPO242" s="178"/>
      <c r="QPP242" s="175"/>
      <c r="QPQ242" s="176"/>
      <c r="QPR242" s="176"/>
      <c r="QPS242" s="176"/>
      <c r="QPT242" s="177"/>
      <c r="QPU242" s="177"/>
      <c r="QPV242" s="178"/>
      <c r="QPW242" s="178"/>
      <c r="QPX242" s="178"/>
      <c r="QPY242" s="175"/>
      <c r="QPZ242" s="176"/>
      <c r="QQA242" s="176"/>
      <c r="QQB242" s="176"/>
      <c r="QQC242" s="177"/>
      <c r="QQD242" s="177"/>
      <c r="QQE242" s="178"/>
      <c r="QQF242" s="178"/>
      <c r="QQG242" s="178"/>
      <c r="QQH242" s="175"/>
      <c r="QQI242" s="176"/>
      <c r="QQJ242" s="176"/>
      <c r="QQK242" s="176"/>
      <c r="QQL242" s="177"/>
      <c r="QQM242" s="177"/>
      <c r="QQN242" s="178"/>
      <c r="QQO242" s="178"/>
      <c r="QQP242" s="178"/>
      <c r="QQQ242" s="175"/>
      <c r="QQR242" s="176"/>
      <c r="QQS242" s="176"/>
      <c r="QQT242" s="176"/>
      <c r="QQU242" s="177"/>
      <c r="QQV242" s="177"/>
      <c r="QQW242" s="178"/>
      <c r="QQX242" s="178"/>
      <c r="QQY242" s="178"/>
      <c r="QQZ242" s="175"/>
      <c r="QRA242" s="176"/>
      <c r="QRB242" s="176"/>
      <c r="QRC242" s="176"/>
      <c r="QRD242" s="177"/>
      <c r="QRE242" s="177"/>
      <c r="QRF242" s="178"/>
      <c r="QRG242" s="178"/>
      <c r="QRH242" s="178"/>
      <c r="QRI242" s="175"/>
      <c r="QRJ242" s="176"/>
      <c r="QRK242" s="176"/>
      <c r="QRL242" s="176"/>
      <c r="QRM242" s="177"/>
      <c r="QRN242" s="177"/>
      <c r="QRO242" s="178"/>
      <c r="QRP242" s="178"/>
      <c r="QRQ242" s="178"/>
      <c r="QRR242" s="175"/>
      <c r="QRS242" s="176"/>
      <c r="QRT242" s="176"/>
      <c r="QRU242" s="176"/>
      <c r="QRV242" s="177"/>
      <c r="QRW242" s="177"/>
      <c r="QRX242" s="178"/>
      <c r="QRY242" s="178"/>
      <c r="QRZ242" s="178"/>
      <c r="QSA242" s="175"/>
      <c r="QSB242" s="176"/>
      <c r="QSC242" s="176"/>
      <c r="QSD242" s="176"/>
      <c r="QSE242" s="177"/>
      <c r="QSF242" s="177"/>
      <c r="QSG242" s="178"/>
      <c r="QSH242" s="178"/>
      <c r="QSI242" s="178"/>
      <c r="QSJ242" s="175"/>
      <c r="QSK242" s="176"/>
      <c r="QSL242" s="176"/>
      <c r="QSM242" s="176"/>
      <c r="QSN242" s="177"/>
      <c r="QSO242" s="177"/>
      <c r="QSP242" s="178"/>
      <c r="QSQ242" s="178"/>
      <c r="QSR242" s="178"/>
      <c r="QSS242" s="175"/>
      <c r="QST242" s="176"/>
      <c r="QSU242" s="176"/>
      <c r="QSV242" s="176"/>
      <c r="QSW242" s="177"/>
      <c r="QSX242" s="177"/>
      <c r="QSY242" s="178"/>
      <c r="QSZ242" s="178"/>
      <c r="QTA242" s="178"/>
      <c r="QTB242" s="175"/>
      <c r="QTC242" s="176"/>
      <c r="QTD242" s="176"/>
      <c r="QTE242" s="176"/>
      <c r="QTF242" s="177"/>
      <c r="QTG242" s="177"/>
      <c r="QTH242" s="178"/>
      <c r="QTI242" s="178"/>
      <c r="QTJ242" s="178"/>
      <c r="QTK242" s="175"/>
      <c r="QTL242" s="176"/>
      <c r="QTM242" s="176"/>
      <c r="QTN242" s="176"/>
      <c r="QTO242" s="177"/>
      <c r="QTP242" s="177"/>
      <c r="QTQ242" s="178"/>
      <c r="QTR242" s="178"/>
      <c r="QTS242" s="178"/>
      <c r="QTT242" s="175"/>
      <c r="QTU242" s="176"/>
      <c r="QTV242" s="176"/>
      <c r="QTW242" s="176"/>
      <c r="QTX242" s="177"/>
      <c r="QTY242" s="177"/>
      <c r="QTZ242" s="178"/>
      <c r="QUA242" s="178"/>
      <c r="QUB242" s="178"/>
      <c r="QUC242" s="175"/>
      <c r="QUD242" s="176"/>
      <c r="QUE242" s="176"/>
      <c r="QUF242" s="176"/>
      <c r="QUG242" s="177"/>
      <c r="QUH242" s="177"/>
      <c r="QUI242" s="178"/>
      <c r="QUJ242" s="178"/>
      <c r="QUK242" s="178"/>
      <c r="QUL242" s="175"/>
      <c r="QUM242" s="176"/>
      <c r="QUN242" s="176"/>
      <c r="QUO242" s="176"/>
      <c r="QUP242" s="177"/>
      <c r="QUQ242" s="177"/>
      <c r="QUR242" s="178"/>
      <c r="QUS242" s="178"/>
      <c r="QUT242" s="178"/>
      <c r="QUU242" s="175"/>
      <c r="QUV242" s="176"/>
      <c r="QUW242" s="176"/>
      <c r="QUX242" s="176"/>
      <c r="QUY242" s="177"/>
      <c r="QUZ242" s="177"/>
      <c r="QVA242" s="178"/>
      <c r="QVB242" s="178"/>
      <c r="QVC242" s="178"/>
      <c r="QVD242" s="175"/>
      <c r="QVE242" s="176"/>
      <c r="QVF242" s="176"/>
      <c r="QVG242" s="176"/>
      <c r="QVH242" s="177"/>
      <c r="QVI242" s="177"/>
      <c r="QVJ242" s="178"/>
      <c r="QVK242" s="178"/>
      <c r="QVL242" s="178"/>
      <c r="QVM242" s="175"/>
      <c r="QVN242" s="176"/>
      <c r="QVO242" s="176"/>
      <c r="QVP242" s="176"/>
      <c r="QVQ242" s="177"/>
      <c r="QVR242" s="177"/>
      <c r="QVS242" s="178"/>
      <c r="QVT242" s="178"/>
      <c r="QVU242" s="178"/>
      <c r="QVV242" s="175"/>
      <c r="QVW242" s="176"/>
      <c r="QVX242" s="176"/>
      <c r="QVY242" s="176"/>
      <c r="QVZ242" s="177"/>
      <c r="QWA242" s="177"/>
      <c r="QWB242" s="178"/>
      <c r="QWC242" s="178"/>
      <c r="QWD242" s="178"/>
      <c r="QWE242" s="175"/>
      <c r="QWF242" s="176"/>
      <c r="QWG242" s="176"/>
      <c r="QWH242" s="176"/>
      <c r="QWI242" s="177"/>
      <c r="QWJ242" s="177"/>
      <c r="QWK242" s="178"/>
      <c r="QWL242" s="178"/>
      <c r="QWM242" s="178"/>
      <c r="QWN242" s="175"/>
      <c r="QWO242" s="176"/>
      <c r="QWP242" s="176"/>
      <c r="QWQ242" s="176"/>
      <c r="QWR242" s="177"/>
      <c r="QWS242" s="177"/>
      <c r="QWT242" s="178"/>
      <c r="QWU242" s="178"/>
      <c r="QWV242" s="178"/>
      <c r="QWW242" s="175"/>
      <c r="QWX242" s="176"/>
      <c r="QWY242" s="176"/>
      <c r="QWZ242" s="176"/>
      <c r="QXA242" s="177"/>
      <c r="QXB242" s="177"/>
      <c r="QXC242" s="178"/>
      <c r="QXD242" s="178"/>
      <c r="QXE242" s="178"/>
      <c r="QXF242" s="175"/>
      <c r="QXG242" s="176"/>
      <c r="QXH242" s="176"/>
      <c r="QXI242" s="176"/>
      <c r="QXJ242" s="177"/>
      <c r="QXK242" s="177"/>
      <c r="QXL242" s="178"/>
      <c r="QXM242" s="178"/>
      <c r="QXN242" s="178"/>
      <c r="QXO242" s="175"/>
      <c r="QXP242" s="176"/>
      <c r="QXQ242" s="176"/>
      <c r="QXR242" s="176"/>
      <c r="QXS242" s="177"/>
      <c r="QXT242" s="177"/>
      <c r="QXU242" s="178"/>
      <c r="QXV242" s="178"/>
      <c r="QXW242" s="178"/>
      <c r="QXX242" s="175"/>
      <c r="QXY242" s="176"/>
      <c r="QXZ242" s="176"/>
      <c r="QYA242" s="176"/>
      <c r="QYB242" s="177"/>
      <c r="QYC242" s="177"/>
      <c r="QYD242" s="178"/>
      <c r="QYE242" s="178"/>
      <c r="QYF242" s="178"/>
      <c r="QYG242" s="175"/>
      <c r="QYH242" s="176"/>
      <c r="QYI242" s="176"/>
      <c r="QYJ242" s="176"/>
      <c r="QYK242" s="177"/>
      <c r="QYL242" s="177"/>
      <c r="QYM242" s="178"/>
      <c r="QYN242" s="178"/>
      <c r="QYO242" s="178"/>
      <c r="QYP242" s="175"/>
      <c r="QYQ242" s="176"/>
      <c r="QYR242" s="176"/>
      <c r="QYS242" s="176"/>
      <c r="QYT242" s="177"/>
      <c r="QYU242" s="177"/>
      <c r="QYV242" s="178"/>
      <c r="QYW242" s="178"/>
      <c r="QYX242" s="178"/>
      <c r="QYY242" s="175"/>
      <c r="QYZ242" s="176"/>
      <c r="QZA242" s="176"/>
      <c r="QZB242" s="176"/>
      <c r="QZC242" s="177"/>
      <c r="QZD242" s="177"/>
      <c r="QZE242" s="178"/>
      <c r="QZF242" s="178"/>
      <c r="QZG242" s="178"/>
      <c r="QZH242" s="175"/>
      <c r="QZI242" s="176"/>
      <c r="QZJ242" s="176"/>
      <c r="QZK242" s="176"/>
      <c r="QZL242" s="177"/>
      <c r="QZM242" s="177"/>
      <c r="QZN242" s="178"/>
      <c r="QZO242" s="178"/>
      <c r="QZP242" s="178"/>
      <c r="QZQ242" s="175"/>
      <c r="QZR242" s="176"/>
      <c r="QZS242" s="176"/>
      <c r="QZT242" s="176"/>
      <c r="QZU242" s="177"/>
      <c r="QZV242" s="177"/>
      <c r="QZW242" s="178"/>
      <c r="QZX242" s="178"/>
      <c r="QZY242" s="178"/>
      <c r="QZZ242" s="175"/>
      <c r="RAA242" s="176"/>
      <c r="RAB242" s="176"/>
      <c r="RAC242" s="176"/>
      <c r="RAD242" s="177"/>
      <c r="RAE242" s="177"/>
      <c r="RAF242" s="178"/>
      <c r="RAG242" s="178"/>
      <c r="RAH242" s="178"/>
      <c r="RAI242" s="175"/>
      <c r="RAJ242" s="176"/>
      <c r="RAK242" s="176"/>
      <c r="RAL242" s="176"/>
      <c r="RAM242" s="177"/>
      <c r="RAN242" s="177"/>
      <c r="RAO242" s="178"/>
      <c r="RAP242" s="178"/>
      <c r="RAQ242" s="178"/>
      <c r="RAR242" s="175"/>
      <c r="RAS242" s="176"/>
      <c r="RAT242" s="176"/>
      <c r="RAU242" s="176"/>
      <c r="RAV242" s="177"/>
      <c r="RAW242" s="177"/>
      <c r="RAX242" s="178"/>
      <c r="RAY242" s="178"/>
      <c r="RAZ242" s="178"/>
      <c r="RBA242" s="175"/>
      <c r="RBB242" s="176"/>
      <c r="RBC242" s="176"/>
      <c r="RBD242" s="176"/>
      <c r="RBE242" s="177"/>
      <c r="RBF242" s="177"/>
      <c r="RBG242" s="178"/>
      <c r="RBH242" s="178"/>
      <c r="RBI242" s="178"/>
      <c r="RBJ242" s="175"/>
      <c r="RBK242" s="176"/>
      <c r="RBL242" s="176"/>
      <c r="RBM242" s="176"/>
      <c r="RBN242" s="177"/>
      <c r="RBO242" s="177"/>
      <c r="RBP242" s="178"/>
      <c r="RBQ242" s="178"/>
      <c r="RBR242" s="178"/>
      <c r="RBS242" s="175"/>
      <c r="RBT242" s="176"/>
      <c r="RBU242" s="176"/>
      <c r="RBV242" s="176"/>
      <c r="RBW242" s="177"/>
      <c r="RBX242" s="177"/>
      <c r="RBY242" s="178"/>
      <c r="RBZ242" s="178"/>
      <c r="RCA242" s="178"/>
      <c r="RCB242" s="175"/>
      <c r="RCC242" s="176"/>
      <c r="RCD242" s="176"/>
      <c r="RCE242" s="176"/>
      <c r="RCF242" s="177"/>
      <c r="RCG242" s="177"/>
      <c r="RCH242" s="178"/>
      <c r="RCI242" s="178"/>
      <c r="RCJ242" s="178"/>
      <c r="RCK242" s="175"/>
      <c r="RCL242" s="176"/>
      <c r="RCM242" s="176"/>
      <c r="RCN242" s="176"/>
      <c r="RCO242" s="177"/>
      <c r="RCP242" s="177"/>
      <c r="RCQ242" s="178"/>
      <c r="RCR242" s="178"/>
      <c r="RCS242" s="178"/>
      <c r="RCT242" s="175"/>
      <c r="RCU242" s="176"/>
      <c r="RCV242" s="176"/>
      <c r="RCW242" s="176"/>
      <c r="RCX242" s="177"/>
      <c r="RCY242" s="177"/>
      <c r="RCZ242" s="178"/>
      <c r="RDA242" s="178"/>
      <c r="RDB242" s="178"/>
      <c r="RDC242" s="175"/>
      <c r="RDD242" s="176"/>
      <c r="RDE242" s="176"/>
      <c r="RDF242" s="176"/>
      <c r="RDG242" s="177"/>
      <c r="RDH242" s="177"/>
      <c r="RDI242" s="178"/>
      <c r="RDJ242" s="178"/>
      <c r="RDK242" s="178"/>
      <c r="RDL242" s="175"/>
      <c r="RDM242" s="176"/>
      <c r="RDN242" s="176"/>
      <c r="RDO242" s="176"/>
      <c r="RDP242" s="177"/>
      <c r="RDQ242" s="177"/>
      <c r="RDR242" s="178"/>
      <c r="RDS242" s="178"/>
      <c r="RDT242" s="178"/>
      <c r="RDU242" s="175"/>
      <c r="RDV242" s="176"/>
      <c r="RDW242" s="176"/>
      <c r="RDX242" s="176"/>
      <c r="RDY242" s="177"/>
      <c r="RDZ242" s="177"/>
      <c r="REA242" s="178"/>
      <c r="REB242" s="178"/>
      <c r="REC242" s="178"/>
      <c r="RED242" s="175"/>
      <c r="REE242" s="176"/>
      <c r="REF242" s="176"/>
      <c r="REG242" s="176"/>
      <c r="REH242" s="177"/>
      <c r="REI242" s="177"/>
      <c r="REJ242" s="178"/>
      <c r="REK242" s="178"/>
      <c r="REL242" s="178"/>
      <c r="REM242" s="175"/>
      <c r="REN242" s="176"/>
      <c r="REO242" s="176"/>
      <c r="REP242" s="176"/>
      <c r="REQ242" s="177"/>
      <c r="RER242" s="177"/>
      <c r="RES242" s="178"/>
      <c r="RET242" s="178"/>
      <c r="REU242" s="178"/>
      <c r="REV242" s="175"/>
      <c r="REW242" s="176"/>
      <c r="REX242" s="176"/>
      <c r="REY242" s="176"/>
      <c r="REZ242" s="177"/>
      <c r="RFA242" s="177"/>
      <c r="RFB242" s="178"/>
      <c r="RFC242" s="178"/>
      <c r="RFD242" s="178"/>
      <c r="RFE242" s="175"/>
      <c r="RFF242" s="176"/>
      <c r="RFG242" s="176"/>
      <c r="RFH242" s="176"/>
      <c r="RFI242" s="177"/>
      <c r="RFJ242" s="177"/>
      <c r="RFK242" s="178"/>
      <c r="RFL242" s="178"/>
      <c r="RFM242" s="178"/>
      <c r="RFN242" s="175"/>
      <c r="RFO242" s="176"/>
      <c r="RFP242" s="176"/>
      <c r="RFQ242" s="176"/>
      <c r="RFR242" s="177"/>
      <c r="RFS242" s="177"/>
      <c r="RFT242" s="178"/>
      <c r="RFU242" s="178"/>
      <c r="RFV242" s="178"/>
      <c r="RFW242" s="175"/>
      <c r="RFX242" s="176"/>
      <c r="RFY242" s="176"/>
      <c r="RFZ242" s="176"/>
      <c r="RGA242" s="177"/>
      <c r="RGB242" s="177"/>
      <c r="RGC242" s="178"/>
      <c r="RGD242" s="178"/>
      <c r="RGE242" s="178"/>
      <c r="RGF242" s="175"/>
      <c r="RGG242" s="176"/>
      <c r="RGH242" s="176"/>
      <c r="RGI242" s="176"/>
      <c r="RGJ242" s="177"/>
      <c r="RGK242" s="177"/>
      <c r="RGL242" s="178"/>
      <c r="RGM242" s="178"/>
      <c r="RGN242" s="178"/>
      <c r="RGO242" s="175"/>
      <c r="RGP242" s="176"/>
      <c r="RGQ242" s="176"/>
      <c r="RGR242" s="176"/>
      <c r="RGS242" s="177"/>
      <c r="RGT242" s="177"/>
      <c r="RGU242" s="178"/>
      <c r="RGV242" s="178"/>
      <c r="RGW242" s="178"/>
      <c r="RGX242" s="175"/>
      <c r="RGY242" s="176"/>
      <c r="RGZ242" s="176"/>
      <c r="RHA242" s="176"/>
      <c r="RHB242" s="177"/>
      <c r="RHC242" s="177"/>
      <c r="RHD242" s="178"/>
      <c r="RHE242" s="178"/>
      <c r="RHF242" s="178"/>
      <c r="RHG242" s="175"/>
      <c r="RHH242" s="176"/>
      <c r="RHI242" s="176"/>
      <c r="RHJ242" s="176"/>
      <c r="RHK242" s="177"/>
      <c r="RHL242" s="177"/>
      <c r="RHM242" s="178"/>
      <c r="RHN242" s="178"/>
      <c r="RHO242" s="178"/>
      <c r="RHP242" s="175"/>
      <c r="RHQ242" s="176"/>
      <c r="RHR242" s="176"/>
      <c r="RHS242" s="176"/>
      <c r="RHT242" s="177"/>
      <c r="RHU242" s="177"/>
      <c r="RHV242" s="178"/>
      <c r="RHW242" s="178"/>
      <c r="RHX242" s="178"/>
      <c r="RHY242" s="175"/>
      <c r="RHZ242" s="176"/>
      <c r="RIA242" s="176"/>
      <c r="RIB242" s="176"/>
      <c r="RIC242" s="177"/>
      <c r="RID242" s="177"/>
      <c r="RIE242" s="178"/>
      <c r="RIF242" s="178"/>
      <c r="RIG242" s="178"/>
      <c r="RIH242" s="175"/>
      <c r="RII242" s="176"/>
      <c r="RIJ242" s="176"/>
      <c r="RIK242" s="176"/>
      <c r="RIL242" s="177"/>
      <c r="RIM242" s="177"/>
      <c r="RIN242" s="178"/>
      <c r="RIO242" s="178"/>
      <c r="RIP242" s="178"/>
      <c r="RIQ242" s="175"/>
      <c r="RIR242" s="176"/>
      <c r="RIS242" s="176"/>
      <c r="RIT242" s="176"/>
      <c r="RIU242" s="177"/>
      <c r="RIV242" s="177"/>
      <c r="RIW242" s="178"/>
      <c r="RIX242" s="178"/>
      <c r="RIY242" s="178"/>
      <c r="RIZ242" s="175"/>
      <c r="RJA242" s="176"/>
      <c r="RJB242" s="176"/>
      <c r="RJC242" s="176"/>
      <c r="RJD242" s="177"/>
      <c r="RJE242" s="177"/>
      <c r="RJF242" s="178"/>
      <c r="RJG242" s="178"/>
      <c r="RJH242" s="178"/>
      <c r="RJI242" s="175"/>
      <c r="RJJ242" s="176"/>
      <c r="RJK242" s="176"/>
      <c r="RJL242" s="176"/>
      <c r="RJM242" s="177"/>
      <c r="RJN242" s="177"/>
      <c r="RJO242" s="178"/>
      <c r="RJP242" s="178"/>
      <c r="RJQ242" s="178"/>
      <c r="RJR242" s="175"/>
      <c r="RJS242" s="176"/>
      <c r="RJT242" s="176"/>
      <c r="RJU242" s="176"/>
      <c r="RJV242" s="177"/>
      <c r="RJW242" s="177"/>
      <c r="RJX242" s="178"/>
      <c r="RJY242" s="178"/>
      <c r="RJZ242" s="178"/>
      <c r="RKA242" s="175"/>
      <c r="RKB242" s="176"/>
      <c r="RKC242" s="176"/>
      <c r="RKD242" s="176"/>
      <c r="RKE242" s="177"/>
      <c r="RKF242" s="177"/>
      <c r="RKG242" s="178"/>
      <c r="RKH242" s="178"/>
      <c r="RKI242" s="178"/>
      <c r="RKJ242" s="175"/>
      <c r="RKK242" s="176"/>
      <c r="RKL242" s="176"/>
      <c r="RKM242" s="176"/>
      <c r="RKN242" s="177"/>
      <c r="RKO242" s="177"/>
      <c r="RKP242" s="178"/>
      <c r="RKQ242" s="178"/>
      <c r="RKR242" s="178"/>
      <c r="RKS242" s="175"/>
      <c r="RKT242" s="176"/>
      <c r="RKU242" s="176"/>
      <c r="RKV242" s="176"/>
      <c r="RKW242" s="177"/>
      <c r="RKX242" s="177"/>
      <c r="RKY242" s="178"/>
      <c r="RKZ242" s="178"/>
      <c r="RLA242" s="178"/>
      <c r="RLB242" s="175"/>
      <c r="RLC242" s="176"/>
      <c r="RLD242" s="176"/>
      <c r="RLE242" s="176"/>
      <c r="RLF242" s="177"/>
      <c r="RLG242" s="177"/>
      <c r="RLH242" s="178"/>
      <c r="RLI242" s="178"/>
      <c r="RLJ242" s="178"/>
      <c r="RLK242" s="175"/>
      <c r="RLL242" s="176"/>
      <c r="RLM242" s="176"/>
      <c r="RLN242" s="176"/>
      <c r="RLO242" s="177"/>
      <c r="RLP242" s="177"/>
      <c r="RLQ242" s="178"/>
      <c r="RLR242" s="178"/>
      <c r="RLS242" s="178"/>
      <c r="RLT242" s="175"/>
      <c r="RLU242" s="176"/>
      <c r="RLV242" s="176"/>
      <c r="RLW242" s="176"/>
      <c r="RLX242" s="177"/>
      <c r="RLY242" s="177"/>
      <c r="RLZ242" s="178"/>
      <c r="RMA242" s="178"/>
      <c r="RMB242" s="178"/>
      <c r="RMC242" s="175"/>
      <c r="RMD242" s="176"/>
      <c r="RME242" s="176"/>
      <c r="RMF242" s="176"/>
      <c r="RMG242" s="177"/>
      <c r="RMH242" s="177"/>
      <c r="RMI242" s="178"/>
      <c r="RMJ242" s="178"/>
      <c r="RMK242" s="178"/>
      <c r="RML242" s="175"/>
      <c r="RMM242" s="176"/>
      <c r="RMN242" s="176"/>
      <c r="RMO242" s="176"/>
      <c r="RMP242" s="177"/>
      <c r="RMQ242" s="177"/>
      <c r="RMR242" s="178"/>
      <c r="RMS242" s="178"/>
      <c r="RMT242" s="178"/>
      <c r="RMU242" s="175"/>
      <c r="RMV242" s="176"/>
      <c r="RMW242" s="176"/>
      <c r="RMX242" s="176"/>
      <c r="RMY242" s="177"/>
      <c r="RMZ242" s="177"/>
      <c r="RNA242" s="178"/>
      <c r="RNB242" s="178"/>
      <c r="RNC242" s="178"/>
      <c r="RND242" s="175"/>
      <c r="RNE242" s="176"/>
      <c r="RNF242" s="176"/>
      <c r="RNG242" s="176"/>
      <c r="RNH242" s="177"/>
      <c r="RNI242" s="177"/>
      <c r="RNJ242" s="178"/>
      <c r="RNK242" s="178"/>
      <c r="RNL242" s="178"/>
      <c r="RNM242" s="175"/>
      <c r="RNN242" s="176"/>
      <c r="RNO242" s="176"/>
      <c r="RNP242" s="176"/>
      <c r="RNQ242" s="177"/>
      <c r="RNR242" s="177"/>
      <c r="RNS242" s="178"/>
      <c r="RNT242" s="178"/>
      <c r="RNU242" s="178"/>
      <c r="RNV242" s="175"/>
      <c r="RNW242" s="176"/>
      <c r="RNX242" s="176"/>
      <c r="RNY242" s="176"/>
      <c r="RNZ242" s="177"/>
      <c r="ROA242" s="177"/>
      <c r="ROB242" s="178"/>
      <c r="ROC242" s="178"/>
      <c r="ROD242" s="178"/>
      <c r="ROE242" s="175"/>
      <c r="ROF242" s="176"/>
      <c r="ROG242" s="176"/>
      <c r="ROH242" s="176"/>
      <c r="ROI242" s="177"/>
      <c r="ROJ242" s="177"/>
      <c r="ROK242" s="178"/>
      <c r="ROL242" s="178"/>
      <c r="ROM242" s="178"/>
      <c r="RON242" s="175"/>
      <c r="ROO242" s="176"/>
      <c r="ROP242" s="176"/>
      <c r="ROQ242" s="176"/>
      <c r="ROR242" s="177"/>
      <c r="ROS242" s="177"/>
      <c r="ROT242" s="178"/>
      <c r="ROU242" s="178"/>
      <c r="ROV242" s="178"/>
      <c r="ROW242" s="175"/>
      <c r="ROX242" s="176"/>
      <c r="ROY242" s="176"/>
      <c r="ROZ242" s="176"/>
      <c r="RPA242" s="177"/>
      <c r="RPB242" s="177"/>
      <c r="RPC242" s="178"/>
      <c r="RPD242" s="178"/>
      <c r="RPE242" s="178"/>
      <c r="RPF242" s="175"/>
      <c r="RPG242" s="176"/>
      <c r="RPH242" s="176"/>
      <c r="RPI242" s="176"/>
      <c r="RPJ242" s="177"/>
      <c r="RPK242" s="177"/>
      <c r="RPL242" s="178"/>
      <c r="RPM242" s="178"/>
      <c r="RPN242" s="178"/>
      <c r="RPO242" s="175"/>
      <c r="RPP242" s="176"/>
      <c r="RPQ242" s="176"/>
      <c r="RPR242" s="176"/>
      <c r="RPS242" s="177"/>
      <c r="RPT242" s="177"/>
      <c r="RPU242" s="178"/>
      <c r="RPV242" s="178"/>
      <c r="RPW242" s="178"/>
      <c r="RPX242" s="175"/>
      <c r="RPY242" s="176"/>
      <c r="RPZ242" s="176"/>
      <c r="RQA242" s="176"/>
      <c r="RQB242" s="177"/>
      <c r="RQC242" s="177"/>
      <c r="RQD242" s="178"/>
      <c r="RQE242" s="178"/>
      <c r="RQF242" s="178"/>
      <c r="RQG242" s="175"/>
      <c r="RQH242" s="176"/>
      <c r="RQI242" s="176"/>
      <c r="RQJ242" s="176"/>
      <c r="RQK242" s="177"/>
      <c r="RQL242" s="177"/>
      <c r="RQM242" s="178"/>
      <c r="RQN242" s="178"/>
      <c r="RQO242" s="178"/>
      <c r="RQP242" s="175"/>
      <c r="RQQ242" s="176"/>
      <c r="RQR242" s="176"/>
      <c r="RQS242" s="176"/>
      <c r="RQT242" s="177"/>
      <c r="RQU242" s="177"/>
      <c r="RQV242" s="178"/>
      <c r="RQW242" s="178"/>
      <c r="RQX242" s="178"/>
      <c r="RQY242" s="175"/>
      <c r="RQZ242" s="176"/>
      <c r="RRA242" s="176"/>
      <c r="RRB242" s="176"/>
      <c r="RRC242" s="177"/>
      <c r="RRD242" s="177"/>
      <c r="RRE242" s="178"/>
      <c r="RRF242" s="178"/>
      <c r="RRG242" s="178"/>
      <c r="RRH242" s="175"/>
      <c r="RRI242" s="176"/>
      <c r="RRJ242" s="176"/>
      <c r="RRK242" s="176"/>
      <c r="RRL242" s="177"/>
      <c r="RRM242" s="177"/>
      <c r="RRN242" s="178"/>
      <c r="RRO242" s="178"/>
      <c r="RRP242" s="178"/>
      <c r="RRQ242" s="175"/>
      <c r="RRR242" s="176"/>
      <c r="RRS242" s="176"/>
      <c r="RRT242" s="176"/>
      <c r="RRU242" s="177"/>
      <c r="RRV242" s="177"/>
      <c r="RRW242" s="178"/>
      <c r="RRX242" s="178"/>
      <c r="RRY242" s="178"/>
      <c r="RRZ242" s="175"/>
      <c r="RSA242" s="176"/>
      <c r="RSB242" s="176"/>
      <c r="RSC242" s="176"/>
      <c r="RSD242" s="177"/>
      <c r="RSE242" s="177"/>
      <c r="RSF242" s="178"/>
      <c r="RSG242" s="178"/>
      <c r="RSH242" s="178"/>
      <c r="RSI242" s="175"/>
      <c r="RSJ242" s="176"/>
      <c r="RSK242" s="176"/>
      <c r="RSL242" s="176"/>
      <c r="RSM242" s="177"/>
      <c r="RSN242" s="177"/>
      <c r="RSO242" s="178"/>
      <c r="RSP242" s="178"/>
      <c r="RSQ242" s="178"/>
      <c r="RSR242" s="175"/>
      <c r="RSS242" s="176"/>
      <c r="RST242" s="176"/>
      <c r="RSU242" s="176"/>
      <c r="RSV242" s="177"/>
      <c r="RSW242" s="177"/>
      <c r="RSX242" s="178"/>
      <c r="RSY242" s="178"/>
      <c r="RSZ242" s="178"/>
      <c r="RTA242" s="175"/>
      <c r="RTB242" s="176"/>
      <c r="RTC242" s="176"/>
      <c r="RTD242" s="176"/>
      <c r="RTE242" s="177"/>
      <c r="RTF242" s="177"/>
      <c r="RTG242" s="178"/>
      <c r="RTH242" s="178"/>
      <c r="RTI242" s="178"/>
      <c r="RTJ242" s="175"/>
      <c r="RTK242" s="176"/>
      <c r="RTL242" s="176"/>
      <c r="RTM242" s="176"/>
      <c r="RTN242" s="177"/>
      <c r="RTO242" s="177"/>
      <c r="RTP242" s="178"/>
      <c r="RTQ242" s="178"/>
      <c r="RTR242" s="178"/>
      <c r="RTS242" s="175"/>
      <c r="RTT242" s="176"/>
      <c r="RTU242" s="176"/>
      <c r="RTV242" s="176"/>
      <c r="RTW242" s="177"/>
      <c r="RTX242" s="177"/>
      <c r="RTY242" s="178"/>
      <c r="RTZ242" s="178"/>
      <c r="RUA242" s="178"/>
      <c r="RUB242" s="175"/>
      <c r="RUC242" s="176"/>
      <c r="RUD242" s="176"/>
      <c r="RUE242" s="176"/>
      <c r="RUF242" s="177"/>
      <c r="RUG242" s="177"/>
      <c r="RUH242" s="178"/>
      <c r="RUI242" s="178"/>
      <c r="RUJ242" s="178"/>
      <c r="RUK242" s="175"/>
      <c r="RUL242" s="176"/>
      <c r="RUM242" s="176"/>
      <c r="RUN242" s="176"/>
      <c r="RUO242" s="177"/>
      <c r="RUP242" s="177"/>
      <c r="RUQ242" s="178"/>
      <c r="RUR242" s="178"/>
      <c r="RUS242" s="178"/>
      <c r="RUT242" s="175"/>
      <c r="RUU242" s="176"/>
      <c r="RUV242" s="176"/>
      <c r="RUW242" s="176"/>
      <c r="RUX242" s="177"/>
      <c r="RUY242" s="177"/>
      <c r="RUZ242" s="178"/>
      <c r="RVA242" s="178"/>
      <c r="RVB242" s="178"/>
      <c r="RVC242" s="175"/>
      <c r="RVD242" s="176"/>
      <c r="RVE242" s="176"/>
      <c r="RVF242" s="176"/>
      <c r="RVG242" s="177"/>
      <c r="RVH242" s="177"/>
      <c r="RVI242" s="178"/>
      <c r="RVJ242" s="178"/>
      <c r="RVK242" s="178"/>
      <c r="RVL242" s="175"/>
      <c r="RVM242" s="176"/>
      <c r="RVN242" s="176"/>
      <c r="RVO242" s="176"/>
      <c r="RVP242" s="177"/>
      <c r="RVQ242" s="177"/>
      <c r="RVR242" s="178"/>
      <c r="RVS242" s="178"/>
      <c r="RVT242" s="178"/>
      <c r="RVU242" s="175"/>
      <c r="RVV242" s="176"/>
      <c r="RVW242" s="176"/>
      <c r="RVX242" s="176"/>
      <c r="RVY242" s="177"/>
      <c r="RVZ242" s="177"/>
      <c r="RWA242" s="178"/>
      <c r="RWB242" s="178"/>
      <c r="RWC242" s="178"/>
      <c r="RWD242" s="175"/>
      <c r="RWE242" s="176"/>
      <c r="RWF242" s="176"/>
      <c r="RWG242" s="176"/>
      <c r="RWH242" s="177"/>
      <c r="RWI242" s="177"/>
      <c r="RWJ242" s="178"/>
      <c r="RWK242" s="178"/>
      <c r="RWL242" s="178"/>
      <c r="RWM242" s="175"/>
      <c r="RWN242" s="176"/>
      <c r="RWO242" s="176"/>
      <c r="RWP242" s="176"/>
      <c r="RWQ242" s="177"/>
      <c r="RWR242" s="177"/>
      <c r="RWS242" s="178"/>
      <c r="RWT242" s="178"/>
      <c r="RWU242" s="178"/>
      <c r="RWV242" s="175"/>
      <c r="RWW242" s="176"/>
      <c r="RWX242" s="176"/>
      <c r="RWY242" s="176"/>
      <c r="RWZ242" s="177"/>
      <c r="RXA242" s="177"/>
      <c r="RXB242" s="178"/>
      <c r="RXC242" s="178"/>
      <c r="RXD242" s="178"/>
      <c r="RXE242" s="175"/>
      <c r="RXF242" s="176"/>
      <c r="RXG242" s="176"/>
      <c r="RXH242" s="176"/>
      <c r="RXI242" s="177"/>
      <c r="RXJ242" s="177"/>
      <c r="RXK242" s="178"/>
      <c r="RXL242" s="178"/>
      <c r="RXM242" s="178"/>
      <c r="RXN242" s="175"/>
      <c r="RXO242" s="176"/>
      <c r="RXP242" s="176"/>
      <c r="RXQ242" s="176"/>
      <c r="RXR242" s="177"/>
      <c r="RXS242" s="177"/>
      <c r="RXT242" s="178"/>
      <c r="RXU242" s="178"/>
      <c r="RXV242" s="178"/>
      <c r="RXW242" s="175"/>
      <c r="RXX242" s="176"/>
      <c r="RXY242" s="176"/>
      <c r="RXZ242" s="176"/>
      <c r="RYA242" s="177"/>
      <c r="RYB242" s="177"/>
      <c r="RYC242" s="178"/>
      <c r="RYD242" s="178"/>
      <c r="RYE242" s="178"/>
      <c r="RYF242" s="175"/>
      <c r="RYG242" s="176"/>
      <c r="RYH242" s="176"/>
      <c r="RYI242" s="176"/>
      <c r="RYJ242" s="177"/>
      <c r="RYK242" s="177"/>
      <c r="RYL242" s="178"/>
      <c r="RYM242" s="178"/>
      <c r="RYN242" s="178"/>
      <c r="RYO242" s="175"/>
      <c r="RYP242" s="176"/>
      <c r="RYQ242" s="176"/>
      <c r="RYR242" s="176"/>
      <c r="RYS242" s="177"/>
      <c r="RYT242" s="177"/>
      <c r="RYU242" s="178"/>
      <c r="RYV242" s="178"/>
      <c r="RYW242" s="178"/>
      <c r="RYX242" s="175"/>
      <c r="RYY242" s="176"/>
      <c r="RYZ242" s="176"/>
      <c r="RZA242" s="176"/>
      <c r="RZB242" s="177"/>
      <c r="RZC242" s="177"/>
      <c r="RZD242" s="178"/>
      <c r="RZE242" s="178"/>
      <c r="RZF242" s="178"/>
      <c r="RZG242" s="175"/>
      <c r="RZH242" s="176"/>
      <c r="RZI242" s="176"/>
      <c r="RZJ242" s="176"/>
      <c r="RZK242" s="177"/>
      <c r="RZL242" s="177"/>
      <c r="RZM242" s="178"/>
      <c r="RZN242" s="178"/>
      <c r="RZO242" s="178"/>
      <c r="RZP242" s="175"/>
      <c r="RZQ242" s="176"/>
      <c r="RZR242" s="176"/>
      <c r="RZS242" s="176"/>
      <c r="RZT242" s="177"/>
      <c r="RZU242" s="177"/>
      <c r="RZV242" s="178"/>
      <c r="RZW242" s="178"/>
      <c r="RZX242" s="178"/>
      <c r="RZY242" s="175"/>
      <c r="RZZ242" s="176"/>
      <c r="SAA242" s="176"/>
      <c r="SAB242" s="176"/>
      <c r="SAC242" s="177"/>
      <c r="SAD242" s="177"/>
      <c r="SAE242" s="178"/>
      <c r="SAF242" s="178"/>
      <c r="SAG242" s="178"/>
      <c r="SAH242" s="175"/>
      <c r="SAI242" s="176"/>
      <c r="SAJ242" s="176"/>
      <c r="SAK242" s="176"/>
      <c r="SAL242" s="177"/>
      <c r="SAM242" s="177"/>
      <c r="SAN242" s="178"/>
      <c r="SAO242" s="178"/>
      <c r="SAP242" s="178"/>
      <c r="SAQ242" s="175"/>
      <c r="SAR242" s="176"/>
      <c r="SAS242" s="176"/>
      <c r="SAT242" s="176"/>
      <c r="SAU242" s="177"/>
      <c r="SAV242" s="177"/>
      <c r="SAW242" s="178"/>
      <c r="SAX242" s="178"/>
      <c r="SAY242" s="178"/>
      <c r="SAZ242" s="175"/>
      <c r="SBA242" s="176"/>
      <c r="SBB242" s="176"/>
      <c r="SBC242" s="176"/>
      <c r="SBD242" s="177"/>
      <c r="SBE242" s="177"/>
      <c r="SBF242" s="178"/>
      <c r="SBG242" s="178"/>
      <c r="SBH242" s="178"/>
      <c r="SBI242" s="175"/>
      <c r="SBJ242" s="176"/>
      <c r="SBK242" s="176"/>
      <c r="SBL242" s="176"/>
      <c r="SBM242" s="177"/>
      <c r="SBN242" s="177"/>
      <c r="SBO242" s="178"/>
      <c r="SBP242" s="178"/>
      <c r="SBQ242" s="178"/>
      <c r="SBR242" s="175"/>
      <c r="SBS242" s="176"/>
      <c r="SBT242" s="176"/>
      <c r="SBU242" s="176"/>
      <c r="SBV242" s="177"/>
      <c r="SBW242" s="177"/>
      <c r="SBX242" s="178"/>
      <c r="SBY242" s="178"/>
      <c r="SBZ242" s="178"/>
      <c r="SCA242" s="175"/>
      <c r="SCB242" s="176"/>
      <c r="SCC242" s="176"/>
      <c r="SCD242" s="176"/>
      <c r="SCE242" s="177"/>
      <c r="SCF242" s="177"/>
      <c r="SCG242" s="178"/>
      <c r="SCH242" s="178"/>
      <c r="SCI242" s="178"/>
      <c r="SCJ242" s="175"/>
      <c r="SCK242" s="176"/>
      <c r="SCL242" s="176"/>
      <c r="SCM242" s="176"/>
      <c r="SCN242" s="177"/>
      <c r="SCO242" s="177"/>
      <c r="SCP242" s="178"/>
      <c r="SCQ242" s="178"/>
      <c r="SCR242" s="178"/>
      <c r="SCS242" s="175"/>
      <c r="SCT242" s="176"/>
      <c r="SCU242" s="176"/>
      <c r="SCV242" s="176"/>
      <c r="SCW242" s="177"/>
      <c r="SCX242" s="177"/>
      <c r="SCY242" s="178"/>
      <c r="SCZ242" s="178"/>
      <c r="SDA242" s="178"/>
      <c r="SDB242" s="175"/>
      <c r="SDC242" s="176"/>
      <c r="SDD242" s="176"/>
      <c r="SDE242" s="176"/>
      <c r="SDF242" s="177"/>
      <c r="SDG242" s="177"/>
      <c r="SDH242" s="178"/>
      <c r="SDI242" s="178"/>
      <c r="SDJ242" s="178"/>
      <c r="SDK242" s="175"/>
      <c r="SDL242" s="176"/>
      <c r="SDM242" s="176"/>
      <c r="SDN242" s="176"/>
      <c r="SDO242" s="177"/>
      <c r="SDP242" s="177"/>
      <c r="SDQ242" s="178"/>
      <c r="SDR242" s="178"/>
      <c r="SDS242" s="178"/>
      <c r="SDT242" s="175"/>
      <c r="SDU242" s="176"/>
      <c r="SDV242" s="176"/>
      <c r="SDW242" s="176"/>
      <c r="SDX242" s="177"/>
      <c r="SDY242" s="177"/>
      <c r="SDZ242" s="178"/>
      <c r="SEA242" s="178"/>
      <c r="SEB242" s="178"/>
      <c r="SEC242" s="175"/>
      <c r="SED242" s="176"/>
      <c r="SEE242" s="176"/>
      <c r="SEF242" s="176"/>
      <c r="SEG242" s="177"/>
      <c r="SEH242" s="177"/>
      <c r="SEI242" s="178"/>
      <c r="SEJ242" s="178"/>
      <c r="SEK242" s="178"/>
      <c r="SEL242" s="175"/>
      <c r="SEM242" s="176"/>
      <c r="SEN242" s="176"/>
      <c r="SEO242" s="176"/>
      <c r="SEP242" s="177"/>
      <c r="SEQ242" s="177"/>
      <c r="SER242" s="178"/>
      <c r="SES242" s="178"/>
      <c r="SET242" s="178"/>
      <c r="SEU242" s="175"/>
      <c r="SEV242" s="176"/>
      <c r="SEW242" s="176"/>
      <c r="SEX242" s="176"/>
      <c r="SEY242" s="177"/>
      <c r="SEZ242" s="177"/>
      <c r="SFA242" s="178"/>
      <c r="SFB242" s="178"/>
      <c r="SFC242" s="178"/>
      <c r="SFD242" s="175"/>
      <c r="SFE242" s="176"/>
      <c r="SFF242" s="176"/>
      <c r="SFG242" s="176"/>
      <c r="SFH242" s="177"/>
      <c r="SFI242" s="177"/>
      <c r="SFJ242" s="178"/>
      <c r="SFK242" s="178"/>
      <c r="SFL242" s="178"/>
      <c r="SFM242" s="175"/>
      <c r="SFN242" s="176"/>
      <c r="SFO242" s="176"/>
      <c r="SFP242" s="176"/>
      <c r="SFQ242" s="177"/>
      <c r="SFR242" s="177"/>
      <c r="SFS242" s="178"/>
      <c r="SFT242" s="178"/>
      <c r="SFU242" s="178"/>
      <c r="SFV242" s="175"/>
      <c r="SFW242" s="176"/>
      <c r="SFX242" s="176"/>
      <c r="SFY242" s="176"/>
      <c r="SFZ242" s="177"/>
      <c r="SGA242" s="177"/>
      <c r="SGB242" s="178"/>
      <c r="SGC242" s="178"/>
      <c r="SGD242" s="178"/>
      <c r="SGE242" s="175"/>
      <c r="SGF242" s="176"/>
      <c r="SGG242" s="176"/>
      <c r="SGH242" s="176"/>
      <c r="SGI242" s="177"/>
      <c r="SGJ242" s="177"/>
      <c r="SGK242" s="178"/>
      <c r="SGL242" s="178"/>
      <c r="SGM242" s="178"/>
      <c r="SGN242" s="175"/>
      <c r="SGO242" s="176"/>
      <c r="SGP242" s="176"/>
      <c r="SGQ242" s="176"/>
      <c r="SGR242" s="177"/>
      <c r="SGS242" s="177"/>
      <c r="SGT242" s="178"/>
      <c r="SGU242" s="178"/>
      <c r="SGV242" s="178"/>
      <c r="SGW242" s="175"/>
      <c r="SGX242" s="176"/>
      <c r="SGY242" s="176"/>
      <c r="SGZ242" s="176"/>
      <c r="SHA242" s="177"/>
      <c r="SHB242" s="177"/>
      <c r="SHC242" s="178"/>
      <c r="SHD242" s="178"/>
      <c r="SHE242" s="178"/>
      <c r="SHF242" s="175"/>
      <c r="SHG242" s="176"/>
      <c r="SHH242" s="176"/>
      <c r="SHI242" s="176"/>
      <c r="SHJ242" s="177"/>
      <c r="SHK242" s="177"/>
      <c r="SHL242" s="178"/>
      <c r="SHM242" s="178"/>
      <c r="SHN242" s="178"/>
      <c r="SHO242" s="175"/>
      <c r="SHP242" s="176"/>
      <c r="SHQ242" s="176"/>
      <c r="SHR242" s="176"/>
      <c r="SHS242" s="177"/>
      <c r="SHT242" s="177"/>
      <c r="SHU242" s="178"/>
      <c r="SHV242" s="178"/>
      <c r="SHW242" s="178"/>
      <c r="SHX242" s="175"/>
      <c r="SHY242" s="176"/>
      <c r="SHZ242" s="176"/>
      <c r="SIA242" s="176"/>
      <c r="SIB242" s="177"/>
      <c r="SIC242" s="177"/>
      <c r="SID242" s="178"/>
      <c r="SIE242" s="178"/>
      <c r="SIF242" s="178"/>
      <c r="SIG242" s="175"/>
      <c r="SIH242" s="176"/>
      <c r="SII242" s="176"/>
      <c r="SIJ242" s="176"/>
      <c r="SIK242" s="177"/>
      <c r="SIL242" s="177"/>
      <c r="SIM242" s="178"/>
      <c r="SIN242" s="178"/>
      <c r="SIO242" s="178"/>
      <c r="SIP242" s="175"/>
      <c r="SIQ242" s="176"/>
      <c r="SIR242" s="176"/>
      <c r="SIS242" s="176"/>
      <c r="SIT242" s="177"/>
      <c r="SIU242" s="177"/>
      <c r="SIV242" s="178"/>
      <c r="SIW242" s="178"/>
      <c r="SIX242" s="178"/>
      <c r="SIY242" s="175"/>
      <c r="SIZ242" s="176"/>
      <c r="SJA242" s="176"/>
      <c r="SJB242" s="176"/>
      <c r="SJC242" s="177"/>
      <c r="SJD242" s="177"/>
      <c r="SJE242" s="178"/>
      <c r="SJF242" s="178"/>
      <c r="SJG242" s="178"/>
      <c r="SJH242" s="175"/>
      <c r="SJI242" s="176"/>
      <c r="SJJ242" s="176"/>
      <c r="SJK242" s="176"/>
      <c r="SJL242" s="177"/>
      <c r="SJM242" s="177"/>
      <c r="SJN242" s="178"/>
      <c r="SJO242" s="178"/>
      <c r="SJP242" s="178"/>
      <c r="SJQ242" s="175"/>
      <c r="SJR242" s="176"/>
      <c r="SJS242" s="176"/>
      <c r="SJT242" s="176"/>
      <c r="SJU242" s="177"/>
      <c r="SJV242" s="177"/>
      <c r="SJW242" s="178"/>
      <c r="SJX242" s="178"/>
      <c r="SJY242" s="178"/>
      <c r="SJZ242" s="175"/>
      <c r="SKA242" s="176"/>
      <c r="SKB242" s="176"/>
      <c r="SKC242" s="176"/>
      <c r="SKD242" s="177"/>
      <c r="SKE242" s="177"/>
      <c r="SKF242" s="178"/>
      <c r="SKG242" s="178"/>
      <c r="SKH242" s="178"/>
      <c r="SKI242" s="175"/>
      <c r="SKJ242" s="176"/>
      <c r="SKK242" s="176"/>
      <c r="SKL242" s="176"/>
      <c r="SKM242" s="177"/>
      <c r="SKN242" s="177"/>
      <c r="SKO242" s="178"/>
      <c r="SKP242" s="178"/>
      <c r="SKQ242" s="178"/>
      <c r="SKR242" s="175"/>
      <c r="SKS242" s="176"/>
      <c r="SKT242" s="176"/>
      <c r="SKU242" s="176"/>
      <c r="SKV242" s="177"/>
      <c r="SKW242" s="177"/>
      <c r="SKX242" s="178"/>
      <c r="SKY242" s="178"/>
      <c r="SKZ242" s="178"/>
      <c r="SLA242" s="175"/>
      <c r="SLB242" s="176"/>
      <c r="SLC242" s="176"/>
      <c r="SLD242" s="176"/>
      <c r="SLE242" s="177"/>
      <c r="SLF242" s="177"/>
      <c r="SLG242" s="178"/>
      <c r="SLH242" s="178"/>
      <c r="SLI242" s="178"/>
      <c r="SLJ242" s="175"/>
      <c r="SLK242" s="176"/>
      <c r="SLL242" s="176"/>
      <c r="SLM242" s="176"/>
      <c r="SLN242" s="177"/>
      <c r="SLO242" s="177"/>
      <c r="SLP242" s="178"/>
      <c r="SLQ242" s="178"/>
      <c r="SLR242" s="178"/>
      <c r="SLS242" s="175"/>
      <c r="SLT242" s="176"/>
      <c r="SLU242" s="176"/>
      <c r="SLV242" s="176"/>
      <c r="SLW242" s="177"/>
      <c r="SLX242" s="177"/>
      <c r="SLY242" s="178"/>
      <c r="SLZ242" s="178"/>
      <c r="SMA242" s="178"/>
      <c r="SMB242" s="175"/>
      <c r="SMC242" s="176"/>
      <c r="SMD242" s="176"/>
      <c r="SME242" s="176"/>
      <c r="SMF242" s="177"/>
      <c r="SMG242" s="177"/>
      <c r="SMH242" s="178"/>
      <c r="SMI242" s="178"/>
      <c r="SMJ242" s="178"/>
      <c r="SMK242" s="175"/>
      <c r="SML242" s="176"/>
      <c r="SMM242" s="176"/>
      <c r="SMN242" s="176"/>
      <c r="SMO242" s="177"/>
      <c r="SMP242" s="177"/>
      <c r="SMQ242" s="178"/>
      <c r="SMR242" s="178"/>
      <c r="SMS242" s="178"/>
      <c r="SMT242" s="175"/>
      <c r="SMU242" s="176"/>
      <c r="SMV242" s="176"/>
      <c r="SMW242" s="176"/>
      <c r="SMX242" s="177"/>
      <c r="SMY242" s="177"/>
      <c r="SMZ242" s="178"/>
      <c r="SNA242" s="178"/>
      <c r="SNB242" s="178"/>
      <c r="SNC242" s="175"/>
      <c r="SND242" s="176"/>
      <c r="SNE242" s="176"/>
      <c r="SNF242" s="176"/>
      <c r="SNG242" s="177"/>
      <c r="SNH242" s="177"/>
      <c r="SNI242" s="178"/>
      <c r="SNJ242" s="178"/>
      <c r="SNK242" s="178"/>
      <c r="SNL242" s="175"/>
      <c r="SNM242" s="176"/>
      <c r="SNN242" s="176"/>
      <c r="SNO242" s="176"/>
      <c r="SNP242" s="177"/>
      <c r="SNQ242" s="177"/>
      <c r="SNR242" s="178"/>
      <c r="SNS242" s="178"/>
      <c r="SNT242" s="178"/>
      <c r="SNU242" s="175"/>
      <c r="SNV242" s="176"/>
      <c r="SNW242" s="176"/>
      <c r="SNX242" s="176"/>
      <c r="SNY242" s="177"/>
      <c r="SNZ242" s="177"/>
      <c r="SOA242" s="178"/>
      <c r="SOB242" s="178"/>
      <c r="SOC242" s="178"/>
      <c r="SOD242" s="175"/>
      <c r="SOE242" s="176"/>
      <c r="SOF242" s="176"/>
      <c r="SOG242" s="176"/>
      <c r="SOH242" s="177"/>
      <c r="SOI242" s="177"/>
      <c r="SOJ242" s="178"/>
      <c r="SOK242" s="178"/>
      <c r="SOL242" s="178"/>
      <c r="SOM242" s="175"/>
      <c r="SON242" s="176"/>
      <c r="SOO242" s="176"/>
      <c r="SOP242" s="176"/>
      <c r="SOQ242" s="177"/>
      <c r="SOR242" s="177"/>
      <c r="SOS242" s="178"/>
      <c r="SOT242" s="178"/>
      <c r="SOU242" s="178"/>
      <c r="SOV242" s="175"/>
      <c r="SOW242" s="176"/>
      <c r="SOX242" s="176"/>
      <c r="SOY242" s="176"/>
      <c r="SOZ242" s="177"/>
      <c r="SPA242" s="177"/>
      <c r="SPB242" s="178"/>
      <c r="SPC242" s="178"/>
      <c r="SPD242" s="178"/>
      <c r="SPE242" s="175"/>
      <c r="SPF242" s="176"/>
      <c r="SPG242" s="176"/>
      <c r="SPH242" s="176"/>
      <c r="SPI242" s="177"/>
      <c r="SPJ242" s="177"/>
      <c r="SPK242" s="178"/>
      <c r="SPL242" s="178"/>
      <c r="SPM242" s="178"/>
      <c r="SPN242" s="175"/>
      <c r="SPO242" s="176"/>
      <c r="SPP242" s="176"/>
      <c r="SPQ242" s="176"/>
      <c r="SPR242" s="177"/>
      <c r="SPS242" s="177"/>
      <c r="SPT242" s="178"/>
      <c r="SPU242" s="178"/>
      <c r="SPV242" s="178"/>
      <c r="SPW242" s="175"/>
      <c r="SPX242" s="176"/>
      <c r="SPY242" s="176"/>
      <c r="SPZ242" s="176"/>
      <c r="SQA242" s="177"/>
      <c r="SQB242" s="177"/>
      <c r="SQC242" s="178"/>
      <c r="SQD242" s="178"/>
      <c r="SQE242" s="178"/>
      <c r="SQF242" s="175"/>
      <c r="SQG242" s="176"/>
      <c r="SQH242" s="176"/>
      <c r="SQI242" s="176"/>
      <c r="SQJ242" s="177"/>
      <c r="SQK242" s="177"/>
      <c r="SQL242" s="178"/>
      <c r="SQM242" s="178"/>
      <c r="SQN242" s="178"/>
      <c r="SQO242" s="175"/>
      <c r="SQP242" s="176"/>
      <c r="SQQ242" s="176"/>
      <c r="SQR242" s="176"/>
      <c r="SQS242" s="177"/>
      <c r="SQT242" s="177"/>
      <c r="SQU242" s="178"/>
      <c r="SQV242" s="178"/>
      <c r="SQW242" s="178"/>
      <c r="SQX242" s="175"/>
      <c r="SQY242" s="176"/>
      <c r="SQZ242" s="176"/>
      <c r="SRA242" s="176"/>
      <c r="SRB242" s="177"/>
      <c r="SRC242" s="177"/>
      <c r="SRD242" s="178"/>
      <c r="SRE242" s="178"/>
      <c r="SRF242" s="178"/>
      <c r="SRG242" s="175"/>
      <c r="SRH242" s="176"/>
      <c r="SRI242" s="176"/>
      <c r="SRJ242" s="176"/>
      <c r="SRK242" s="177"/>
      <c r="SRL242" s="177"/>
      <c r="SRM242" s="178"/>
      <c r="SRN242" s="178"/>
      <c r="SRO242" s="178"/>
      <c r="SRP242" s="175"/>
      <c r="SRQ242" s="176"/>
      <c r="SRR242" s="176"/>
      <c r="SRS242" s="176"/>
      <c r="SRT242" s="177"/>
      <c r="SRU242" s="177"/>
      <c r="SRV242" s="178"/>
      <c r="SRW242" s="178"/>
      <c r="SRX242" s="178"/>
      <c r="SRY242" s="175"/>
      <c r="SRZ242" s="176"/>
      <c r="SSA242" s="176"/>
      <c r="SSB242" s="176"/>
      <c r="SSC242" s="177"/>
      <c r="SSD242" s="177"/>
      <c r="SSE242" s="178"/>
      <c r="SSF242" s="178"/>
      <c r="SSG242" s="178"/>
      <c r="SSH242" s="175"/>
      <c r="SSI242" s="176"/>
      <c r="SSJ242" s="176"/>
      <c r="SSK242" s="176"/>
      <c r="SSL242" s="177"/>
      <c r="SSM242" s="177"/>
      <c r="SSN242" s="178"/>
      <c r="SSO242" s="178"/>
      <c r="SSP242" s="178"/>
      <c r="SSQ242" s="175"/>
      <c r="SSR242" s="176"/>
      <c r="SSS242" s="176"/>
      <c r="SST242" s="176"/>
      <c r="SSU242" s="177"/>
      <c r="SSV242" s="177"/>
      <c r="SSW242" s="178"/>
      <c r="SSX242" s="178"/>
      <c r="SSY242" s="178"/>
      <c r="SSZ242" s="175"/>
      <c r="STA242" s="176"/>
      <c r="STB242" s="176"/>
      <c r="STC242" s="176"/>
      <c r="STD242" s="177"/>
      <c r="STE242" s="177"/>
      <c r="STF242" s="178"/>
      <c r="STG242" s="178"/>
      <c r="STH242" s="178"/>
      <c r="STI242" s="175"/>
      <c r="STJ242" s="176"/>
      <c r="STK242" s="176"/>
      <c r="STL242" s="176"/>
      <c r="STM242" s="177"/>
      <c r="STN242" s="177"/>
      <c r="STO242" s="178"/>
      <c r="STP242" s="178"/>
      <c r="STQ242" s="178"/>
      <c r="STR242" s="175"/>
      <c r="STS242" s="176"/>
      <c r="STT242" s="176"/>
      <c r="STU242" s="176"/>
      <c r="STV242" s="177"/>
      <c r="STW242" s="177"/>
      <c r="STX242" s="178"/>
      <c r="STY242" s="178"/>
      <c r="STZ242" s="178"/>
      <c r="SUA242" s="175"/>
      <c r="SUB242" s="176"/>
      <c r="SUC242" s="176"/>
      <c r="SUD242" s="176"/>
      <c r="SUE242" s="177"/>
      <c r="SUF242" s="177"/>
      <c r="SUG242" s="178"/>
      <c r="SUH242" s="178"/>
      <c r="SUI242" s="178"/>
      <c r="SUJ242" s="175"/>
      <c r="SUK242" s="176"/>
      <c r="SUL242" s="176"/>
      <c r="SUM242" s="176"/>
      <c r="SUN242" s="177"/>
      <c r="SUO242" s="177"/>
      <c r="SUP242" s="178"/>
      <c r="SUQ242" s="178"/>
      <c r="SUR242" s="178"/>
      <c r="SUS242" s="175"/>
      <c r="SUT242" s="176"/>
      <c r="SUU242" s="176"/>
      <c r="SUV242" s="176"/>
      <c r="SUW242" s="177"/>
      <c r="SUX242" s="177"/>
      <c r="SUY242" s="178"/>
      <c r="SUZ242" s="178"/>
      <c r="SVA242" s="178"/>
      <c r="SVB242" s="175"/>
      <c r="SVC242" s="176"/>
      <c r="SVD242" s="176"/>
      <c r="SVE242" s="176"/>
      <c r="SVF242" s="177"/>
      <c r="SVG242" s="177"/>
      <c r="SVH242" s="178"/>
      <c r="SVI242" s="178"/>
      <c r="SVJ242" s="178"/>
      <c r="SVK242" s="175"/>
      <c r="SVL242" s="176"/>
      <c r="SVM242" s="176"/>
      <c r="SVN242" s="176"/>
      <c r="SVO242" s="177"/>
      <c r="SVP242" s="177"/>
      <c r="SVQ242" s="178"/>
      <c r="SVR242" s="178"/>
      <c r="SVS242" s="178"/>
      <c r="SVT242" s="175"/>
      <c r="SVU242" s="176"/>
      <c r="SVV242" s="176"/>
      <c r="SVW242" s="176"/>
      <c r="SVX242" s="177"/>
      <c r="SVY242" s="177"/>
      <c r="SVZ242" s="178"/>
      <c r="SWA242" s="178"/>
      <c r="SWB242" s="178"/>
      <c r="SWC242" s="175"/>
      <c r="SWD242" s="176"/>
      <c r="SWE242" s="176"/>
      <c r="SWF242" s="176"/>
      <c r="SWG242" s="177"/>
      <c r="SWH242" s="177"/>
      <c r="SWI242" s="178"/>
      <c r="SWJ242" s="178"/>
      <c r="SWK242" s="178"/>
      <c r="SWL242" s="175"/>
      <c r="SWM242" s="176"/>
      <c r="SWN242" s="176"/>
      <c r="SWO242" s="176"/>
      <c r="SWP242" s="177"/>
      <c r="SWQ242" s="177"/>
      <c r="SWR242" s="178"/>
      <c r="SWS242" s="178"/>
      <c r="SWT242" s="178"/>
      <c r="SWU242" s="175"/>
      <c r="SWV242" s="176"/>
      <c r="SWW242" s="176"/>
      <c r="SWX242" s="176"/>
      <c r="SWY242" s="177"/>
      <c r="SWZ242" s="177"/>
      <c r="SXA242" s="178"/>
      <c r="SXB242" s="178"/>
      <c r="SXC242" s="178"/>
      <c r="SXD242" s="175"/>
      <c r="SXE242" s="176"/>
      <c r="SXF242" s="176"/>
      <c r="SXG242" s="176"/>
      <c r="SXH242" s="177"/>
      <c r="SXI242" s="177"/>
      <c r="SXJ242" s="178"/>
      <c r="SXK242" s="178"/>
      <c r="SXL242" s="178"/>
      <c r="SXM242" s="175"/>
      <c r="SXN242" s="176"/>
      <c r="SXO242" s="176"/>
      <c r="SXP242" s="176"/>
      <c r="SXQ242" s="177"/>
      <c r="SXR242" s="177"/>
      <c r="SXS242" s="178"/>
      <c r="SXT242" s="178"/>
      <c r="SXU242" s="178"/>
      <c r="SXV242" s="175"/>
      <c r="SXW242" s="176"/>
      <c r="SXX242" s="176"/>
      <c r="SXY242" s="176"/>
      <c r="SXZ242" s="177"/>
      <c r="SYA242" s="177"/>
      <c r="SYB242" s="178"/>
      <c r="SYC242" s="178"/>
      <c r="SYD242" s="178"/>
      <c r="SYE242" s="175"/>
      <c r="SYF242" s="176"/>
      <c r="SYG242" s="176"/>
      <c r="SYH242" s="176"/>
      <c r="SYI242" s="177"/>
      <c r="SYJ242" s="177"/>
      <c r="SYK242" s="178"/>
      <c r="SYL242" s="178"/>
      <c r="SYM242" s="178"/>
      <c r="SYN242" s="175"/>
      <c r="SYO242" s="176"/>
      <c r="SYP242" s="176"/>
      <c r="SYQ242" s="176"/>
      <c r="SYR242" s="177"/>
      <c r="SYS242" s="177"/>
      <c r="SYT242" s="178"/>
      <c r="SYU242" s="178"/>
      <c r="SYV242" s="178"/>
      <c r="SYW242" s="175"/>
      <c r="SYX242" s="176"/>
      <c r="SYY242" s="176"/>
      <c r="SYZ242" s="176"/>
      <c r="SZA242" s="177"/>
      <c r="SZB242" s="177"/>
      <c r="SZC242" s="178"/>
      <c r="SZD242" s="178"/>
      <c r="SZE242" s="178"/>
      <c r="SZF242" s="175"/>
      <c r="SZG242" s="176"/>
      <c r="SZH242" s="176"/>
      <c r="SZI242" s="176"/>
      <c r="SZJ242" s="177"/>
      <c r="SZK242" s="177"/>
      <c r="SZL242" s="178"/>
      <c r="SZM242" s="178"/>
      <c r="SZN242" s="178"/>
      <c r="SZO242" s="175"/>
      <c r="SZP242" s="176"/>
      <c r="SZQ242" s="176"/>
      <c r="SZR242" s="176"/>
      <c r="SZS242" s="177"/>
      <c r="SZT242" s="177"/>
      <c r="SZU242" s="178"/>
      <c r="SZV242" s="178"/>
      <c r="SZW242" s="178"/>
      <c r="SZX242" s="175"/>
      <c r="SZY242" s="176"/>
      <c r="SZZ242" s="176"/>
      <c r="TAA242" s="176"/>
      <c r="TAB242" s="177"/>
      <c r="TAC242" s="177"/>
      <c r="TAD242" s="178"/>
      <c r="TAE242" s="178"/>
      <c r="TAF242" s="178"/>
      <c r="TAG242" s="175"/>
      <c r="TAH242" s="176"/>
      <c r="TAI242" s="176"/>
      <c r="TAJ242" s="176"/>
      <c r="TAK242" s="177"/>
      <c r="TAL242" s="177"/>
      <c r="TAM242" s="178"/>
      <c r="TAN242" s="178"/>
      <c r="TAO242" s="178"/>
      <c r="TAP242" s="175"/>
      <c r="TAQ242" s="176"/>
      <c r="TAR242" s="176"/>
      <c r="TAS242" s="176"/>
      <c r="TAT242" s="177"/>
      <c r="TAU242" s="177"/>
      <c r="TAV242" s="178"/>
      <c r="TAW242" s="178"/>
      <c r="TAX242" s="178"/>
      <c r="TAY242" s="175"/>
      <c r="TAZ242" s="176"/>
      <c r="TBA242" s="176"/>
      <c r="TBB242" s="176"/>
      <c r="TBC242" s="177"/>
      <c r="TBD242" s="177"/>
      <c r="TBE242" s="178"/>
      <c r="TBF242" s="178"/>
      <c r="TBG242" s="178"/>
      <c r="TBH242" s="175"/>
      <c r="TBI242" s="176"/>
      <c r="TBJ242" s="176"/>
      <c r="TBK242" s="176"/>
      <c r="TBL242" s="177"/>
      <c r="TBM242" s="177"/>
      <c r="TBN242" s="178"/>
      <c r="TBO242" s="178"/>
      <c r="TBP242" s="178"/>
      <c r="TBQ242" s="175"/>
      <c r="TBR242" s="176"/>
      <c r="TBS242" s="176"/>
      <c r="TBT242" s="176"/>
      <c r="TBU242" s="177"/>
      <c r="TBV242" s="177"/>
      <c r="TBW242" s="178"/>
      <c r="TBX242" s="178"/>
      <c r="TBY242" s="178"/>
      <c r="TBZ242" s="175"/>
      <c r="TCA242" s="176"/>
      <c r="TCB242" s="176"/>
      <c r="TCC242" s="176"/>
      <c r="TCD242" s="177"/>
      <c r="TCE242" s="177"/>
      <c r="TCF242" s="178"/>
      <c r="TCG242" s="178"/>
      <c r="TCH242" s="178"/>
      <c r="TCI242" s="175"/>
      <c r="TCJ242" s="176"/>
      <c r="TCK242" s="176"/>
      <c r="TCL242" s="176"/>
      <c r="TCM242" s="177"/>
      <c r="TCN242" s="177"/>
      <c r="TCO242" s="178"/>
      <c r="TCP242" s="178"/>
      <c r="TCQ242" s="178"/>
      <c r="TCR242" s="175"/>
      <c r="TCS242" s="176"/>
      <c r="TCT242" s="176"/>
      <c r="TCU242" s="176"/>
      <c r="TCV242" s="177"/>
      <c r="TCW242" s="177"/>
      <c r="TCX242" s="178"/>
      <c r="TCY242" s="178"/>
      <c r="TCZ242" s="178"/>
      <c r="TDA242" s="175"/>
      <c r="TDB242" s="176"/>
      <c r="TDC242" s="176"/>
      <c r="TDD242" s="176"/>
      <c r="TDE242" s="177"/>
      <c r="TDF242" s="177"/>
      <c r="TDG242" s="178"/>
      <c r="TDH242" s="178"/>
      <c r="TDI242" s="178"/>
      <c r="TDJ242" s="175"/>
      <c r="TDK242" s="176"/>
      <c r="TDL242" s="176"/>
      <c r="TDM242" s="176"/>
      <c r="TDN242" s="177"/>
      <c r="TDO242" s="177"/>
      <c r="TDP242" s="178"/>
      <c r="TDQ242" s="178"/>
      <c r="TDR242" s="178"/>
      <c r="TDS242" s="175"/>
      <c r="TDT242" s="176"/>
      <c r="TDU242" s="176"/>
      <c r="TDV242" s="176"/>
      <c r="TDW242" s="177"/>
      <c r="TDX242" s="177"/>
      <c r="TDY242" s="178"/>
      <c r="TDZ242" s="178"/>
      <c r="TEA242" s="178"/>
      <c r="TEB242" s="175"/>
      <c r="TEC242" s="176"/>
      <c r="TED242" s="176"/>
      <c r="TEE242" s="176"/>
      <c r="TEF242" s="177"/>
      <c r="TEG242" s="177"/>
      <c r="TEH242" s="178"/>
      <c r="TEI242" s="178"/>
      <c r="TEJ242" s="178"/>
      <c r="TEK242" s="175"/>
      <c r="TEL242" s="176"/>
      <c r="TEM242" s="176"/>
      <c r="TEN242" s="176"/>
      <c r="TEO242" s="177"/>
      <c r="TEP242" s="177"/>
      <c r="TEQ242" s="178"/>
      <c r="TER242" s="178"/>
      <c r="TES242" s="178"/>
      <c r="TET242" s="175"/>
      <c r="TEU242" s="176"/>
      <c r="TEV242" s="176"/>
      <c r="TEW242" s="176"/>
      <c r="TEX242" s="177"/>
      <c r="TEY242" s="177"/>
      <c r="TEZ242" s="178"/>
      <c r="TFA242" s="178"/>
      <c r="TFB242" s="178"/>
      <c r="TFC242" s="175"/>
      <c r="TFD242" s="176"/>
      <c r="TFE242" s="176"/>
      <c r="TFF242" s="176"/>
      <c r="TFG242" s="177"/>
      <c r="TFH242" s="177"/>
      <c r="TFI242" s="178"/>
      <c r="TFJ242" s="178"/>
      <c r="TFK242" s="178"/>
      <c r="TFL242" s="175"/>
      <c r="TFM242" s="176"/>
      <c r="TFN242" s="176"/>
      <c r="TFO242" s="176"/>
      <c r="TFP242" s="177"/>
      <c r="TFQ242" s="177"/>
      <c r="TFR242" s="178"/>
      <c r="TFS242" s="178"/>
      <c r="TFT242" s="178"/>
      <c r="TFU242" s="175"/>
      <c r="TFV242" s="176"/>
      <c r="TFW242" s="176"/>
      <c r="TFX242" s="176"/>
      <c r="TFY242" s="177"/>
      <c r="TFZ242" s="177"/>
      <c r="TGA242" s="178"/>
      <c r="TGB242" s="178"/>
      <c r="TGC242" s="178"/>
      <c r="TGD242" s="175"/>
      <c r="TGE242" s="176"/>
      <c r="TGF242" s="176"/>
      <c r="TGG242" s="176"/>
      <c r="TGH242" s="177"/>
      <c r="TGI242" s="177"/>
      <c r="TGJ242" s="178"/>
      <c r="TGK242" s="178"/>
      <c r="TGL242" s="178"/>
      <c r="TGM242" s="175"/>
      <c r="TGN242" s="176"/>
      <c r="TGO242" s="176"/>
      <c r="TGP242" s="176"/>
      <c r="TGQ242" s="177"/>
      <c r="TGR242" s="177"/>
      <c r="TGS242" s="178"/>
      <c r="TGT242" s="178"/>
      <c r="TGU242" s="178"/>
      <c r="TGV242" s="175"/>
      <c r="TGW242" s="176"/>
      <c r="TGX242" s="176"/>
      <c r="TGY242" s="176"/>
      <c r="TGZ242" s="177"/>
      <c r="THA242" s="177"/>
      <c r="THB242" s="178"/>
      <c r="THC242" s="178"/>
      <c r="THD242" s="178"/>
      <c r="THE242" s="175"/>
      <c r="THF242" s="176"/>
      <c r="THG242" s="176"/>
      <c r="THH242" s="176"/>
      <c r="THI242" s="177"/>
      <c r="THJ242" s="177"/>
      <c r="THK242" s="178"/>
      <c r="THL242" s="178"/>
      <c r="THM242" s="178"/>
      <c r="THN242" s="175"/>
      <c r="THO242" s="176"/>
      <c r="THP242" s="176"/>
      <c r="THQ242" s="176"/>
      <c r="THR242" s="177"/>
      <c r="THS242" s="177"/>
      <c r="THT242" s="178"/>
      <c r="THU242" s="178"/>
      <c r="THV242" s="178"/>
      <c r="THW242" s="175"/>
      <c r="THX242" s="176"/>
      <c r="THY242" s="176"/>
      <c r="THZ242" s="176"/>
      <c r="TIA242" s="177"/>
      <c r="TIB242" s="177"/>
      <c r="TIC242" s="178"/>
      <c r="TID242" s="178"/>
      <c r="TIE242" s="178"/>
      <c r="TIF242" s="175"/>
      <c r="TIG242" s="176"/>
      <c r="TIH242" s="176"/>
      <c r="TII242" s="176"/>
      <c r="TIJ242" s="177"/>
      <c r="TIK242" s="177"/>
      <c r="TIL242" s="178"/>
      <c r="TIM242" s="178"/>
      <c r="TIN242" s="178"/>
      <c r="TIO242" s="175"/>
      <c r="TIP242" s="176"/>
      <c r="TIQ242" s="176"/>
      <c r="TIR242" s="176"/>
      <c r="TIS242" s="177"/>
      <c r="TIT242" s="177"/>
      <c r="TIU242" s="178"/>
      <c r="TIV242" s="178"/>
      <c r="TIW242" s="178"/>
      <c r="TIX242" s="175"/>
      <c r="TIY242" s="176"/>
      <c r="TIZ242" s="176"/>
      <c r="TJA242" s="176"/>
      <c r="TJB242" s="177"/>
      <c r="TJC242" s="177"/>
      <c r="TJD242" s="178"/>
      <c r="TJE242" s="178"/>
      <c r="TJF242" s="178"/>
      <c r="TJG242" s="175"/>
      <c r="TJH242" s="176"/>
      <c r="TJI242" s="176"/>
      <c r="TJJ242" s="176"/>
      <c r="TJK242" s="177"/>
      <c r="TJL242" s="177"/>
      <c r="TJM242" s="178"/>
      <c r="TJN242" s="178"/>
      <c r="TJO242" s="178"/>
      <c r="TJP242" s="175"/>
      <c r="TJQ242" s="176"/>
      <c r="TJR242" s="176"/>
      <c r="TJS242" s="176"/>
      <c r="TJT242" s="177"/>
      <c r="TJU242" s="177"/>
      <c r="TJV242" s="178"/>
      <c r="TJW242" s="178"/>
      <c r="TJX242" s="178"/>
      <c r="TJY242" s="175"/>
      <c r="TJZ242" s="176"/>
      <c r="TKA242" s="176"/>
      <c r="TKB242" s="176"/>
      <c r="TKC242" s="177"/>
      <c r="TKD242" s="177"/>
      <c r="TKE242" s="178"/>
      <c r="TKF242" s="178"/>
      <c r="TKG242" s="178"/>
      <c r="TKH242" s="175"/>
      <c r="TKI242" s="176"/>
      <c r="TKJ242" s="176"/>
      <c r="TKK242" s="176"/>
      <c r="TKL242" s="177"/>
      <c r="TKM242" s="177"/>
      <c r="TKN242" s="178"/>
      <c r="TKO242" s="178"/>
      <c r="TKP242" s="178"/>
      <c r="TKQ242" s="175"/>
      <c r="TKR242" s="176"/>
      <c r="TKS242" s="176"/>
      <c r="TKT242" s="176"/>
      <c r="TKU242" s="177"/>
      <c r="TKV242" s="177"/>
      <c r="TKW242" s="178"/>
      <c r="TKX242" s="178"/>
      <c r="TKY242" s="178"/>
      <c r="TKZ242" s="175"/>
      <c r="TLA242" s="176"/>
      <c r="TLB242" s="176"/>
      <c r="TLC242" s="176"/>
      <c r="TLD242" s="177"/>
      <c r="TLE242" s="177"/>
      <c r="TLF242" s="178"/>
      <c r="TLG242" s="178"/>
      <c r="TLH242" s="178"/>
      <c r="TLI242" s="175"/>
      <c r="TLJ242" s="176"/>
      <c r="TLK242" s="176"/>
      <c r="TLL242" s="176"/>
      <c r="TLM242" s="177"/>
      <c r="TLN242" s="177"/>
      <c r="TLO242" s="178"/>
      <c r="TLP242" s="178"/>
      <c r="TLQ242" s="178"/>
      <c r="TLR242" s="175"/>
      <c r="TLS242" s="176"/>
      <c r="TLT242" s="176"/>
      <c r="TLU242" s="176"/>
      <c r="TLV242" s="177"/>
      <c r="TLW242" s="177"/>
      <c r="TLX242" s="178"/>
      <c r="TLY242" s="178"/>
      <c r="TLZ242" s="178"/>
      <c r="TMA242" s="175"/>
      <c r="TMB242" s="176"/>
      <c r="TMC242" s="176"/>
      <c r="TMD242" s="176"/>
      <c r="TME242" s="177"/>
      <c r="TMF242" s="177"/>
      <c r="TMG242" s="178"/>
      <c r="TMH242" s="178"/>
      <c r="TMI242" s="178"/>
      <c r="TMJ242" s="175"/>
      <c r="TMK242" s="176"/>
      <c r="TML242" s="176"/>
      <c r="TMM242" s="176"/>
      <c r="TMN242" s="177"/>
      <c r="TMO242" s="177"/>
      <c r="TMP242" s="178"/>
      <c r="TMQ242" s="178"/>
      <c r="TMR242" s="178"/>
      <c r="TMS242" s="175"/>
      <c r="TMT242" s="176"/>
      <c r="TMU242" s="176"/>
      <c r="TMV242" s="176"/>
      <c r="TMW242" s="177"/>
      <c r="TMX242" s="177"/>
      <c r="TMY242" s="178"/>
      <c r="TMZ242" s="178"/>
      <c r="TNA242" s="178"/>
      <c r="TNB242" s="175"/>
      <c r="TNC242" s="176"/>
      <c r="TND242" s="176"/>
      <c r="TNE242" s="176"/>
      <c r="TNF242" s="177"/>
      <c r="TNG242" s="177"/>
      <c r="TNH242" s="178"/>
      <c r="TNI242" s="178"/>
      <c r="TNJ242" s="178"/>
      <c r="TNK242" s="175"/>
      <c r="TNL242" s="176"/>
      <c r="TNM242" s="176"/>
      <c r="TNN242" s="176"/>
      <c r="TNO242" s="177"/>
      <c r="TNP242" s="177"/>
      <c r="TNQ242" s="178"/>
      <c r="TNR242" s="178"/>
      <c r="TNS242" s="178"/>
      <c r="TNT242" s="175"/>
      <c r="TNU242" s="176"/>
      <c r="TNV242" s="176"/>
      <c r="TNW242" s="176"/>
      <c r="TNX242" s="177"/>
      <c r="TNY242" s="177"/>
      <c r="TNZ242" s="178"/>
      <c r="TOA242" s="178"/>
      <c r="TOB242" s="178"/>
      <c r="TOC242" s="175"/>
      <c r="TOD242" s="176"/>
      <c r="TOE242" s="176"/>
      <c r="TOF242" s="176"/>
      <c r="TOG242" s="177"/>
      <c r="TOH242" s="177"/>
      <c r="TOI242" s="178"/>
      <c r="TOJ242" s="178"/>
      <c r="TOK242" s="178"/>
      <c r="TOL242" s="175"/>
      <c r="TOM242" s="176"/>
      <c r="TON242" s="176"/>
      <c r="TOO242" s="176"/>
      <c r="TOP242" s="177"/>
      <c r="TOQ242" s="177"/>
      <c r="TOR242" s="178"/>
      <c r="TOS242" s="178"/>
      <c r="TOT242" s="178"/>
      <c r="TOU242" s="175"/>
      <c r="TOV242" s="176"/>
      <c r="TOW242" s="176"/>
      <c r="TOX242" s="176"/>
      <c r="TOY242" s="177"/>
      <c r="TOZ242" s="177"/>
      <c r="TPA242" s="178"/>
      <c r="TPB242" s="178"/>
      <c r="TPC242" s="178"/>
      <c r="TPD242" s="175"/>
      <c r="TPE242" s="176"/>
      <c r="TPF242" s="176"/>
      <c r="TPG242" s="176"/>
      <c r="TPH242" s="177"/>
      <c r="TPI242" s="177"/>
      <c r="TPJ242" s="178"/>
      <c r="TPK242" s="178"/>
      <c r="TPL242" s="178"/>
      <c r="TPM242" s="175"/>
      <c r="TPN242" s="176"/>
      <c r="TPO242" s="176"/>
      <c r="TPP242" s="176"/>
      <c r="TPQ242" s="177"/>
      <c r="TPR242" s="177"/>
      <c r="TPS242" s="178"/>
      <c r="TPT242" s="178"/>
      <c r="TPU242" s="178"/>
      <c r="TPV242" s="175"/>
      <c r="TPW242" s="176"/>
      <c r="TPX242" s="176"/>
      <c r="TPY242" s="176"/>
      <c r="TPZ242" s="177"/>
      <c r="TQA242" s="177"/>
      <c r="TQB242" s="178"/>
      <c r="TQC242" s="178"/>
      <c r="TQD242" s="178"/>
      <c r="TQE242" s="175"/>
      <c r="TQF242" s="176"/>
      <c r="TQG242" s="176"/>
      <c r="TQH242" s="176"/>
      <c r="TQI242" s="177"/>
      <c r="TQJ242" s="177"/>
      <c r="TQK242" s="178"/>
      <c r="TQL242" s="178"/>
      <c r="TQM242" s="178"/>
      <c r="TQN242" s="175"/>
      <c r="TQO242" s="176"/>
      <c r="TQP242" s="176"/>
      <c r="TQQ242" s="176"/>
      <c r="TQR242" s="177"/>
      <c r="TQS242" s="177"/>
      <c r="TQT242" s="178"/>
      <c r="TQU242" s="178"/>
      <c r="TQV242" s="178"/>
      <c r="TQW242" s="175"/>
      <c r="TQX242" s="176"/>
      <c r="TQY242" s="176"/>
      <c r="TQZ242" s="176"/>
      <c r="TRA242" s="177"/>
      <c r="TRB242" s="177"/>
      <c r="TRC242" s="178"/>
      <c r="TRD242" s="178"/>
      <c r="TRE242" s="178"/>
      <c r="TRF242" s="175"/>
      <c r="TRG242" s="176"/>
      <c r="TRH242" s="176"/>
      <c r="TRI242" s="176"/>
      <c r="TRJ242" s="177"/>
      <c r="TRK242" s="177"/>
      <c r="TRL242" s="178"/>
      <c r="TRM242" s="178"/>
      <c r="TRN242" s="178"/>
      <c r="TRO242" s="175"/>
      <c r="TRP242" s="176"/>
      <c r="TRQ242" s="176"/>
      <c r="TRR242" s="176"/>
      <c r="TRS242" s="177"/>
      <c r="TRT242" s="177"/>
      <c r="TRU242" s="178"/>
      <c r="TRV242" s="178"/>
      <c r="TRW242" s="178"/>
      <c r="TRX242" s="175"/>
      <c r="TRY242" s="176"/>
      <c r="TRZ242" s="176"/>
      <c r="TSA242" s="176"/>
      <c r="TSB242" s="177"/>
      <c r="TSC242" s="177"/>
      <c r="TSD242" s="178"/>
      <c r="TSE242" s="178"/>
      <c r="TSF242" s="178"/>
      <c r="TSG242" s="175"/>
      <c r="TSH242" s="176"/>
      <c r="TSI242" s="176"/>
      <c r="TSJ242" s="176"/>
      <c r="TSK242" s="177"/>
      <c r="TSL242" s="177"/>
      <c r="TSM242" s="178"/>
      <c r="TSN242" s="178"/>
      <c r="TSO242" s="178"/>
      <c r="TSP242" s="175"/>
      <c r="TSQ242" s="176"/>
      <c r="TSR242" s="176"/>
      <c r="TSS242" s="176"/>
      <c r="TST242" s="177"/>
      <c r="TSU242" s="177"/>
      <c r="TSV242" s="178"/>
      <c r="TSW242" s="178"/>
      <c r="TSX242" s="178"/>
      <c r="TSY242" s="175"/>
      <c r="TSZ242" s="176"/>
      <c r="TTA242" s="176"/>
      <c r="TTB242" s="176"/>
      <c r="TTC242" s="177"/>
      <c r="TTD242" s="177"/>
      <c r="TTE242" s="178"/>
      <c r="TTF242" s="178"/>
      <c r="TTG242" s="178"/>
      <c r="TTH242" s="175"/>
      <c r="TTI242" s="176"/>
      <c r="TTJ242" s="176"/>
      <c r="TTK242" s="176"/>
      <c r="TTL242" s="177"/>
      <c r="TTM242" s="177"/>
      <c r="TTN242" s="178"/>
      <c r="TTO242" s="178"/>
      <c r="TTP242" s="178"/>
      <c r="TTQ242" s="175"/>
      <c r="TTR242" s="176"/>
      <c r="TTS242" s="176"/>
      <c r="TTT242" s="176"/>
      <c r="TTU242" s="177"/>
      <c r="TTV242" s="177"/>
      <c r="TTW242" s="178"/>
      <c r="TTX242" s="178"/>
      <c r="TTY242" s="178"/>
      <c r="TTZ242" s="175"/>
      <c r="TUA242" s="176"/>
      <c r="TUB242" s="176"/>
      <c r="TUC242" s="176"/>
      <c r="TUD242" s="177"/>
      <c r="TUE242" s="177"/>
      <c r="TUF242" s="178"/>
      <c r="TUG242" s="178"/>
      <c r="TUH242" s="178"/>
      <c r="TUI242" s="175"/>
      <c r="TUJ242" s="176"/>
      <c r="TUK242" s="176"/>
      <c r="TUL242" s="176"/>
      <c r="TUM242" s="177"/>
      <c r="TUN242" s="177"/>
      <c r="TUO242" s="178"/>
      <c r="TUP242" s="178"/>
      <c r="TUQ242" s="178"/>
      <c r="TUR242" s="175"/>
      <c r="TUS242" s="176"/>
      <c r="TUT242" s="176"/>
      <c r="TUU242" s="176"/>
      <c r="TUV242" s="177"/>
      <c r="TUW242" s="177"/>
      <c r="TUX242" s="178"/>
      <c r="TUY242" s="178"/>
      <c r="TUZ242" s="178"/>
      <c r="TVA242" s="175"/>
      <c r="TVB242" s="176"/>
      <c r="TVC242" s="176"/>
      <c r="TVD242" s="176"/>
      <c r="TVE242" s="177"/>
      <c r="TVF242" s="177"/>
      <c r="TVG242" s="178"/>
      <c r="TVH242" s="178"/>
      <c r="TVI242" s="178"/>
      <c r="TVJ242" s="175"/>
      <c r="TVK242" s="176"/>
      <c r="TVL242" s="176"/>
      <c r="TVM242" s="176"/>
      <c r="TVN242" s="177"/>
      <c r="TVO242" s="177"/>
      <c r="TVP242" s="178"/>
      <c r="TVQ242" s="178"/>
      <c r="TVR242" s="178"/>
      <c r="TVS242" s="175"/>
      <c r="TVT242" s="176"/>
      <c r="TVU242" s="176"/>
      <c r="TVV242" s="176"/>
      <c r="TVW242" s="177"/>
      <c r="TVX242" s="177"/>
      <c r="TVY242" s="178"/>
      <c r="TVZ242" s="178"/>
      <c r="TWA242" s="178"/>
      <c r="TWB242" s="175"/>
      <c r="TWC242" s="176"/>
      <c r="TWD242" s="176"/>
      <c r="TWE242" s="176"/>
      <c r="TWF242" s="177"/>
      <c r="TWG242" s="177"/>
      <c r="TWH242" s="178"/>
      <c r="TWI242" s="178"/>
      <c r="TWJ242" s="178"/>
      <c r="TWK242" s="175"/>
      <c r="TWL242" s="176"/>
      <c r="TWM242" s="176"/>
      <c r="TWN242" s="176"/>
      <c r="TWO242" s="177"/>
      <c r="TWP242" s="177"/>
      <c r="TWQ242" s="178"/>
      <c r="TWR242" s="178"/>
      <c r="TWS242" s="178"/>
      <c r="TWT242" s="175"/>
      <c r="TWU242" s="176"/>
      <c r="TWV242" s="176"/>
      <c r="TWW242" s="176"/>
      <c r="TWX242" s="177"/>
      <c r="TWY242" s="177"/>
      <c r="TWZ242" s="178"/>
      <c r="TXA242" s="178"/>
      <c r="TXB242" s="178"/>
      <c r="TXC242" s="175"/>
      <c r="TXD242" s="176"/>
      <c r="TXE242" s="176"/>
      <c r="TXF242" s="176"/>
      <c r="TXG242" s="177"/>
      <c r="TXH242" s="177"/>
      <c r="TXI242" s="178"/>
      <c r="TXJ242" s="178"/>
      <c r="TXK242" s="178"/>
      <c r="TXL242" s="175"/>
      <c r="TXM242" s="176"/>
      <c r="TXN242" s="176"/>
      <c r="TXO242" s="176"/>
      <c r="TXP242" s="177"/>
      <c r="TXQ242" s="177"/>
      <c r="TXR242" s="178"/>
      <c r="TXS242" s="178"/>
      <c r="TXT242" s="178"/>
      <c r="TXU242" s="175"/>
      <c r="TXV242" s="176"/>
      <c r="TXW242" s="176"/>
      <c r="TXX242" s="176"/>
      <c r="TXY242" s="177"/>
      <c r="TXZ242" s="177"/>
      <c r="TYA242" s="178"/>
      <c r="TYB242" s="178"/>
      <c r="TYC242" s="178"/>
      <c r="TYD242" s="175"/>
      <c r="TYE242" s="176"/>
      <c r="TYF242" s="176"/>
      <c r="TYG242" s="176"/>
      <c r="TYH242" s="177"/>
      <c r="TYI242" s="177"/>
      <c r="TYJ242" s="178"/>
      <c r="TYK242" s="178"/>
      <c r="TYL242" s="178"/>
      <c r="TYM242" s="175"/>
      <c r="TYN242" s="176"/>
      <c r="TYO242" s="176"/>
      <c r="TYP242" s="176"/>
      <c r="TYQ242" s="177"/>
      <c r="TYR242" s="177"/>
      <c r="TYS242" s="178"/>
      <c r="TYT242" s="178"/>
      <c r="TYU242" s="178"/>
      <c r="TYV242" s="175"/>
      <c r="TYW242" s="176"/>
      <c r="TYX242" s="176"/>
      <c r="TYY242" s="176"/>
      <c r="TYZ242" s="177"/>
      <c r="TZA242" s="177"/>
      <c r="TZB242" s="178"/>
      <c r="TZC242" s="178"/>
      <c r="TZD242" s="178"/>
      <c r="TZE242" s="175"/>
      <c r="TZF242" s="176"/>
      <c r="TZG242" s="176"/>
      <c r="TZH242" s="176"/>
      <c r="TZI242" s="177"/>
      <c r="TZJ242" s="177"/>
      <c r="TZK242" s="178"/>
      <c r="TZL242" s="178"/>
      <c r="TZM242" s="178"/>
      <c r="TZN242" s="175"/>
      <c r="TZO242" s="176"/>
      <c r="TZP242" s="176"/>
      <c r="TZQ242" s="176"/>
      <c r="TZR242" s="177"/>
      <c r="TZS242" s="177"/>
      <c r="TZT242" s="178"/>
      <c r="TZU242" s="178"/>
      <c r="TZV242" s="178"/>
      <c r="TZW242" s="175"/>
      <c r="TZX242" s="176"/>
      <c r="TZY242" s="176"/>
      <c r="TZZ242" s="176"/>
      <c r="UAA242" s="177"/>
      <c r="UAB242" s="177"/>
      <c r="UAC242" s="178"/>
      <c r="UAD242" s="178"/>
      <c r="UAE242" s="178"/>
      <c r="UAF242" s="175"/>
      <c r="UAG242" s="176"/>
      <c r="UAH242" s="176"/>
      <c r="UAI242" s="176"/>
      <c r="UAJ242" s="177"/>
      <c r="UAK242" s="177"/>
      <c r="UAL242" s="178"/>
      <c r="UAM242" s="178"/>
      <c r="UAN242" s="178"/>
      <c r="UAO242" s="175"/>
      <c r="UAP242" s="176"/>
      <c r="UAQ242" s="176"/>
      <c r="UAR242" s="176"/>
      <c r="UAS242" s="177"/>
      <c r="UAT242" s="177"/>
      <c r="UAU242" s="178"/>
      <c r="UAV242" s="178"/>
      <c r="UAW242" s="178"/>
      <c r="UAX242" s="175"/>
      <c r="UAY242" s="176"/>
      <c r="UAZ242" s="176"/>
      <c r="UBA242" s="176"/>
      <c r="UBB242" s="177"/>
      <c r="UBC242" s="177"/>
      <c r="UBD242" s="178"/>
      <c r="UBE242" s="178"/>
      <c r="UBF242" s="178"/>
      <c r="UBG242" s="175"/>
      <c r="UBH242" s="176"/>
      <c r="UBI242" s="176"/>
      <c r="UBJ242" s="176"/>
      <c r="UBK242" s="177"/>
      <c r="UBL242" s="177"/>
      <c r="UBM242" s="178"/>
      <c r="UBN242" s="178"/>
      <c r="UBO242" s="178"/>
      <c r="UBP242" s="175"/>
      <c r="UBQ242" s="176"/>
      <c r="UBR242" s="176"/>
      <c r="UBS242" s="176"/>
      <c r="UBT242" s="177"/>
      <c r="UBU242" s="177"/>
      <c r="UBV242" s="178"/>
      <c r="UBW242" s="178"/>
      <c r="UBX242" s="178"/>
      <c r="UBY242" s="175"/>
      <c r="UBZ242" s="176"/>
      <c r="UCA242" s="176"/>
      <c r="UCB242" s="176"/>
      <c r="UCC242" s="177"/>
      <c r="UCD242" s="177"/>
      <c r="UCE242" s="178"/>
      <c r="UCF242" s="178"/>
      <c r="UCG242" s="178"/>
      <c r="UCH242" s="175"/>
      <c r="UCI242" s="176"/>
      <c r="UCJ242" s="176"/>
      <c r="UCK242" s="176"/>
      <c r="UCL242" s="177"/>
      <c r="UCM242" s="177"/>
      <c r="UCN242" s="178"/>
      <c r="UCO242" s="178"/>
      <c r="UCP242" s="178"/>
      <c r="UCQ242" s="175"/>
      <c r="UCR242" s="176"/>
      <c r="UCS242" s="176"/>
      <c r="UCT242" s="176"/>
      <c r="UCU242" s="177"/>
      <c r="UCV242" s="177"/>
      <c r="UCW242" s="178"/>
      <c r="UCX242" s="178"/>
      <c r="UCY242" s="178"/>
      <c r="UCZ242" s="175"/>
      <c r="UDA242" s="176"/>
      <c r="UDB242" s="176"/>
      <c r="UDC242" s="176"/>
      <c r="UDD242" s="177"/>
      <c r="UDE242" s="177"/>
      <c r="UDF242" s="178"/>
      <c r="UDG242" s="178"/>
      <c r="UDH242" s="178"/>
      <c r="UDI242" s="175"/>
      <c r="UDJ242" s="176"/>
      <c r="UDK242" s="176"/>
      <c r="UDL242" s="176"/>
      <c r="UDM242" s="177"/>
      <c r="UDN242" s="177"/>
      <c r="UDO242" s="178"/>
      <c r="UDP242" s="178"/>
      <c r="UDQ242" s="178"/>
      <c r="UDR242" s="175"/>
      <c r="UDS242" s="176"/>
      <c r="UDT242" s="176"/>
      <c r="UDU242" s="176"/>
      <c r="UDV242" s="177"/>
      <c r="UDW242" s="177"/>
      <c r="UDX242" s="178"/>
      <c r="UDY242" s="178"/>
      <c r="UDZ242" s="178"/>
      <c r="UEA242" s="175"/>
      <c r="UEB242" s="176"/>
      <c r="UEC242" s="176"/>
      <c r="UED242" s="176"/>
      <c r="UEE242" s="177"/>
      <c r="UEF242" s="177"/>
      <c r="UEG242" s="178"/>
      <c r="UEH242" s="178"/>
      <c r="UEI242" s="178"/>
      <c r="UEJ242" s="175"/>
      <c r="UEK242" s="176"/>
      <c r="UEL242" s="176"/>
      <c r="UEM242" s="176"/>
      <c r="UEN242" s="177"/>
      <c r="UEO242" s="177"/>
      <c r="UEP242" s="178"/>
      <c r="UEQ242" s="178"/>
      <c r="UER242" s="178"/>
      <c r="UES242" s="175"/>
      <c r="UET242" s="176"/>
      <c r="UEU242" s="176"/>
      <c r="UEV242" s="176"/>
      <c r="UEW242" s="177"/>
      <c r="UEX242" s="177"/>
      <c r="UEY242" s="178"/>
      <c r="UEZ242" s="178"/>
      <c r="UFA242" s="178"/>
      <c r="UFB242" s="175"/>
      <c r="UFC242" s="176"/>
      <c r="UFD242" s="176"/>
      <c r="UFE242" s="176"/>
      <c r="UFF242" s="177"/>
      <c r="UFG242" s="177"/>
      <c r="UFH242" s="178"/>
      <c r="UFI242" s="178"/>
      <c r="UFJ242" s="178"/>
      <c r="UFK242" s="175"/>
      <c r="UFL242" s="176"/>
      <c r="UFM242" s="176"/>
      <c r="UFN242" s="176"/>
      <c r="UFO242" s="177"/>
      <c r="UFP242" s="177"/>
      <c r="UFQ242" s="178"/>
      <c r="UFR242" s="178"/>
      <c r="UFS242" s="178"/>
      <c r="UFT242" s="175"/>
      <c r="UFU242" s="176"/>
      <c r="UFV242" s="176"/>
      <c r="UFW242" s="176"/>
      <c r="UFX242" s="177"/>
      <c r="UFY242" s="177"/>
      <c r="UFZ242" s="178"/>
      <c r="UGA242" s="178"/>
      <c r="UGB242" s="178"/>
      <c r="UGC242" s="175"/>
      <c r="UGD242" s="176"/>
      <c r="UGE242" s="176"/>
      <c r="UGF242" s="176"/>
      <c r="UGG242" s="177"/>
      <c r="UGH242" s="177"/>
      <c r="UGI242" s="178"/>
      <c r="UGJ242" s="178"/>
      <c r="UGK242" s="178"/>
      <c r="UGL242" s="175"/>
      <c r="UGM242" s="176"/>
      <c r="UGN242" s="176"/>
      <c r="UGO242" s="176"/>
      <c r="UGP242" s="177"/>
      <c r="UGQ242" s="177"/>
      <c r="UGR242" s="178"/>
      <c r="UGS242" s="178"/>
      <c r="UGT242" s="178"/>
      <c r="UGU242" s="175"/>
      <c r="UGV242" s="176"/>
      <c r="UGW242" s="176"/>
      <c r="UGX242" s="176"/>
      <c r="UGY242" s="177"/>
      <c r="UGZ242" s="177"/>
      <c r="UHA242" s="178"/>
      <c r="UHB242" s="178"/>
      <c r="UHC242" s="178"/>
      <c r="UHD242" s="175"/>
      <c r="UHE242" s="176"/>
      <c r="UHF242" s="176"/>
      <c r="UHG242" s="176"/>
      <c r="UHH242" s="177"/>
      <c r="UHI242" s="177"/>
      <c r="UHJ242" s="178"/>
      <c r="UHK242" s="178"/>
      <c r="UHL242" s="178"/>
      <c r="UHM242" s="175"/>
      <c r="UHN242" s="176"/>
      <c r="UHO242" s="176"/>
      <c r="UHP242" s="176"/>
      <c r="UHQ242" s="177"/>
      <c r="UHR242" s="177"/>
      <c r="UHS242" s="178"/>
      <c r="UHT242" s="178"/>
      <c r="UHU242" s="178"/>
      <c r="UHV242" s="175"/>
      <c r="UHW242" s="176"/>
      <c r="UHX242" s="176"/>
      <c r="UHY242" s="176"/>
      <c r="UHZ242" s="177"/>
      <c r="UIA242" s="177"/>
      <c r="UIB242" s="178"/>
      <c r="UIC242" s="178"/>
      <c r="UID242" s="178"/>
      <c r="UIE242" s="175"/>
      <c r="UIF242" s="176"/>
      <c r="UIG242" s="176"/>
      <c r="UIH242" s="176"/>
      <c r="UII242" s="177"/>
      <c r="UIJ242" s="177"/>
      <c r="UIK242" s="178"/>
      <c r="UIL242" s="178"/>
      <c r="UIM242" s="178"/>
      <c r="UIN242" s="175"/>
      <c r="UIO242" s="176"/>
      <c r="UIP242" s="176"/>
      <c r="UIQ242" s="176"/>
      <c r="UIR242" s="177"/>
      <c r="UIS242" s="177"/>
      <c r="UIT242" s="178"/>
      <c r="UIU242" s="178"/>
      <c r="UIV242" s="178"/>
      <c r="UIW242" s="175"/>
      <c r="UIX242" s="176"/>
      <c r="UIY242" s="176"/>
      <c r="UIZ242" s="176"/>
      <c r="UJA242" s="177"/>
      <c r="UJB242" s="177"/>
      <c r="UJC242" s="178"/>
      <c r="UJD242" s="178"/>
      <c r="UJE242" s="178"/>
      <c r="UJF242" s="175"/>
      <c r="UJG242" s="176"/>
      <c r="UJH242" s="176"/>
      <c r="UJI242" s="176"/>
      <c r="UJJ242" s="177"/>
      <c r="UJK242" s="177"/>
      <c r="UJL242" s="178"/>
      <c r="UJM242" s="178"/>
      <c r="UJN242" s="178"/>
      <c r="UJO242" s="175"/>
      <c r="UJP242" s="176"/>
      <c r="UJQ242" s="176"/>
      <c r="UJR242" s="176"/>
      <c r="UJS242" s="177"/>
      <c r="UJT242" s="177"/>
      <c r="UJU242" s="178"/>
      <c r="UJV242" s="178"/>
      <c r="UJW242" s="178"/>
      <c r="UJX242" s="175"/>
      <c r="UJY242" s="176"/>
      <c r="UJZ242" s="176"/>
      <c r="UKA242" s="176"/>
      <c r="UKB242" s="177"/>
      <c r="UKC242" s="177"/>
      <c r="UKD242" s="178"/>
      <c r="UKE242" s="178"/>
      <c r="UKF242" s="178"/>
      <c r="UKG242" s="175"/>
      <c r="UKH242" s="176"/>
      <c r="UKI242" s="176"/>
      <c r="UKJ242" s="176"/>
      <c r="UKK242" s="177"/>
      <c r="UKL242" s="177"/>
      <c r="UKM242" s="178"/>
      <c r="UKN242" s="178"/>
      <c r="UKO242" s="178"/>
      <c r="UKP242" s="175"/>
      <c r="UKQ242" s="176"/>
      <c r="UKR242" s="176"/>
      <c r="UKS242" s="176"/>
      <c r="UKT242" s="177"/>
      <c r="UKU242" s="177"/>
      <c r="UKV242" s="178"/>
      <c r="UKW242" s="178"/>
      <c r="UKX242" s="178"/>
      <c r="UKY242" s="175"/>
      <c r="UKZ242" s="176"/>
      <c r="ULA242" s="176"/>
      <c r="ULB242" s="176"/>
      <c r="ULC242" s="177"/>
      <c r="ULD242" s="177"/>
      <c r="ULE242" s="178"/>
      <c r="ULF242" s="178"/>
      <c r="ULG242" s="178"/>
      <c r="ULH242" s="175"/>
      <c r="ULI242" s="176"/>
      <c r="ULJ242" s="176"/>
      <c r="ULK242" s="176"/>
      <c r="ULL242" s="177"/>
      <c r="ULM242" s="177"/>
      <c r="ULN242" s="178"/>
      <c r="ULO242" s="178"/>
      <c r="ULP242" s="178"/>
      <c r="ULQ242" s="175"/>
      <c r="ULR242" s="176"/>
      <c r="ULS242" s="176"/>
      <c r="ULT242" s="176"/>
      <c r="ULU242" s="177"/>
      <c r="ULV242" s="177"/>
      <c r="ULW242" s="178"/>
      <c r="ULX242" s="178"/>
      <c r="ULY242" s="178"/>
      <c r="ULZ242" s="175"/>
      <c r="UMA242" s="176"/>
      <c r="UMB242" s="176"/>
      <c r="UMC242" s="176"/>
      <c r="UMD242" s="177"/>
      <c r="UME242" s="177"/>
      <c r="UMF242" s="178"/>
      <c r="UMG242" s="178"/>
      <c r="UMH242" s="178"/>
      <c r="UMI242" s="175"/>
      <c r="UMJ242" s="176"/>
      <c r="UMK242" s="176"/>
      <c r="UML242" s="176"/>
      <c r="UMM242" s="177"/>
      <c r="UMN242" s="177"/>
      <c r="UMO242" s="178"/>
      <c r="UMP242" s="178"/>
      <c r="UMQ242" s="178"/>
      <c r="UMR242" s="175"/>
      <c r="UMS242" s="176"/>
      <c r="UMT242" s="176"/>
      <c r="UMU242" s="176"/>
      <c r="UMV242" s="177"/>
      <c r="UMW242" s="177"/>
      <c r="UMX242" s="178"/>
      <c r="UMY242" s="178"/>
      <c r="UMZ242" s="178"/>
      <c r="UNA242" s="175"/>
      <c r="UNB242" s="176"/>
      <c r="UNC242" s="176"/>
      <c r="UND242" s="176"/>
      <c r="UNE242" s="177"/>
      <c r="UNF242" s="177"/>
      <c r="UNG242" s="178"/>
      <c r="UNH242" s="178"/>
      <c r="UNI242" s="178"/>
      <c r="UNJ242" s="175"/>
      <c r="UNK242" s="176"/>
      <c r="UNL242" s="176"/>
      <c r="UNM242" s="176"/>
      <c r="UNN242" s="177"/>
      <c r="UNO242" s="177"/>
      <c r="UNP242" s="178"/>
      <c r="UNQ242" s="178"/>
      <c r="UNR242" s="178"/>
      <c r="UNS242" s="175"/>
      <c r="UNT242" s="176"/>
      <c r="UNU242" s="176"/>
      <c r="UNV242" s="176"/>
      <c r="UNW242" s="177"/>
      <c r="UNX242" s="177"/>
      <c r="UNY242" s="178"/>
      <c r="UNZ242" s="178"/>
      <c r="UOA242" s="178"/>
      <c r="UOB242" s="175"/>
      <c r="UOC242" s="176"/>
      <c r="UOD242" s="176"/>
      <c r="UOE242" s="176"/>
      <c r="UOF242" s="177"/>
      <c r="UOG242" s="177"/>
      <c r="UOH242" s="178"/>
      <c r="UOI242" s="178"/>
      <c r="UOJ242" s="178"/>
      <c r="UOK242" s="175"/>
      <c r="UOL242" s="176"/>
      <c r="UOM242" s="176"/>
      <c r="UON242" s="176"/>
      <c r="UOO242" s="177"/>
      <c r="UOP242" s="177"/>
      <c r="UOQ242" s="178"/>
      <c r="UOR242" s="178"/>
      <c r="UOS242" s="178"/>
      <c r="UOT242" s="175"/>
      <c r="UOU242" s="176"/>
      <c r="UOV242" s="176"/>
      <c r="UOW242" s="176"/>
      <c r="UOX242" s="177"/>
      <c r="UOY242" s="177"/>
      <c r="UOZ242" s="178"/>
      <c r="UPA242" s="178"/>
      <c r="UPB242" s="178"/>
      <c r="UPC242" s="175"/>
      <c r="UPD242" s="176"/>
      <c r="UPE242" s="176"/>
      <c r="UPF242" s="176"/>
      <c r="UPG242" s="177"/>
      <c r="UPH242" s="177"/>
      <c r="UPI242" s="178"/>
      <c r="UPJ242" s="178"/>
      <c r="UPK242" s="178"/>
      <c r="UPL242" s="175"/>
      <c r="UPM242" s="176"/>
      <c r="UPN242" s="176"/>
      <c r="UPO242" s="176"/>
      <c r="UPP242" s="177"/>
      <c r="UPQ242" s="177"/>
      <c r="UPR242" s="178"/>
      <c r="UPS242" s="178"/>
      <c r="UPT242" s="178"/>
      <c r="UPU242" s="175"/>
      <c r="UPV242" s="176"/>
      <c r="UPW242" s="176"/>
      <c r="UPX242" s="176"/>
      <c r="UPY242" s="177"/>
      <c r="UPZ242" s="177"/>
      <c r="UQA242" s="178"/>
      <c r="UQB242" s="178"/>
      <c r="UQC242" s="178"/>
      <c r="UQD242" s="175"/>
      <c r="UQE242" s="176"/>
      <c r="UQF242" s="176"/>
      <c r="UQG242" s="176"/>
      <c r="UQH242" s="177"/>
      <c r="UQI242" s="177"/>
      <c r="UQJ242" s="178"/>
      <c r="UQK242" s="178"/>
      <c r="UQL242" s="178"/>
      <c r="UQM242" s="175"/>
      <c r="UQN242" s="176"/>
      <c r="UQO242" s="176"/>
      <c r="UQP242" s="176"/>
      <c r="UQQ242" s="177"/>
      <c r="UQR242" s="177"/>
      <c r="UQS242" s="178"/>
      <c r="UQT242" s="178"/>
      <c r="UQU242" s="178"/>
      <c r="UQV242" s="175"/>
      <c r="UQW242" s="176"/>
      <c r="UQX242" s="176"/>
      <c r="UQY242" s="176"/>
      <c r="UQZ242" s="177"/>
      <c r="URA242" s="177"/>
      <c r="URB242" s="178"/>
      <c r="URC242" s="178"/>
      <c r="URD242" s="178"/>
      <c r="URE242" s="175"/>
      <c r="URF242" s="176"/>
      <c r="URG242" s="176"/>
      <c r="URH242" s="176"/>
      <c r="URI242" s="177"/>
      <c r="URJ242" s="177"/>
      <c r="URK242" s="178"/>
      <c r="URL242" s="178"/>
      <c r="URM242" s="178"/>
      <c r="URN242" s="175"/>
      <c r="URO242" s="176"/>
      <c r="URP242" s="176"/>
      <c r="URQ242" s="176"/>
      <c r="URR242" s="177"/>
      <c r="URS242" s="177"/>
      <c r="URT242" s="178"/>
      <c r="URU242" s="178"/>
      <c r="URV242" s="178"/>
      <c r="URW242" s="175"/>
      <c r="URX242" s="176"/>
      <c r="URY242" s="176"/>
      <c r="URZ242" s="176"/>
      <c r="USA242" s="177"/>
      <c r="USB242" s="177"/>
      <c r="USC242" s="178"/>
      <c r="USD242" s="178"/>
      <c r="USE242" s="178"/>
      <c r="USF242" s="175"/>
      <c r="USG242" s="176"/>
      <c r="USH242" s="176"/>
      <c r="USI242" s="176"/>
      <c r="USJ242" s="177"/>
      <c r="USK242" s="177"/>
      <c r="USL242" s="178"/>
      <c r="USM242" s="178"/>
      <c r="USN242" s="178"/>
      <c r="USO242" s="175"/>
      <c r="USP242" s="176"/>
      <c r="USQ242" s="176"/>
      <c r="USR242" s="176"/>
      <c r="USS242" s="177"/>
      <c r="UST242" s="177"/>
      <c r="USU242" s="178"/>
      <c r="USV242" s="178"/>
      <c r="USW242" s="178"/>
      <c r="USX242" s="175"/>
      <c r="USY242" s="176"/>
      <c r="USZ242" s="176"/>
      <c r="UTA242" s="176"/>
      <c r="UTB242" s="177"/>
      <c r="UTC242" s="177"/>
      <c r="UTD242" s="178"/>
      <c r="UTE242" s="178"/>
      <c r="UTF242" s="178"/>
      <c r="UTG242" s="175"/>
      <c r="UTH242" s="176"/>
      <c r="UTI242" s="176"/>
      <c r="UTJ242" s="176"/>
      <c r="UTK242" s="177"/>
      <c r="UTL242" s="177"/>
      <c r="UTM242" s="178"/>
      <c r="UTN242" s="178"/>
      <c r="UTO242" s="178"/>
      <c r="UTP242" s="175"/>
      <c r="UTQ242" s="176"/>
      <c r="UTR242" s="176"/>
      <c r="UTS242" s="176"/>
      <c r="UTT242" s="177"/>
      <c r="UTU242" s="177"/>
      <c r="UTV242" s="178"/>
      <c r="UTW242" s="178"/>
      <c r="UTX242" s="178"/>
      <c r="UTY242" s="175"/>
      <c r="UTZ242" s="176"/>
      <c r="UUA242" s="176"/>
      <c r="UUB242" s="176"/>
      <c r="UUC242" s="177"/>
      <c r="UUD242" s="177"/>
      <c r="UUE242" s="178"/>
      <c r="UUF242" s="178"/>
      <c r="UUG242" s="178"/>
      <c r="UUH242" s="175"/>
      <c r="UUI242" s="176"/>
      <c r="UUJ242" s="176"/>
      <c r="UUK242" s="176"/>
      <c r="UUL242" s="177"/>
      <c r="UUM242" s="177"/>
      <c r="UUN242" s="178"/>
      <c r="UUO242" s="178"/>
      <c r="UUP242" s="178"/>
      <c r="UUQ242" s="175"/>
      <c r="UUR242" s="176"/>
      <c r="UUS242" s="176"/>
      <c r="UUT242" s="176"/>
      <c r="UUU242" s="177"/>
      <c r="UUV242" s="177"/>
      <c r="UUW242" s="178"/>
      <c r="UUX242" s="178"/>
      <c r="UUY242" s="178"/>
      <c r="UUZ242" s="175"/>
      <c r="UVA242" s="176"/>
      <c r="UVB242" s="176"/>
      <c r="UVC242" s="176"/>
      <c r="UVD242" s="177"/>
      <c r="UVE242" s="177"/>
      <c r="UVF242" s="178"/>
      <c r="UVG242" s="178"/>
      <c r="UVH242" s="178"/>
      <c r="UVI242" s="175"/>
      <c r="UVJ242" s="176"/>
      <c r="UVK242" s="176"/>
      <c r="UVL242" s="176"/>
      <c r="UVM242" s="177"/>
      <c r="UVN242" s="177"/>
      <c r="UVO242" s="178"/>
      <c r="UVP242" s="178"/>
      <c r="UVQ242" s="178"/>
      <c r="UVR242" s="175"/>
      <c r="UVS242" s="176"/>
      <c r="UVT242" s="176"/>
      <c r="UVU242" s="176"/>
      <c r="UVV242" s="177"/>
      <c r="UVW242" s="177"/>
      <c r="UVX242" s="178"/>
      <c r="UVY242" s="178"/>
      <c r="UVZ242" s="178"/>
      <c r="UWA242" s="175"/>
      <c r="UWB242" s="176"/>
      <c r="UWC242" s="176"/>
      <c r="UWD242" s="176"/>
      <c r="UWE242" s="177"/>
      <c r="UWF242" s="177"/>
      <c r="UWG242" s="178"/>
      <c r="UWH242" s="178"/>
      <c r="UWI242" s="178"/>
      <c r="UWJ242" s="175"/>
      <c r="UWK242" s="176"/>
      <c r="UWL242" s="176"/>
      <c r="UWM242" s="176"/>
      <c r="UWN242" s="177"/>
      <c r="UWO242" s="177"/>
      <c r="UWP242" s="178"/>
      <c r="UWQ242" s="178"/>
      <c r="UWR242" s="178"/>
      <c r="UWS242" s="175"/>
      <c r="UWT242" s="176"/>
      <c r="UWU242" s="176"/>
      <c r="UWV242" s="176"/>
      <c r="UWW242" s="177"/>
      <c r="UWX242" s="177"/>
      <c r="UWY242" s="178"/>
      <c r="UWZ242" s="178"/>
      <c r="UXA242" s="178"/>
      <c r="UXB242" s="175"/>
      <c r="UXC242" s="176"/>
      <c r="UXD242" s="176"/>
      <c r="UXE242" s="176"/>
      <c r="UXF242" s="177"/>
      <c r="UXG242" s="177"/>
      <c r="UXH242" s="178"/>
      <c r="UXI242" s="178"/>
      <c r="UXJ242" s="178"/>
      <c r="UXK242" s="175"/>
      <c r="UXL242" s="176"/>
      <c r="UXM242" s="176"/>
      <c r="UXN242" s="176"/>
      <c r="UXO242" s="177"/>
      <c r="UXP242" s="177"/>
      <c r="UXQ242" s="178"/>
      <c r="UXR242" s="178"/>
      <c r="UXS242" s="178"/>
      <c r="UXT242" s="175"/>
      <c r="UXU242" s="176"/>
      <c r="UXV242" s="176"/>
      <c r="UXW242" s="176"/>
      <c r="UXX242" s="177"/>
      <c r="UXY242" s="177"/>
      <c r="UXZ242" s="178"/>
      <c r="UYA242" s="178"/>
      <c r="UYB242" s="178"/>
      <c r="UYC242" s="175"/>
      <c r="UYD242" s="176"/>
      <c r="UYE242" s="176"/>
      <c r="UYF242" s="176"/>
      <c r="UYG242" s="177"/>
      <c r="UYH242" s="177"/>
      <c r="UYI242" s="178"/>
      <c r="UYJ242" s="178"/>
      <c r="UYK242" s="178"/>
      <c r="UYL242" s="175"/>
      <c r="UYM242" s="176"/>
      <c r="UYN242" s="176"/>
      <c r="UYO242" s="176"/>
      <c r="UYP242" s="177"/>
      <c r="UYQ242" s="177"/>
      <c r="UYR242" s="178"/>
      <c r="UYS242" s="178"/>
      <c r="UYT242" s="178"/>
      <c r="UYU242" s="175"/>
      <c r="UYV242" s="176"/>
      <c r="UYW242" s="176"/>
      <c r="UYX242" s="176"/>
      <c r="UYY242" s="177"/>
      <c r="UYZ242" s="177"/>
      <c r="UZA242" s="178"/>
      <c r="UZB242" s="178"/>
      <c r="UZC242" s="178"/>
      <c r="UZD242" s="175"/>
      <c r="UZE242" s="176"/>
      <c r="UZF242" s="176"/>
      <c r="UZG242" s="176"/>
      <c r="UZH242" s="177"/>
      <c r="UZI242" s="177"/>
      <c r="UZJ242" s="178"/>
      <c r="UZK242" s="178"/>
      <c r="UZL242" s="178"/>
      <c r="UZM242" s="175"/>
      <c r="UZN242" s="176"/>
      <c r="UZO242" s="176"/>
      <c r="UZP242" s="176"/>
      <c r="UZQ242" s="177"/>
      <c r="UZR242" s="177"/>
      <c r="UZS242" s="178"/>
      <c r="UZT242" s="178"/>
      <c r="UZU242" s="178"/>
      <c r="UZV242" s="175"/>
      <c r="UZW242" s="176"/>
      <c r="UZX242" s="176"/>
      <c r="UZY242" s="176"/>
      <c r="UZZ242" s="177"/>
      <c r="VAA242" s="177"/>
      <c r="VAB242" s="178"/>
      <c r="VAC242" s="178"/>
      <c r="VAD242" s="178"/>
      <c r="VAE242" s="175"/>
      <c r="VAF242" s="176"/>
      <c r="VAG242" s="176"/>
      <c r="VAH242" s="176"/>
      <c r="VAI242" s="177"/>
      <c r="VAJ242" s="177"/>
      <c r="VAK242" s="178"/>
      <c r="VAL242" s="178"/>
      <c r="VAM242" s="178"/>
      <c r="VAN242" s="175"/>
      <c r="VAO242" s="176"/>
      <c r="VAP242" s="176"/>
      <c r="VAQ242" s="176"/>
      <c r="VAR242" s="177"/>
      <c r="VAS242" s="177"/>
      <c r="VAT242" s="178"/>
      <c r="VAU242" s="178"/>
      <c r="VAV242" s="178"/>
      <c r="VAW242" s="175"/>
      <c r="VAX242" s="176"/>
      <c r="VAY242" s="176"/>
      <c r="VAZ242" s="176"/>
      <c r="VBA242" s="177"/>
      <c r="VBB242" s="177"/>
      <c r="VBC242" s="178"/>
      <c r="VBD242" s="178"/>
      <c r="VBE242" s="178"/>
      <c r="VBF242" s="175"/>
      <c r="VBG242" s="176"/>
      <c r="VBH242" s="176"/>
      <c r="VBI242" s="176"/>
      <c r="VBJ242" s="177"/>
      <c r="VBK242" s="177"/>
      <c r="VBL242" s="178"/>
      <c r="VBM242" s="178"/>
      <c r="VBN242" s="178"/>
      <c r="VBO242" s="175"/>
      <c r="VBP242" s="176"/>
      <c r="VBQ242" s="176"/>
      <c r="VBR242" s="176"/>
      <c r="VBS242" s="177"/>
      <c r="VBT242" s="177"/>
      <c r="VBU242" s="178"/>
      <c r="VBV242" s="178"/>
      <c r="VBW242" s="178"/>
      <c r="VBX242" s="175"/>
      <c r="VBY242" s="176"/>
      <c r="VBZ242" s="176"/>
      <c r="VCA242" s="176"/>
      <c r="VCB242" s="177"/>
      <c r="VCC242" s="177"/>
      <c r="VCD242" s="178"/>
      <c r="VCE242" s="178"/>
      <c r="VCF242" s="178"/>
      <c r="VCG242" s="175"/>
      <c r="VCH242" s="176"/>
      <c r="VCI242" s="176"/>
      <c r="VCJ242" s="176"/>
      <c r="VCK242" s="177"/>
      <c r="VCL242" s="177"/>
      <c r="VCM242" s="178"/>
      <c r="VCN242" s="178"/>
      <c r="VCO242" s="178"/>
      <c r="VCP242" s="175"/>
      <c r="VCQ242" s="176"/>
      <c r="VCR242" s="176"/>
      <c r="VCS242" s="176"/>
      <c r="VCT242" s="177"/>
      <c r="VCU242" s="177"/>
      <c r="VCV242" s="178"/>
      <c r="VCW242" s="178"/>
      <c r="VCX242" s="178"/>
      <c r="VCY242" s="175"/>
      <c r="VCZ242" s="176"/>
      <c r="VDA242" s="176"/>
      <c r="VDB242" s="176"/>
      <c r="VDC242" s="177"/>
      <c r="VDD242" s="177"/>
      <c r="VDE242" s="178"/>
      <c r="VDF242" s="178"/>
      <c r="VDG242" s="178"/>
      <c r="VDH242" s="175"/>
      <c r="VDI242" s="176"/>
      <c r="VDJ242" s="176"/>
      <c r="VDK242" s="176"/>
      <c r="VDL242" s="177"/>
      <c r="VDM242" s="177"/>
      <c r="VDN242" s="178"/>
      <c r="VDO242" s="178"/>
      <c r="VDP242" s="178"/>
      <c r="VDQ242" s="175"/>
      <c r="VDR242" s="176"/>
      <c r="VDS242" s="176"/>
      <c r="VDT242" s="176"/>
      <c r="VDU242" s="177"/>
      <c r="VDV242" s="177"/>
      <c r="VDW242" s="178"/>
      <c r="VDX242" s="178"/>
      <c r="VDY242" s="178"/>
      <c r="VDZ242" s="175"/>
      <c r="VEA242" s="176"/>
      <c r="VEB242" s="176"/>
      <c r="VEC242" s="176"/>
      <c r="VED242" s="177"/>
      <c r="VEE242" s="177"/>
      <c r="VEF242" s="178"/>
      <c r="VEG242" s="178"/>
      <c r="VEH242" s="178"/>
      <c r="VEI242" s="175"/>
      <c r="VEJ242" s="176"/>
      <c r="VEK242" s="176"/>
      <c r="VEL242" s="176"/>
      <c r="VEM242" s="177"/>
      <c r="VEN242" s="177"/>
      <c r="VEO242" s="178"/>
      <c r="VEP242" s="178"/>
      <c r="VEQ242" s="178"/>
      <c r="VER242" s="175"/>
      <c r="VES242" s="176"/>
      <c r="VET242" s="176"/>
      <c r="VEU242" s="176"/>
      <c r="VEV242" s="177"/>
      <c r="VEW242" s="177"/>
      <c r="VEX242" s="178"/>
      <c r="VEY242" s="178"/>
      <c r="VEZ242" s="178"/>
      <c r="VFA242" s="175"/>
      <c r="VFB242" s="176"/>
      <c r="VFC242" s="176"/>
      <c r="VFD242" s="176"/>
      <c r="VFE242" s="177"/>
      <c r="VFF242" s="177"/>
      <c r="VFG242" s="178"/>
      <c r="VFH242" s="178"/>
      <c r="VFI242" s="178"/>
      <c r="VFJ242" s="175"/>
      <c r="VFK242" s="176"/>
      <c r="VFL242" s="176"/>
      <c r="VFM242" s="176"/>
      <c r="VFN242" s="177"/>
      <c r="VFO242" s="177"/>
      <c r="VFP242" s="178"/>
      <c r="VFQ242" s="178"/>
      <c r="VFR242" s="178"/>
      <c r="VFS242" s="175"/>
      <c r="VFT242" s="176"/>
      <c r="VFU242" s="176"/>
      <c r="VFV242" s="176"/>
      <c r="VFW242" s="177"/>
      <c r="VFX242" s="177"/>
      <c r="VFY242" s="178"/>
      <c r="VFZ242" s="178"/>
      <c r="VGA242" s="178"/>
      <c r="VGB242" s="175"/>
      <c r="VGC242" s="176"/>
      <c r="VGD242" s="176"/>
      <c r="VGE242" s="176"/>
      <c r="VGF242" s="177"/>
      <c r="VGG242" s="177"/>
      <c r="VGH242" s="178"/>
      <c r="VGI242" s="178"/>
      <c r="VGJ242" s="178"/>
      <c r="VGK242" s="175"/>
      <c r="VGL242" s="176"/>
      <c r="VGM242" s="176"/>
      <c r="VGN242" s="176"/>
      <c r="VGO242" s="177"/>
      <c r="VGP242" s="177"/>
      <c r="VGQ242" s="178"/>
      <c r="VGR242" s="178"/>
      <c r="VGS242" s="178"/>
      <c r="VGT242" s="175"/>
      <c r="VGU242" s="176"/>
      <c r="VGV242" s="176"/>
      <c r="VGW242" s="176"/>
      <c r="VGX242" s="177"/>
      <c r="VGY242" s="177"/>
      <c r="VGZ242" s="178"/>
      <c r="VHA242" s="178"/>
      <c r="VHB242" s="178"/>
      <c r="VHC242" s="175"/>
      <c r="VHD242" s="176"/>
      <c r="VHE242" s="176"/>
      <c r="VHF242" s="176"/>
      <c r="VHG242" s="177"/>
      <c r="VHH242" s="177"/>
      <c r="VHI242" s="178"/>
      <c r="VHJ242" s="178"/>
      <c r="VHK242" s="178"/>
      <c r="VHL242" s="175"/>
      <c r="VHM242" s="176"/>
      <c r="VHN242" s="176"/>
      <c r="VHO242" s="176"/>
      <c r="VHP242" s="177"/>
      <c r="VHQ242" s="177"/>
      <c r="VHR242" s="178"/>
      <c r="VHS242" s="178"/>
      <c r="VHT242" s="178"/>
      <c r="VHU242" s="175"/>
      <c r="VHV242" s="176"/>
      <c r="VHW242" s="176"/>
      <c r="VHX242" s="176"/>
      <c r="VHY242" s="177"/>
      <c r="VHZ242" s="177"/>
      <c r="VIA242" s="178"/>
      <c r="VIB242" s="178"/>
      <c r="VIC242" s="178"/>
      <c r="VID242" s="175"/>
      <c r="VIE242" s="176"/>
      <c r="VIF242" s="176"/>
      <c r="VIG242" s="176"/>
      <c r="VIH242" s="177"/>
      <c r="VII242" s="177"/>
      <c r="VIJ242" s="178"/>
      <c r="VIK242" s="178"/>
      <c r="VIL242" s="178"/>
      <c r="VIM242" s="175"/>
      <c r="VIN242" s="176"/>
      <c r="VIO242" s="176"/>
      <c r="VIP242" s="176"/>
      <c r="VIQ242" s="177"/>
      <c r="VIR242" s="177"/>
      <c r="VIS242" s="178"/>
      <c r="VIT242" s="178"/>
      <c r="VIU242" s="178"/>
      <c r="VIV242" s="175"/>
      <c r="VIW242" s="176"/>
      <c r="VIX242" s="176"/>
      <c r="VIY242" s="176"/>
      <c r="VIZ242" s="177"/>
      <c r="VJA242" s="177"/>
      <c r="VJB242" s="178"/>
      <c r="VJC242" s="178"/>
      <c r="VJD242" s="178"/>
      <c r="VJE242" s="175"/>
      <c r="VJF242" s="176"/>
      <c r="VJG242" s="176"/>
      <c r="VJH242" s="176"/>
      <c r="VJI242" s="177"/>
      <c r="VJJ242" s="177"/>
      <c r="VJK242" s="178"/>
      <c r="VJL242" s="178"/>
      <c r="VJM242" s="178"/>
      <c r="VJN242" s="175"/>
      <c r="VJO242" s="176"/>
      <c r="VJP242" s="176"/>
      <c r="VJQ242" s="176"/>
      <c r="VJR242" s="177"/>
      <c r="VJS242" s="177"/>
      <c r="VJT242" s="178"/>
      <c r="VJU242" s="178"/>
      <c r="VJV242" s="178"/>
      <c r="VJW242" s="175"/>
      <c r="VJX242" s="176"/>
      <c r="VJY242" s="176"/>
      <c r="VJZ242" s="176"/>
      <c r="VKA242" s="177"/>
      <c r="VKB242" s="177"/>
      <c r="VKC242" s="178"/>
      <c r="VKD242" s="178"/>
      <c r="VKE242" s="178"/>
      <c r="VKF242" s="175"/>
      <c r="VKG242" s="176"/>
      <c r="VKH242" s="176"/>
      <c r="VKI242" s="176"/>
      <c r="VKJ242" s="177"/>
      <c r="VKK242" s="177"/>
      <c r="VKL242" s="178"/>
      <c r="VKM242" s="178"/>
      <c r="VKN242" s="178"/>
      <c r="VKO242" s="175"/>
      <c r="VKP242" s="176"/>
      <c r="VKQ242" s="176"/>
      <c r="VKR242" s="176"/>
      <c r="VKS242" s="177"/>
      <c r="VKT242" s="177"/>
      <c r="VKU242" s="178"/>
      <c r="VKV242" s="178"/>
      <c r="VKW242" s="178"/>
      <c r="VKX242" s="175"/>
      <c r="VKY242" s="176"/>
      <c r="VKZ242" s="176"/>
      <c r="VLA242" s="176"/>
      <c r="VLB242" s="177"/>
      <c r="VLC242" s="177"/>
      <c r="VLD242" s="178"/>
      <c r="VLE242" s="178"/>
      <c r="VLF242" s="178"/>
      <c r="VLG242" s="175"/>
      <c r="VLH242" s="176"/>
      <c r="VLI242" s="176"/>
      <c r="VLJ242" s="176"/>
      <c r="VLK242" s="177"/>
      <c r="VLL242" s="177"/>
      <c r="VLM242" s="178"/>
      <c r="VLN242" s="178"/>
      <c r="VLO242" s="178"/>
      <c r="VLP242" s="175"/>
      <c r="VLQ242" s="176"/>
      <c r="VLR242" s="176"/>
      <c r="VLS242" s="176"/>
      <c r="VLT242" s="177"/>
      <c r="VLU242" s="177"/>
      <c r="VLV242" s="178"/>
      <c r="VLW242" s="178"/>
      <c r="VLX242" s="178"/>
      <c r="VLY242" s="175"/>
      <c r="VLZ242" s="176"/>
      <c r="VMA242" s="176"/>
      <c r="VMB242" s="176"/>
      <c r="VMC242" s="177"/>
      <c r="VMD242" s="177"/>
      <c r="VME242" s="178"/>
      <c r="VMF242" s="178"/>
      <c r="VMG242" s="178"/>
      <c r="VMH242" s="175"/>
      <c r="VMI242" s="176"/>
      <c r="VMJ242" s="176"/>
      <c r="VMK242" s="176"/>
      <c r="VML242" s="177"/>
      <c r="VMM242" s="177"/>
      <c r="VMN242" s="178"/>
      <c r="VMO242" s="178"/>
      <c r="VMP242" s="178"/>
      <c r="VMQ242" s="175"/>
      <c r="VMR242" s="176"/>
      <c r="VMS242" s="176"/>
      <c r="VMT242" s="176"/>
      <c r="VMU242" s="177"/>
      <c r="VMV242" s="177"/>
      <c r="VMW242" s="178"/>
      <c r="VMX242" s="178"/>
      <c r="VMY242" s="178"/>
      <c r="VMZ242" s="175"/>
      <c r="VNA242" s="176"/>
      <c r="VNB242" s="176"/>
      <c r="VNC242" s="176"/>
      <c r="VND242" s="177"/>
      <c r="VNE242" s="177"/>
      <c r="VNF242" s="178"/>
      <c r="VNG242" s="178"/>
      <c r="VNH242" s="178"/>
      <c r="VNI242" s="175"/>
      <c r="VNJ242" s="176"/>
      <c r="VNK242" s="176"/>
      <c r="VNL242" s="176"/>
      <c r="VNM242" s="177"/>
      <c r="VNN242" s="177"/>
      <c r="VNO242" s="178"/>
      <c r="VNP242" s="178"/>
      <c r="VNQ242" s="178"/>
      <c r="VNR242" s="175"/>
      <c r="VNS242" s="176"/>
      <c r="VNT242" s="176"/>
      <c r="VNU242" s="176"/>
      <c r="VNV242" s="177"/>
      <c r="VNW242" s="177"/>
      <c r="VNX242" s="178"/>
      <c r="VNY242" s="178"/>
      <c r="VNZ242" s="178"/>
      <c r="VOA242" s="175"/>
      <c r="VOB242" s="176"/>
      <c r="VOC242" s="176"/>
      <c r="VOD242" s="176"/>
      <c r="VOE242" s="177"/>
      <c r="VOF242" s="177"/>
      <c r="VOG242" s="178"/>
      <c r="VOH242" s="178"/>
      <c r="VOI242" s="178"/>
      <c r="VOJ242" s="175"/>
      <c r="VOK242" s="176"/>
      <c r="VOL242" s="176"/>
      <c r="VOM242" s="176"/>
      <c r="VON242" s="177"/>
      <c r="VOO242" s="177"/>
      <c r="VOP242" s="178"/>
      <c r="VOQ242" s="178"/>
      <c r="VOR242" s="178"/>
      <c r="VOS242" s="175"/>
      <c r="VOT242" s="176"/>
      <c r="VOU242" s="176"/>
      <c r="VOV242" s="176"/>
      <c r="VOW242" s="177"/>
      <c r="VOX242" s="177"/>
      <c r="VOY242" s="178"/>
      <c r="VOZ242" s="178"/>
      <c r="VPA242" s="178"/>
      <c r="VPB242" s="175"/>
      <c r="VPC242" s="176"/>
      <c r="VPD242" s="176"/>
      <c r="VPE242" s="176"/>
      <c r="VPF242" s="177"/>
      <c r="VPG242" s="177"/>
      <c r="VPH242" s="178"/>
      <c r="VPI242" s="178"/>
      <c r="VPJ242" s="178"/>
      <c r="VPK242" s="175"/>
      <c r="VPL242" s="176"/>
      <c r="VPM242" s="176"/>
      <c r="VPN242" s="176"/>
      <c r="VPO242" s="177"/>
      <c r="VPP242" s="177"/>
      <c r="VPQ242" s="178"/>
      <c r="VPR242" s="178"/>
      <c r="VPS242" s="178"/>
      <c r="VPT242" s="175"/>
      <c r="VPU242" s="176"/>
      <c r="VPV242" s="176"/>
      <c r="VPW242" s="176"/>
      <c r="VPX242" s="177"/>
      <c r="VPY242" s="177"/>
      <c r="VPZ242" s="178"/>
      <c r="VQA242" s="178"/>
      <c r="VQB242" s="178"/>
      <c r="VQC242" s="175"/>
      <c r="VQD242" s="176"/>
      <c r="VQE242" s="176"/>
      <c r="VQF242" s="176"/>
      <c r="VQG242" s="177"/>
      <c r="VQH242" s="177"/>
      <c r="VQI242" s="178"/>
      <c r="VQJ242" s="178"/>
      <c r="VQK242" s="178"/>
      <c r="VQL242" s="175"/>
      <c r="VQM242" s="176"/>
      <c r="VQN242" s="176"/>
      <c r="VQO242" s="176"/>
      <c r="VQP242" s="177"/>
      <c r="VQQ242" s="177"/>
      <c r="VQR242" s="178"/>
      <c r="VQS242" s="178"/>
      <c r="VQT242" s="178"/>
      <c r="VQU242" s="175"/>
      <c r="VQV242" s="176"/>
      <c r="VQW242" s="176"/>
      <c r="VQX242" s="176"/>
      <c r="VQY242" s="177"/>
      <c r="VQZ242" s="177"/>
      <c r="VRA242" s="178"/>
      <c r="VRB242" s="178"/>
      <c r="VRC242" s="178"/>
      <c r="VRD242" s="175"/>
      <c r="VRE242" s="176"/>
      <c r="VRF242" s="176"/>
      <c r="VRG242" s="176"/>
      <c r="VRH242" s="177"/>
      <c r="VRI242" s="177"/>
      <c r="VRJ242" s="178"/>
      <c r="VRK242" s="178"/>
      <c r="VRL242" s="178"/>
      <c r="VRM242" s="175"/>
      <c r="VRN242" s="176"/>
      <c r="VRO242" s="176"/>
      <c r="VRP242" s="176"/>
      <c r="VRQ242" s="177"/>
      <c r="VRR242" s="177"/>
      <c r="VRS242" s="178"/>
      <c r="VRT242" s="178"/>
      <c r="VRU242" s="178"/>
      <c r="VRV242" s="175"/>
      <c r="VRW242" s="176"/>
      <c r="VRX242" s="176"/>
      <c r="VRY242" s="176"/>
      <c r="VRZ242" s="177"/>
      <c r="VSA242" s="177"/>
      <c r="VSB242" s="178"/>
      <c r="VSC242" s="178"/>
      <c r="VSD242" s="178"/>
      <c r="VSE242" s="175"/>
      <c r="VSF242" s="176"/>
      <c r="VSG242" s="176"/>
      <c r="VSH242" s="176"/>
      <c r="VSI242" s="177"/>
      <c r="VSJ242" s="177"/>
      <c r="VSK242" s="178"/>
      <c r="VSL242" s="178"/>
      <c r="VSM242" s="178"/>
      <c r="VSN242" s="175"/>
      <c r="VSO242" s="176"/>
      <c r="VSP242" s="176"/>
      <c r="VSQ242" s="176"/>
      <c r="VSR242" s="177"/>
      <c r="VSS242" s="177"/>
      <c r="VST242" s="178"/>
      <c r="VSU242" s="178"/>
      <c r="VSV242" s="178"/>
      <c r="VSW242" s="175"/>
      <c r="VSX242" s="176"/>
      <c r="VSY242" s="176"/>
      <c r="VSZ242" s="176"/>
      <c r="VTA242" s="177"/>
      <c r="VTB242" s="177"/>
      <c r="VTC242" s="178"/>
      <c r="VTD242" s="178"/>
      <c r="VTE242" s="178"/>
      <c r="VTF242" s="175"/>
      <c r="VTG242" s="176"/>
      <c r="VTH242" s="176"/>
      <c r="VTI242" s="176"/>
      <c r="VTJ242" s="177"/>
      <c r="VTK242" s="177"/>
      <c r="VTL242" s="178"/>
      <c r="VTM242" s="178"/>
      <c r="VTN242" s="178"/>
      <c r="VTO242" s="175"/>
      <c r="VTP242" s="176"/>
      <c r="VTQ242" s="176"/>
      <c r="VTR242" s="176"/>
      <c r="VTS242" s="177"/>
      <c r="VTT242" s="177"/>
      <c r="VTU242" s="178"/>
      <c r="VTV242" s="178"/>
      <c r="VTW242" s="178"/>
      <c r="VTX242" s="175"/>
      <c r="VTY242" s="176"/>
      <c r="VTZ242" s="176"/>
      <c r="VUA242" s="176"/>
      <c r="VUB242" s="177"/>
      <c r="VUC242" s="177"/>
      <c r="VUD242" s="178"/>
      <c r="VUE242" s="178"/>
      <c r="VUF242" s="178"/>
      <c r="VUG242" s="175"/>
      <c r="VUH242" s="176"/>
      <c r="VUI242" s="176"/>
      <c r="VUJ242" s="176"/>
      <c r="VUK242" s="177"/>
      <c r="VUL242" s="177"/>
      <c r="VUM242" s="178"/>
      <c r="VUN242" s="178"/>
      <c r="VUO242" s="178"/>
      <c r="VUP242" s="175"/>
      <c r="VUQ242" s="176"/>
      <c r="VUR242" s="176"/>
      <c r="VUS242" s="176"/>
      <c r="VUT242" s="177"/>
      <c r="VUU242" s="177"/>
      <c r="VUV242" s="178"/>
      <c r="VUW242" s="178"/>
      <c r="VUX242" s="178"/>
      <c r="VUY242" s="175"/>
      <c r="VUZ242" s="176"/>
      <c r="VVA242" s="176"/>
      <c r="VVB242" s="176"/>
      <c r="VVC242" s="177"/>
      <c r="VVD242" s="177"/>
      <c r="VVE242" s="178"/>
      <c r="VVF242" s="178"/>
      <c r="VVG242" s="178"/>
      <c r="VVH242" s="175"/>
      <c r="VVI242" s="176"/>
      <c r="VVJ242" s="176"/>
      <c r="VVK242" s="176"/>
      <c r="VVL242" s="177"/>
      <c r="VVM242" s="177"/>
      <c r="VVN242" s="178"/>
      <c r="VVO242" s="178"/>
      <c r="VVP242" s="178"/>
      <c r="VVQ242" s="175"/>
      <c r="VVR242" s="176"/>
      <c r="VVS242" s="176"/>
      <c r="VVT242" s="176"/>
      <c r="VVU242" s="177"/>
      <c r="VVV242" s="177"/>
      <c r="VVW242" s="178"/>
      <c r="VVX242" s="178"/>
      <c r="VVY242" s="178"/>
      <c r="VVZ242" s="175"/>
      <c r="VWA242" s="176"/>
      <c r="VWB242" s="176"/>
      <c r="VWC242" s="176"/>
      <c r="VWD242" s="177"/>
      <c r="VWE242" s="177"/>
      <c r="VWF242" s="178"/>
      <c r="VWG242" s="178"/>
      <c r="VWH242" s="178"/>
      <c r="VWI242" s="175"/>
      <c r="VWJ242" s="176"/>
      <c r="VWK242" s="176"/>
      <c r="VWL242" s="176"/>
      <c r="VWM242" s="177"/>
      <c r="VWN242" s="177"/>
      <c r="VWO242" s="178"/>
      <c r="VWP242" s="178"/>
      <c r="VWQ242" s="178"/>
      <c r="VWR242" s="175"/>
      <c r="VWS242" s="176"/>
      <c r="VWT242" s="176"/>
      <c r="VWU242" s="176"/>
      <c r="VWV242" s="177"/>
      <c r="VWW242" s="177"/>
      <c r="VWX242" s="178"/>
      <c r="VWY242" s="178"/>
      <c r="VWZ242" s="178"/>
      <c r="VXA242" s="175"/>
      <c r="VXB242" s="176"/>
      <c r="VXC242" s="176"/>
      <c r="VXD242" s="176"/>
      <c r="VXE242" s="177"/>
      <c r="VXF242" s="177"/>
      <c r="VXG242" s="178"/>
      <c r="VXH242" s="178"/>
      <c r="VXI242" s="178"/>
      <c r="VXJ242" s="175"/>
      <c r="VXK242" s="176"/>
      <c r="VXL242" s="176"/>
      <c r="VXM242" s="176"/>
      <c r="VXN242" s="177"/>
      <c r="VXO242" s="177"/>
      <c r="VXP242" s="178"/>
      <c r="VXQ242" s="178"/>
      <c r="VXR242" s="178"/>
      <c r="VXS242" s="175"/>
      <c r="VXT242" s="176"/>
      <c r="VXU242" s="176"/>
      <c r="VXV242" s="176"/>
      <c r="VXW242" s="177"/>
      <c r="VXX242" s="177"/>
      <c r="VXY242" s="178"/>
      <c r="VXZ242" s="178"/>
      <c r="VYA242" s="178"/>
      <c r="VYB242" s="175"/>
      <c r="VYC242" s="176"/>
      <c r="VYD242" s="176"/>
      <c r="VYE242" s="176"/>
      <c r="VYF242" s="177"/>
      <c r="VYG242" s="177"/>
      <c r="VYH242" s="178"/>
      <c r="VYI242" s="178"/>
      <c r="VYJ242" s="178"/>
      <c r="VYK242" s="175"/>
      <c r="VYL242" s="176"/>
      <c r="VYM242" s="176"/>
      <c r="VYN242" s="176"/>
      <c r="VYO242" s="177"/>
      <c r="VYP242" s="177"/>
      <c r="VYQ242" s="178"/>
      <c r="VYR242" s="178"/>
      <c r="VYS242" s="178"/>
      <c r="VYT242" s="175"/>
      <c r="VYU242" s="176"/>
      <c r="VYV242" s="176"/>
      <c r="VYW242" s="176"/>
      <c r="VYX242" s="177"/>
      <c r="VYY242" s="177"/>
      <c r="VYZ242" s="178"/>
      <c r="VZA242" s="178"/>
      <c r="VZB242" s="178"/>
      <c r="VZC242" s="175"/>
      <c r="VZD242" s="176"/>
      <c r="VZE242" s="176"/>
      <c r="VZF242" s="176"/>
      <c r="VZG242" s="177"/>
      <c r="VZH242" s="177"/>
      <c r="VZI242" s="178"/>
      <c r="VZJ242" s="178"/>
      <c r="VZK242" s="178"/>
      <c r="VZL242" s="175"/>
      <c r="VZM242" s="176"/>
      <c r="VZN242" s="176"/>
      <c r="VZO242" s="176"/>
      <c r="VZP242" s="177"/>
      <c r="VZQ242" s="177"/>
      <c r="VZR242" s="178"/>
      <c r="VZS242" s="178"/>
      <c r="VZT242" s="178"/>
      <c r="VZU242" s="175"/>
      <c r="VZV242" s="176"/>
      <c r="VZW242" s="176"/>
      <c r="VZX242" s="176"/>
      <c r="VZY242" s="177"/>
      <c r="VZZ242" s="177"/>
      <c r="WAA242" s="178"/>
      <c r="WAB242" s="178"/>
      <c r="WAC242" s="178"/>
      <c r="WAD242" s="175"/>
      <c r="WAE242" s="176"/>
      <c r="WAF242" s="176"/>
      <c r="WAG242" s="176"/>
      <c r="WAH242" s="177"/>
      <c r="WAI242" s="177"/>
      <c r="WAJ242" s="178"/>
      <c r="WAK242" s="178"/>
      <c r="WAL242" s="178"/>
      <c r="WAM242" s="175"/>
      <c r="WAN242" s="176"/>
      <c r="WAO242" s="176"/>
      <c r="WAP242" s="176"/>
      <c r="WAQ242" s="177"/>
      <c r="WAR242" s="177"/>
      <c r="WAS242" s="178"/>
      <c r="WAT242" s="178"/>
      <c r="WAU242" s="178"/>
      <c r="WAV242" s="175"/>
      <c r="WAW242" s="176"/>
      <c r="WAX242" s="176"/>
      <c r="WAY242" s="176"/>
      <c r="WAZ242" s="177"/>
      <c r="WBA242" s="177"/>
      <c r="WBB242" s="178"/>
      <c r="WBC242" s="178"/>
      <c r="WBD242" s="178"/>
      <c r="WBE242" s="175"/>
      <c r="WBF242" s="176"/>
      <c r="WBG242" s="176"/>
      <c r="WBH242" s="176"/>
      <c r="WBI242" s="177"/>
      <c r="WBJ242" s="177"/>
      <c r="WBK242" s="178"/>
      <c r="WBL242" s="178"/>
      <c r="WBM242" s="178"/>
      <c r="WBN242" s="175"/>
      <c r="WBO242" s="176"/>
      <c r="WBP242" s="176"/>
      <c r="WBQ242" s="176"/>
      <c r="WBR242" s="177"/>
      <c r="WBS242" s="177"/>
      <c r="WBT242" s="178"/>
      <c r="WBU242" s="178"/>
      <c r="WBV242" s="178"/>
      <c r="WBW242" s="175"/>
      <c r="WBX242" s="176"/>
      <c r="WBY242" s="176"/>
      <c r="WBZ242" s="176"/>
      <c r="WCA242" s="177"/>
      <c r="WCB242" s="177"/>
      <c r="WCC242" s="178"/>
      <c r="WCD242" s="178"/>
      <c r="WCE242" s="178"/>
      <c r="WCF242" s="175"/>
      <c r="WCG242" s="176"/>
      <c r="WCH242" s="176"/>
      <c r="WCI242" s="176"/>
      <c r="WCJ242" s="177"/>
      <c r="WCK242" s="177"/>
      <c r="WCL242" s="178"/>
      <c r="WCM242" s="178"/>
      <c r="WCN242" s="178"/>
      <c r="WCO242" s="175"/>
      <c r="WCP242" s="176"/>
      <c r="WCQ242" s="176"/>
      <c r="WCR242" s="176"/>
      <c r="WCS242" s="177"/>
      <c r="WCT242" s="177"/>
      <c r="WCU242" s="178"/>
      <c r="WCV242" s="178"/>
      <c r="WCW242" s="178"/>
      <c r="WCX242" s="175"/>
      <c r="WCY242" s="176"/>
      <c r="WCZ242" s="176"/>
      <c r="WDA242" s="176"/>
      <c r="WDB242" s="177"/>
      <c r="WDC242" s="177"/>
      <c r="WDD242" s="178"/>
      <c r="WDE242" s="178"/>
      <c r="WDF242" s="178"/>
      <c r="WDG242" s="175"/>
      <c r="WDH242" s="176"/>
      <c r="WDI242" s="176"/>
      <c r="WDJ242" s="176"/>
      <c r="WDK242" s="177"/>
      <c r="WDL242" s="177"/>
      <c r="WDM242" s="178"/>
      <c r="WDN242" s="178"/>
      <c r="WDO242" s="178"/>
      <c r="WDP242" s="175"/>
      <c r="WDQ242" s="176"/>
      <c r="WDR242" s="176"/>
      <c r="WDS242" s="176"/>
      <c r="WDT242" s="177"/>
      <c r="WDU242" s="177"/>
      <c r="WDV242" s="178"/>
      <c r="WDW242" s="178"/>
      <c r="WDX242" s="178"/>
      <c r="WDY242" s="175"/>
      <c r="WDZ242" s="176"/>
      <c r="WEA242" s="176"/>
      <c r="WEB242" s="176"/>
      <c r="WEC242" s="177"/>
      <c r="WED242" s="177"/>
      <c r="WEE242" s="178"/>
      <c r="WEF242" s="178"/>
      <c r="WEG242" s="178"/>
      <c r="WEH242" s="175"/>
      <c r="WEI242" s="176"/>
      <c r="WEJ242" s="176"/>
      <c r="WEK242" s="176"/>
      <c r="WEL242" s="177"/>
      <c r="WEM242" s="177"/>
      <c r="WEN242" s="178"/>
      <c r="WEO242" s="178"/>
      <c r="WEP242" s="178"/>
      <c r="WEQ242" s="175"/>
      <c r="WER242" s="176"/>
      <c r="WES242" s="176"/>
      <c r="WET242" s="176"/>
      <c r="WEU242" s="177"/>
      <c r="WEV242" s="177"/>
      <c r="WEW242" s="178"/>
      <c r="WEX242" s="178"/>
      <c r="WEY242" s="178"/>
      <c r="WEZ242" s="175"/>
      <c r="WFA242" s="176"/>
      <c r="WFB242" s="176"/>
      <c r="WFC242" s="176"/>
      <c r="WFD242" s="177"/>
      <c r="WFE242" s="177"/>
      <c r="WFF242" s="178"/>
      <c r="WFG242" s="178"/>
      <c r="WFH242" s="178"/>
      <c r="WFI242" s="175"/>
      <c r="WFJ242" s="176"/>
      <c r="WFK242" s="176"/>
      <c r="WFL242" s="176"/>
      <c r="WFM242" s="177"/>
      <c r="WFN242" s="177"/>
      <c r="WFO242" s="178"/>
      <c r="WFP242" s="178"/>
      <c r="WFQ242" s="178"/>
      <c r="WFR242" s="175"/>
      <c r="WFS242" s="176"/>
      <c r="WFT242" s="176"/>
      <c r="WFU242" s="176"/>
      <c r="WFV242" s="177"/>
      <c r="WFW242" s="177"/>
      <c r="WFX242" s="178"/>
      <c r="WFY242" s="178"/>
      <c r="WFZ242" s="178"/>
      <c r="WGA242" s="175"/>
      <c r="WGB242" s="176"/>
      <c r="WGC242" s="176"/>
      <c r="WGD242" s="176"/>
      <c r="WGE242" s="177"/>
      <c r="WGF242" s="177"/>
      <c r="WGG242" s="178"/>
      <c r="WGH242" s="178"/>
      <c r="WGI242" s="178"/>
      <c r="WGJ242" s="175"/>
      <c r="WGK242" s="176"/>
      <c r="WGL242" s="176"/>
      <c r="WGM242" s="176"/>
      <c r="WGN242" s="177"/>
      <c r="WGO242" s="177"/>
      <c r="WGP242" s="178"/>
      <c r="WGQ242" s="178"/>
      <c r="WGR242" s="178"/>
      <c r="WGS242" s="175"/>
      <c r="WGT242" s="176"/>
      <c r="WGU242" s="176"/>
      <c r="WGV242" s="176"/>
      <c r="WGW242" s="177"/>
      <c r="WGX242" s="177"/>
      <c r="WGY242" s="178"/>
      <c r="WGZ242" s="178"/>
      <c r="WHA242" s="178"/>
      <c r="WHB242" s="175"/>
      <c r="WHC242" s="176"/>
      <c r="WHD242" s="176"/>
      <c r="WHE242" s="176"/>
      <c r="WHF242" s="177"/>
      <c r="WHG242" s="177"/>
      <c r="WHH242" s="178"/>
      <c r="WHI242" s="178"/>
      <c r="WHJ242" s="178"/>
      <c r="WHK242" s="175"/>
      <c r="WHL242" s="176"/>
      <c r="WHM242" s="176"/>
      <c r="WHN242" s="176"/>
      <c r="WHO242" s="177"/>
      <c r="WHP242" s="177"/>
      <c r="WHQ242" s="178"/>
      <c r="WHR242" s="178"/>
      <c r="WHS242" s="178"/>
      <c r="WHT242" s="175"/>
      <c r="WHU242" s="176"/>
      <c r="WHV242" s="176"/>
      <c r="WHW242" s="176"/>
      <c r="WHX242" s="177"/>
      <c r="WHY242" s="177"/>
      <c r="WHZ242" s="178"/>
      <c r="WIA242" s="178"/>
      <c r="WIB242" s="178"/>
      <c r="WIC242" s="175"/>
      <c r="WID242" s="176"/>
      <c r="WIE242" s="176"/>
      <c r="WIF242" s="176"/>
      <c r="WIG242" s="177"/>
      <c r="WIH242" s="177"/>
      <c r="WII242" s="178"/>
      <c r="WIJ242" s="178"/>
      <c r="WIK242" s="178"/>
      <c r="WIL242" s="175"/>
      <c r="WIM242" s="176"/>
      <c r="WIN242" s="176"/>
      <c r="WIO242" s="176"/>
      <c r="WIP242" s="177"/>
      <c r="WIQ242" s="177"/>
      <c r="WIR242" s="178"/>
      <c r="WIS242" s="178"/>
      <c r="WIT242" s="178"/>
      <c r="WIU242" s="175"/>
      <c r="WIV242" s="176"/>
      <c r="WIW242" s="176"/>
      <c r="WIX242" s="176"/>
      <c r="WIY242" s="177"/>
      <c r="WIZ242" s="177"/>
      <c r="WJA242" s="178"/>
      <c r="WJB242" s="178"/>
      <c r="WJC242" s="178"/>
      <c r="WJD242" s="175"/>
      <c r="WJE242" s="176"/>
      <c r="WJF242" s="176"/>
      <c r="WJG242" s="176"/>
      <c r="WJH242" s="177"/>
      <c r="WJI242" s="177"/>
      <c r="WJJ242" s="178"/>
      <c r="WJK242" s="178"/>
      <c r="WJL242" s="178"/>
      <c r="WJM242" s="175"/>
      <c r="WJN242" s="176"/>
      <c r="WJO242" s="176"/>
      <c r="WJP242" s="176"/>
      <c r="WJQ242" s="177"/>
      <c r="WJR242" s="177"/>
      <c r="WJS242" s="178"/>
      <c r="WJT242" s="178"/>
      <c r="WJU242" s="178"/>
      <c r="WJV242" s="175"/>
      <c r="WJW242" s="176"/>
      <c r="WJX242" s="176"/>
      <c r="WJY242" s="176"/>
      <c r="WJZ242" s="177"/>
      <c r="WKA242" s="177"/>
      <c r="WKB242" s="178"/>
      <c r="WKC242" s="178"/>
      <c r="WKD242" s="178"/>
      <c r="WKE242" s="175"/>
      <c r="WKF242" s="176"/>
      <c r="WKG242" s="176"/>
      <c r="WKH242" s="176"/>
      <c r="WKI242" s="177"/>
      <c r="WKJ242" s="177"/>
      <c r="WKK242" s="178"/>
      <c r="WKL242" s="178"/>
      <c r="WKM242" s="178"/>
      <c r="WKN242" s="175"/>
      <c r="WKO242" s="176"/>
      <c r="WKP242" s="176"/>
      <c r="WKQ242" s="176"/>
      <c r="WKR242" s="177"/>
      <c r="WKS242" s="177"/>
      <c r="WKT242" s="178"/>
      <c r="WKU242" s="178"/>
      <c r="WKV242" s="178"/>
      <c r="WKW242" s="175"/>
      <c r="WKX242" s="176"/>
      <c r="WKY242" s="176"/>
      <c r="WKZ242" s="176"/>
      <c r="WLA242" s="177"/>
      <c r="WLB242" s="177"/>
      <c r="WLC242" s="178"/>
      <c r="WLD242" s="178"/>
      <c r="WLE242" s="178"/>
      <c r="WLF242" s="175"/>
      <c r="WLG242" s="176"/>
      <c r="WLH242" s="176"/>
      <c r="WLI242" s="176"/>
      <c r="WLJ242" s="177"/>
      <c r="WLK242" s="177"/>
      <c r="WLL242" s="178"/>
      <c r="WLM242" s="178"/>
      <c r="WLN242" s="178"/>
      <c r="WLO242" s="175"/>
      <c r="WLP242" s="176"/>
      <c r="WLQ242" s="176"/>
      <c r="WLR242" s="176"/>
      <c r="WLS242" s="177"/>
      <c r="WLT242" s="177"/>
      <c r="WLU242" s="178"/>
      <c r="WLV242" s="178"/>
      <c r="WLW242" s="178"/>
      <c r="WLX242" s="175"/>
      <c r="WLY242" s="176"/>
      <c r="WLZ242" s="176"/>
      <c r="WMA242" s="176"/>
      <c r="WMB242" s="177"/>
      <c r="WMC242" s="177"/>
      <c r="WMD242" s="178"/>
      <c r="WME242" s="178"/>
      <c r="WMF242" s="178"/>
      <c r="WMG242" s="175"/>
      <c r="WMH242" s="176"/>
      <c r="WMI242" s="176"/>
      <c r="WMJ242" s="176"/>
      <c r="WMK242" s="177"/>
      <c r="WML242" s="177"/>
      <c r="WMM242" s="178"/>
      <c r="WMN242" s="178"/>
      <c r="WMO242" s="178"/>
      <c r="WMP242" s="175"/>
      <c r="WMQ242" s="176"/>
      <c r="WMR242" s="176"/>
      <c r="WMS242" s="176"/>
      <c r="WMT242" s="177"/>
      <c r="WMU242" s="177"/>
      <c r="WMV242" s="178"/>
      <c r="WMW242" s="178"/>
      <c r="WMX242" s="178"/>
      <c r="WMY242" s="175"/>
      <c r="WMZ242" s="176"/>
      <c r="WNA242" s="176"/>
      <c r="WNB242" s="176"/>
      <c r="WNC242" s="177"/>
      <c r="WND242" s="177"/>
      <c r="WNE242" s="178"/>
      <c r="WNF242" s="178"/>
      <c r="WNG242" s="178"/>
      <c r="WNH242" s="175"/>
      <c r="WNI242" s="176"/>
      <c r="WNJ242" s="176"/>
      <c r="WNK242" s="176"/>
      <c r="WNL242" s="177"/>
      <c r="WNM242" s="177"/>
      <c r="WNN242" s="178"/>
      <c r="WNO242" s="178"/>
      <c r="WNP242" s="178"/>
      <c r="WNQ242" s="175"/>
      <c r="WNR242" s="176"/>
      <c r="WNS242" s="176"/>
      <c r="WNT242" s="176"/>
      <c r="WNU242" s="177"/>
      <c r="WNV242" s="177"/>
      <c r="WNW242" s="178"/>
      <c r="WNX242" s="178"/>
      <c r="WNY242" s="178"/>
      <c r="WNZ242" s="175"/>
      <c r="WOA242" s="176"/>
      <c r="WOB242" s="176"/>
      <c r="WOC242" s="176"/>
      <c r="WOD242" s="177"/>
      <c r="WOE242" s="177"/>
      <c r="WOF242" s="178"/>
      <c r="WOG242" s="178"/>
      <c r="WOH242" s="178"/>
      <c r="WOI242" s="175"/>
      <c r="WOJ242" s="176"/>
      <c r="WOK242" s="176"/>
      <c r="WOL242" s="176"/>
      <c r="WOM242" s="177"/>
      <c r="WON242" s="177"/>
      <c r="WOO242" s="178"/>
      <c r="WOP242" s="178"/>
      <c r="WOQ242" s="178"/>
      <c r="WOR242" s="175"/>
      <c r="WOS242" s="176"/>
      <c r="WOT242" s="176"/>
      <c r="WOU242" s="176"/>
      <c r="WOV242" s="177"/>
      <c r="WOW242" s="177"/>
      <c r="WOX242" s="178"/>
      <c r="WOY242" s="178"/>
      <c r="WOZ242" s="178"/>
      <c r="WPA242" s="175"/>
      <c r="WPB242" s="176"/>
      <c r="WPC242" s="176"/>
      <c r="WPD242" s="176"/>
      <c r="WPE242" s="177"/>
      <c r="WPF242" s="177"/>
      <c r="WPG242" s="178"/>
      <c r="WPH242" s="178"/>
      <c r="WPI242" s="178"/>
      <c r="WPJ242" s="175"/>
      <c r="WPK242" s="176"/>
      <c r="WPL242" s="176"/>
      <c r="WPM242" s="176"/>
      <c r="WPN242" s="177"/>
      <c r="WPO242" s="177"/>
      <c r="WPP242" s="178"/>
      <c r="WPQ242" s="178"/>
      <c r="WPR242" s="178"/>
      <c r="WPS242" s="175"/>
      <c r="WPT242" s="176"/>
      <c r="WPU242" s="176"/>
      <c r="WPV242" s="176"/>
      <c r="WPW242" s="177"/>
      <c r="WPX242" s="177"/>
      <c r="WPY242" s="178"/>
      <c r="WPZ242" s="178"/>
      <c r="WQA242" s="178"/>
      <c r="WQB242" s="175"/>
      <c r="WQC242" s="176"/>
      <c r="WQD242" s="176"/>
      <c r="WQE242" s="176"/>
      <c r="WQF242" s="177"/>
      <c r="WQG242" s="177"/>
      <c r="WQH242" s="178"/>
      <c r="WQI242" s="178"/>
      <c r="WQJ242" s="178"/>
      <c r="WQK242" s="175"/>
      <c r="WQL242" s="176"/>
      <c r="WQM242" s="176"/>
      <c r="WQN242" s="176"/>
      <c r="WQO242" s="177"/>
      <c r="WQP242" s="177"/>
      <c r="WQQ242" s="178"/>
      <c r="WQR242" s="178"/>
      <c r="WQS242" s="178"/>
      <c r="WQT242" s="175"/>
      <c r="WQU242" s="176"/>
      <c r="WQV242" s="176"/>
      <c r="WQW242" s="176"/>
      <c r="WQX242" s="177"/>
      <c r="WQY242" s="177"/>
      <c r="WQZ242" s="178"/>
      <c r="WRA242" s="178"/>
      <c r="WRB242" s="178"/>
      <c r="WRC242" s="175"/>
      <c r="WRD242" s="176"/>
      <c r="WRE242" s="176"/>
      <c r="WRF242" s="176"/>
      <c r="WRG242" s="177"/>
      <c r="WRH242" s="177"/>
      <c r="WRI242" s="178"/>
      <c r="WRJ242" s="178"/>
      <c r="WRK242" s="178"/>
      <c r="WRL242" s="175"/>
      <c r="WRM242" s="176"/>
      <c r="WRN242" s="176"/>
      <c r="WRO242" s="176"/>
      <c r="WRP242" s="177"/>
      <c r="WRQ242" s="177"/>
      <c r="WRR242" s="178"/>
      <c r="WRS242" s="178"/>
      <c r="WRT242" s="178"/>
      <c r="WRU242" s="175"/>
      <c r="WRV242" s="176"/>
      <c r="WRW242" s="176"/>
      <c r="WRX242" s="176"/>
      <c r="WRY242" s="177"/>
      <c r="WRZ242" s="177"/>
      <c r="WSA242" s="178"/>
      <c r="WSB242" s="178"/>
      <c r="WSC242" s="178"/>
      <c r="WSD242" s="175"/>
      <c r="WSE242" s="176"/>
      <c r="WSF242" s="176"/>
      <c r="WSG242" s="176"/>
      <c r="WSH242" s="177"/>
      <c r="WSI242" s="177"/>
      <c r="WSJ242" s="178"/>
      <c r="WSK242" s="178"/>
      <c r="WSL242" s="178"/>
      <c r="WSM242" s="175"/>
      <c r="WSN242" s="176"/>
      <c r="WSO242" s="176"/>
      <c r="WSP242" s="176"/>
      <c r="WSQ242" s="177"/>
      <c r="WSR242" s="177"/>
      <c r="WSS242" s="178"/>
      <c r="WST242" s="178"/>
      <c r="WSU242" s="178"/>
      <c r="WSV242" s="175"/>
      <c r="WSW242" s="176"/>
      <c r="WSX242" s="176"/>
      <c r="WSY242" s="176"/>
      <c r="WSZ242" s="177"/>
      <c r="WTA242" s="177"/>
      <c r="WTB242" s="178"/>
      <c r="WTC242" s="178"/>
      <c r="WTD242" s="178"/>
      <c r="WTE242" s="175"/>
      <c r="WTF242" s="176"/>
      <c r="WTG242" s="176"/>
      <c r="WTH242" s="176"/>
      <c r="WTI242" s="177"/>
      <c r="WTJ242" s="177"/>
      <c r="WTK242" s="178"/>
      <c r="WTL242" s="178"/>
      <c r="WTM242" s="178"/>
      <c r="WTN242" s="175"/>
      <c r="WTO242" s="176"/>
      <c r="WTP242" s="176"/>
      <c r="WTQ242" s="176"/>
      <c r="WTR242" s="177"/>
      <c r="WTS242" s="177"/>
      <c r="WTT242" s="178"/>
      <c r="WTU242" s="178"/>
      <c r="WTV242" s="178"/>
      <c r="WTW242" s="175"/>
      <c r="WTX242" s="176"/>
      <c r="WTY242" s="176"/>
      <c r="WTZ242" s="176"/>
      <c r="WUA242" s="177"/>
      <c r="WUB242" s="177"/>
      <c r="WUC242" s="178"/>
      <c r="WUD242" s="178"/>
      <c r="WUE242" s="178"/>
      <c r="WUF242" s="175"/>
      <c r="WUG242" s="176"/>
      <c r="WUH242" s="176"/>
      <c r="WUI242" s="176"/>
      <c r="WUJ242" s="177"/>
      <c r="WUK242" s="177"/>
      <c r="WUL242" s="178"/>
      <c r="WUM242" s="178"/>
      <c r="WUN242" s="178"/>
      <c r="WUO242" s="175"/>
      <c r="WUP242" s="176"/>
      <c r="WUQ242" s="176"/>
      <c r="WUR242" s="176"/>
      <c r="WUS242" s="177"/>
      <c r="WUT242" s="177"/>
      <c r="WUU242" s="178"/>
      <c r="WUV242" s="178"/>
      <c r="WUW242" s="178"/>
      <c r="WUX242" s="175"/>
      <c r="WUY242" s="176"/>
      <c r="WUZ242" s="176"/>
      <c r="WVA242" s="176"/>
      <c r="WVB242" s="177"/>
      <c r="WVC242" s="177"/>
      <c r="WVD242" s="178"/>
      <c r="WVE242" s="178"/>
      <c r="WVF242" s="178"/>
      <c r="WVG242" s="175"/>
      <c r="WVH242" s="176"/>
      <c r="WVI242" s="176"/>
      <c r="WVJ242" s="176"/>
      <c r="WVK242" s="177"/>
      <c r="WVL242" s="177"/>
      <c r="WVM242" s="178"/>
      <c r="WVN242" s="178"/>
      <c r="WVO242" s="178"/>
      <c r="WVP242" s="175"/>
      <c r="WVQ242" s="176"/>
      <c r="WVR242" s="176"/>
      <c r="WVS242" s="176"/>
      <c r="WVT242" s="177"/>
      <c r="WVU242" s="177"/>
      <c r="WVV242" s="178"/>
      <c r="WVW242" s="178"/>
      <c r="WVX242" s="178"/>
      <c r="WVY242" s="175"/>
      <c r="WVZ242" s="176"/>
      <c r="WWA242" s="176"/>
      <c r="WWB242" s="176"/>
      <c r="WWC242" s="177"/>
      <c r="WWD242" s="177"/>
      <c r="WWE242" s="178"/>
      <c r="WWF242" s="178"/>
      <c r="WWG242" s="178"/>
      <c r="WWH242" s="175"/>
      <c r="WWI242" s="176"/>
      <c r="WWJ242" s="176"/>
      <c r="WWK242" s="176"/>
      <c r="WWL242" s="177"/>
      <c r="WWM242" s="177"/>
      <c r="WWN242" s="178"/>
      <c r="WWO242" s="178"/>
      <c r="WWP242" s="178"/>
      <c r="WWQ242" s="175"/>
      <c r="WWR242" s="176"/>
      <c r="WWS242" s="176"/>
      <c r="WWT242" s="176"/>
      <c r="WWU242" s="177"/>
      <c r="WWV242" s="177"/>
      <c r="WWW242" s="178"/>
      <c r="WWX242" s="178"/>
      <c r="WWY242" s="178"/>
      <c r="WWZ242" s="175"/>
      <c r="WXA242" s="176"/>
      <c r="WXB242" s="176"/>
      <c r="WXC242" s="176"/>
      <c r="WXD242" s="177"/>
      <c r="WXE242" s="177"/>
      <c r="WXF242" s="178"/>
      <c r="WXG242" s="178"/>
      <c r="WXH242" s="178"/>
      <c r="WXI242" s="175"/>
      <c r="WXJ242" s="176"/>
      <c r="WXK242" s="176"/>
      <c r="WXL242" s="176"/>
      <c r="WXM242" s="177"/>
      <c r="WXN242" s="177"/>
      <c r="WXO242" s="178"/>
      <c r="WXP242" s="178"/>
      <c r="WXQ242" s="178"/>
      <c r="WXR242" s="175"/>
      <c r="WXS242" s="176"/>
      <c r="WXT242" s="176"/>
      <c r="WXU242" s="176"/>
      <c r="WXV242" s="177"/>
      <c r="WXW242" s="177"/>
      <c r="WXX242" s="178"/>
      <c r="WXY242" s="178"/>
      <c r="WXZ242" s="178"/>
      <c r="WYA242" s="175"/>
      <c r="WYB242" s="176"/>
      <c r="WYC242" s="176"/>
      <c r="WYD242" s="176"/>
      <c r="WYE242" s="177"/>
      <c r="WYF242" s="177"/>
      <c r="WYG242" s="178"/>
      <c r="WYH242" s="178"/>
      <c r="WYI242" s="178"/>
      <c r="WYJ242" s="175"/>
      <c r="WYK242" s="176"/>
      <c r="WYL242" s="176"/>
      <c r="WYM242" s="176"/>
      <c r="WYN242" s="177"/>
      <c r="WYO242" s="177"/>
      <c r="WYP242" s="178"/>
      <c r="WYQ242" s="178"/>
      <c r="WYR242" s="178"/>
      <c r="WYS242" s="175"/>
      <c r="WYT242" s="176"/>
      <c r="WYU242" s="176"/>
      <c r="WYV242" s="176"/>
      <c r="WYW242" s="177"/>
      <c r="WYX242" s="177"/>
      <c r="WYY242" s="178"/>
      <c r="WYZ242" s="178"/>
      <c r="WZA242" s="178"/>
      <c r="WZB242" s="175"/>
      <c r="WZC242" s="176"/>
      <c r="WZD242" s="176"/>
      <c r="WZE242" s="176"/>
      <c r="WZF242" s="177"/>
      <c r="WZG242" s="177"/>
      <c r="WZH242" s="178"/>
      <c r="WZI242" s="178"/>
      <c r="WZJ242" s="178"/>
      <c r="WZK242" s="175"/>
      <c r="WZL242" s="176"/>
      <c r="WZM242" s="176"/>
      <c r="WZN242" s="176"/>
      <c r="WZO242" s="177"/>
      <c r="WZP242" s="177"/>
      <c r="WZQ242" s="178"/>
      <c r="WZR242" s="178"/>
      <c r="WZS242" s="178"/>
      <c r="WZT242" s="175"/>
      <c r="WZU242" s="176"/>
      <c r="WZV242" s="176"/>
      <c r="WZW242" s="176"/>
      <c r="WZX242" s="177"/>
      <c r="WZY242" s="177"/>
      <c r="WZZ242" s="178"/>
      <c r="XAA242" s="178"/>
      <c r="XAB242" s="178"/>
      <c r="XAC242" s="175"/>
      <c r="XAD242" s="176"/>
      <c r="XAE242" s="176"/>
      <c r="XAF242" s="176"/>
      <c r="XAG242" s="177"/>
      <c r="XAH242" s="177"/>
      <c r="XAI242" s="178"/>
      <c r="XAJ242" s="178"/>
      <c r="XAK242" s="178"/>
      <c r="XAL242" s="175"/>
      <c r="XAM242" s="176"/>
      <c r="XAN242" s="176"/>
      <c r="XAO242" s="176"/>
      <c r="XAP242" s="177"/>
      <c r="XAQ242" s="177"/>
      <c r="XAR242" s="178"/>
      <c r="XAS242" s="178"/>
      <c r="XAT242" s="178"/>
      <c r="XAU242" s="175"/>
      <c r="XAV242" s="176"/>
      <c r="XAW242" s="176"/>
      <c r="XAX242" s="176"/>
      <c r="XAY242" s="177"/>
      <c r="XAZ242" s="177"/>
      <c r="XBA242" s="178"/>
      <c r="XBB242" s="178"/>
      <c r="XBC242" s="178"/>
      <c r="XBD242" s="175"/>
      <c r="XBE242" s="176"/>
      <c r="XBF242" s="176"/>
      <c r="XBG242" s="176"/>
      <c r="XBH242" s="177"/>
      <c r="XBI242" s="177"/>
      <c r="XBJ242" s="178"/>
      <c r="XBK242" s="178"/>
      <c r="XBL242" s="178"/>
      <c r="XBM242" s="175"/>
      <c r="XBN242" s="176"/>
      <c r="XBO242" s="176"/>
      <c r="XBP242" s="176"/>
      <c r="XBQ242" s="177"/>
      <c r="XBR242" s="177"/>
      <c r="XBS242" s="178"/>
      <c r="XBT242" s="178"/>
      <c r="XBU242" s="178"/>
      <c r="XBV242" s="175"/>
      <c r="XBW242" s="176"/>
      <c r="XBX242" s="176"/>
      <c r="XBY242" s="176"/>
      <c r="XBZ242" s="177"/>
      <c r="XCA242" s="177"/>
      <c r="XCB242" s="178"/>
      <c r="XCC242" s="178"/>
      <c r="XCD242" s="178"/>
      <c r="XCE242" s="175"/>
      <c r="XCF242" s="176"/>
      <c r="XCG242" s="176"/>
      <c r="XCH242" s="176"/>
      <c r="XCI242" s="177"/>
      <c r="XCJ242" s="177"/>
      <c r="XCK242" s="178"/>
      <c r="XCL242" s="178"/>
      <c r="XCM242" s="178"/>
      <c r="XCN242" s="175"/>
      <c r="XCO242" s="176"/>
      <c r="XCP242" s="176"/>
      <c r="XCQ242" s="176"/>
      <c r="XCR242" s="177"/>
      <c r="XCS242" s="177"/>
      <c r="XCT242" s="178"/>
      <c r="XCU242" s="178"/>
      <c r="XCV242" s="178"/>
      <c r="XCW242" s="175"/>
      <c r="XCX242" s="176"/>
      <c r="XCY242" s="176"/>
      <c r="XCZ242" s="176"/>
      <c r="XDA242" s="177"/>
      <c r="XDB242" s="177"/>
      <c r="XDC242" s="178"/>
      <c r="XDD242" s="178"/>
      <c r="XDE242" s="178"/>
      <c r="XDF242" s="175"/>
      <c r="XDG242" s="176"/>
      <c r="XDH242" s="176"/>
      <c r="XDI242" s="176"/>
      <c r="XDJ242" s="177"/>
      <c r="XDK242" s="177"/>
      <c r="XDL242" s="178"/>
      <c r="XDM242" s="178"/>
      <c r="XDN242" s="178"/>
      <c r="XDO242" s="175"/>
      <c r="XDP242" s="176"/>
      <c r="XDQ242" s="176"/>
      <c r="XDR242" s="176"/>
    </row>
    <row r="243" spans="1:16346" s="26" customFormat="1" ht="13.5" thickBot="1" x14ac:dyDescent="0.3">
      <c r="A243" s="1">
        <v>1</v>
      </c>
      <c r="B243" s="4">
        <v>2</v>
      </c>
      <c r="C243" s="1">
        <v>3</v>
      </c>
      <c r="D243" s="33">
        <v>5</v>
      </c>
      <c r="E243" s="32">
        <v>6</v>
      </c>
      <c r="F243" s="32">
        <v>9</v>
      </c>
      <c r="G243" s="32">
        <v>10</v>
      </c>
      <c r="H243" s="32">
        <v>11</v>
      </c>
      <c r="I243" s="32">
        <v>12</v>
      </c>
      <c r="M243" s="22"/>
      <c r="P243" s="22"/>
      <c r="Q243" s="22"/>
      <c r="V243" s="22"/>
      <c r="Y243" s="22"/>
      <c r="Z243" s="22"/>
      <c r="AE243" s="22"/>
      <c r="AH243" s="22"/>
      <c r="AI243" s="22"/>
      <c r="AN243" s="22"/>
      <c r="AQ243" s="22"/>
      <c r="AR243" s="22"/>
      <c r="AW243" s="22"/>
      <c r="AZ243" s="22"/>
      <c r="BA243" s="22"/>
      <c r="BF243" s="22"/>
      <c r="BI243" s="22"/>
      <c r="BJ243" s="22"/>
      <c r="BO243" s="22"/>
      <c r="BR243" s="22"/>
      <c r="BS243" s="22"/>
      <c r="BX243" s="22"/>
      <c r="CA243" s="22"/>
      <c r="CB243" s="22"/>
      <c r="CG243" s="22"/>
      <c r="CJ243" s="22"/>
      <c r="CK243" s="22"/>
      <c r="CP243" s="22"/>
      <c r="CS243" s="22"/>
      <c r="CT243" s="22"/>
      <c r="CY243" s="22"/>
      <c r="DB243" s="22"/>
      <c r="DC243" s="22"/>
      <c r="DH243" s="22"/>
      <c r="DK243" s="22"/>
      <c r="DL243" s="22"/>
      <c r="DQ243" s="22"/>
      <c r="DT243" s="22"/>
      <c r="DU243" s="22"/>
      <c r="DZ243" s="22"/>
      <c r="EC243" s="22"/>
      <c r="ED243" s="22"/>
      <c r="EI243" s="22"/>
      <c r="EL243" s="22"/>
      <c r="EM243" s="22"/>
      <c r="ER243" s="22"/>
      <c r="EU243" s="22"/>
      <c r="EV243" s="22"/>
      <c r="FA243" s="22"/>
      <c r="FD243" s="22"/>
      <c r="FE243" s="22"/>
      <c r="FJ243" s="22"/>
      <c r="FM243" s="22"/>
      <c r="FN243" s="22"/>
      <c r="FS243" s="22"/>
      <c r="FV243" s="22"/>
      <c r="FW243" s="22"/>
      <c r="GB243" s="22"/>
      <c r="GE243" s="22"/>
      <c r="GF243" s="22"/>
      <c r="GK243" s="22"/>
      <c r="GN243" s="22"/>
      <c r="GO243" s="22"/>
      <c r="GT243" s="22"/>
      <c r="GW243" s="22"/>
      <c r="GX243" s="22"/>
      <c r="HC243" s="22"/>
      <c r="HF243" s="22"/>
      <c r="HG243" s="22"/>
      <c r="HL243" s="22"/>
      <c r="HO243" s="22"/>
      <c r="HP243" s="22"/>
      <c r="HU243" s="22"/>
      <c r="HX243" s="22"/>
      <c r="HY243" s="22"/>
      <c r="ID243" s="22"/>
      <c r="IG243" s="22"/>
      <c r="IH243" s="22"/>
      <c r="IM243" s="22"/>
      <c r="IP243" s="22"/>
      <c r="IQ243" s="22"/>
      <c r="IV243" s="22"/>
      <c r="IY243" s="22"/>
      <c r="IZ243" s="22"/>
      <c r="JE243" s="22"/>
      <c r="JH243" s="22"/>
      <c r="JI243" s="22"/>
      <c r="JN243" s="22"/>
      <c r="JQ243" s="22"/>
      <c r="JR243" s="22"/>
      <c r="JW243" s="22"/>
      <c r="JZ243" s="22"/>
      <c r="KA243" s="22"/>
      <c r="KF243" s="22"/>
      <c r="KI243" s="22"/>
      <c r="KJ243" s="22"/>
      <c r="KO243" s="22"/>
      <c r="KR243" s="22"/>
      <c r="KS243" s="22"/>
      <c r="KX243" s="22"/>
      <c r="LA243" s="22"/>
      <c r="LB243" s="22"/>
      <c r="LG243" s="22"/>
      <c r="LJ243" s="22"/>
      <c r="LK243" s="22"/>
      <c r="LP243" s="22"/>
      <c r="LS243" s="22"/>
      <c r="LT243" s="22"/>
      <c r="LY243" s="22"/>
      <c r="MB243" s="22"/>
      <c r="MC243" s="22"/>
      <c r="MH243" s="22"/>
      <c r="MK243" s="22"/>
      <c r="ML243" s="22"/>
      <c r="MQ243" s="22"/>
      <c r="MT243" s="22"/>
      <c r="MU243" s="22"/>
      <c r="MZ243" s="22"/>
      <c r="NC243" s="22"/>
      <c r="ND243" s="22"/>
      <c r="NI243" s="22"/>
      <c r="NL243" s="22"/>
      <c r="NM243" s="22"/>
      <c r="NR243" s="22"/>
      <c r="NU243" s="22"/>
      <c r="NV243" s="22"/>
      <c r="OA243" s="22"/>
      <c r="OD243" s="22"/>
      <c r="OE243" s="22"/>
      <c r="OJ243" s="22"/>
      <c r="OM243" s="22"/>
      <c r="ON243" s="22"/>
      <c r="OS243" s="22"/>
      <c r="OV243" s="22"/>
      <c r="OW243" s="22"/>
      <c r="PB243" s="22"/>
      <c r="PE243" s="22"/>
      <c r="PF243" s="22"/>
      <c r="PK243" s="22"/>
      <c r="PN243" s="22"/>
      <c r="PO243" s="22"/>
      <c r="PT243" s="22"/>
      <c r="PW243" s="22"/>
      <c r="PX243" s="22"/>
      <c r="QC243" s="22"/>
      <c r="QF243" s="22"/>
      <c r="QG243" s="22"/>
      <c r="QL243" s="22"/>
      <c r="QO243" s="22"/>
      <c r="QP243" s="22"/>
      <c r="QU243" s="22"/>
      <c r="QX243" s="22"/>
      <c r="QY243" s="22"/>
      <c r="RD243" s="22"/>
      <c r="RG243" s="22"/>
      <c r="RH243" s="22"/>
      <c r="RM243" s="22"/>
      <c r="RP243" s="22"/>
      <c r="RQ243" s="22"/>
      <c r="RV243" s="22"/>
      <c r="RY243" s="22"/>
      <c r="RZ243" s="22"/>
      <c r="SE243" s="22"/>
      <c r="SH243" s="22"/>
      <c r="SI243" s="22"/>
      <c r="SN243" s="22"/>
      <c r="SQ243" s="22"/>
      <c r="SR243" s="22"/>
      <c r="SW243" s="22"/>
      <c r="SZ243" s="22"/>
      <c r="TA243" s="22"/>
      <c r="TF243" s="22"/>
      <c r="TI243" s="22"/>
      <c r="TJ243" s="22"/>
      <c r="TO243" s="22"/>
      <c r="TR243" s="22"/>
      <c r="TS243" s="22"/>
      <c r="TX243" s="22"/>
      <c r="UA243" s="22"/>
      <c r="UB243" s="22"/>
      <c r="UG243" s="22"/>
      <c r="UJ243" s="22"/>
      <c r="UK243" s="22"/>
      <c r="UP243" s="22"/>
      <c r="US243" s="22"/>
      <c r="UT243" s="22"/>
      <c r="UY243" s="22"/>
      <c r="VB243" s="22"/>
      <c r="VC243" s="22"/>
      <c r="VH243" s="22"/>
      <c r="VK243" s="22"/>
      <c r="VL243" s="22"/>
      <c r="VQ243" s="22"/>
      <c r="VT243" s="22"/>
      <c r="VU243" s="22"/>
      <c r="VZ243" s="22"/>
      <c r="WC243" s="22"/>
      <c r="WD243" s="22"/>
      <c r="WI243" s="22"/>
      <c r="WL243" s="22"/>
      <c r="WM243" s="22"/>
      <c r="WR243" s="22"/>
      <c r="WU243" s="22"/>
      <c r="WV243" s="22"/>
      <c r="XA243" s="22"/>
      <c r="XD243" s="22"/>
      <c r="XE243" s="22"/>
      <c r="XJ243" s="22"/>
      <c r="XM243" s="22"/>
      <c r="XN243" s="22"/>
      <c r="XS243" s="22"/>
      <c r="XV243" s="22"/>
      <c r="XW243" s="22"/>
      <c r="YB243" s="22"/>
      <c r="YE243" s="22"/>
      <c r="YF243" s="22"/>
      <c r="YK243" s="22"/>
      <c r="YN243" s="22"/>
      <c r="YO243" s="22"/>
      <c r="YT243" s="22"/>
      <c r="YW243" s="22"/>
      <c r="YX243" s="22"/>
      <c r="ZC243" s="22"/>
      <c r="ZF243" s="22"/>
      <c r="ZG243" s="22"/>
      <c r="ZL243" s="22"/>
      <c r="ZO243" s="22"/>
      <c r="ZP243" s="22"/>
      <c r="ZU243" s="22"/>
      <c r="ZX243" s="22"/>
      <c r="ZY243" s="22"/>
      <c r="AAD243" s="22"/>
      <c r="AAG243" s="22"/>
      <c r="AAH243" s="22"/>
      <c r="AAM243" s="22"/>
      <c r="AAP243" s="22"/>
      <c r="AAQ243" s="22"/>
      <c r="AAV243" s="22"/>
      <c r="AAY243" s="22"/>
      <c r="AAZ243" s="22"/>
      <c r="ABE243" s="22"/>
      <c r="ABH243" s="22"/>
      <c r="ABI243" s="22"/>
      <c r="ABN243" s="22"/>
      <c r="ABQ243" s="22"/>
      <c r="ABR243" s="22"/>
      <c r="ABW243" s="22"/>
      <c r="ABZ243" s="22"/>
      <c r="ACA243" s="22"/>
      <c r="ACF243" s="22"/>
      <c r="ACI243" s="22"/>
      <c r="ACJ243" s="22"/>
      <c r="ACO243" s="22"/>
      <c r="ACR243" s="22"/>
      <c r="ACS243" s="22"/>
      <c r="ACX243" s="22"/>
      <c r="ADA243" s="22"/>
      <c r="ADB243" s="22"/>
      <c r="ADG243" s="22"/>
      <c r="ADJ243" s="22"/>
      <c r="ADK243" s="22"/>
      <c r="ADP243" s="22"/>
      <c r="ADS243" s="22"/>
      <c r="ADT243" s="22"/>
      <c r="ADY243" s="22"/>
      <c r="AEB243" s="22"/>
      <c r="AEC243" s="22"/>
      <c r="AEH243" s="22"/>
      <c r="AEK243" s="22"/>
      <c r="AEL243" s="22"/>
      <c r="AEQ243" s="22"/>
      <c r="AET243" s="22"/>
      <c r="AEU243" s="22"/>
      <c r="AEZ243" s="22"/>
      <c r="AFC243" s="22"/>
      <c r="AFD243" s="22"/>
      <c r="AFI243" s="22"/>
      <c r="AFL243" s="22"/>
      <c r="AFM243" s="22"/>
      <c r="AFR243" s="22"/>
      <c r="AFU243" s="22"/>
      <c r="AFV243" s="22"/>
      <c r="AGA243" s="22"/>
      <c r="AGD243" s="22"/>
      <c r="AGE243" s="22"/>
      <c r="AGJ243" s="22"/>
      <c r="AGM243" s="22"/>
      <c r="AGN243" s="22"/>
      <c r="AGS243" s="22"/>
      <c r="AGV243" s="22"/>
      <c r="AGW243" s="22"/>
      <c r="AHB243" s="22"/>
      <c r="AHE243" s="22"/>
      <c r="AHF243" s="22"/>
      <c r="AHK243" s="22"/>
      <c r="AHN243" s="22"/>
      <c r="AHO243" s="22"/>
      <c r="AHT243" s="22"/>
      <c r="AHW243" s="22"/>
      <c r="AHX243" s="22"/>
      <c r="AIC243" s="22"/>
      <c r="AIF243" s="22"/>
      <c r="AIG243" s="22"/>
      <c r="AIL243" s="22"/>
      <c r="AIO243" s="22"/>
      <c r="AIP243" s="22"/>
      <c r="AIU243" s="22"/>
      <c r="AIX243" s="22"/>
      <c r="AIY243" s="22"/>
      <c r="AJD243" s="22"/>
      <c r="AJG243" s="22"/>
      <c r="AJH243" s="22"/>
      <c r="AJM243" s="22"/>
      <c r="AJP243" s="22"/>
      <c r="AJQ243" s="22"/>
      <c r="AJV243" s="22"/>
      <c r="AJY243" s="22"/>
      <c r="AJZ243" s="22"/>
      <c r="AKE243" s="22"/>
      <c r="AKH243" s="22"/>
      <c r="AKI243" s="22"/>
      <c r="AKN243" s="22"/>
      <c r="AKQ243" s="22"/>
      <c r="AKR243" s="22"/>
      <c r="AKW243" s="22"/>
      <c r="AKZ243" s="22"/>
      <c r="ALA243" s="22"/>
      <c r="ALF243" s="22"/>
      <c r="ALI243" s="22"/>
      <c r="ALJ243" s="22"/>
      <c r="ALO243" s="22"/>
      <c r="ALR243" s="22"/>
      <c r="ALS243" s="22"/>
      <c r="ALX243" s="22"/>
      <c r="AMA243" s="22"/>
      <c r="AMB243" s="22"/>
      <c r="AMG243" s="22"/>
      <c r="AMJ243" s="22"/>
      <c r="AMK243" s="22"/>
      <c r="AMP243" s="22"/>
      <c r="AMS243" s="22"/>
      <c r="AMT243" s="22"/>
      <c r="AMY243" s="22"/>
      <c r="ANB243" s="22"/>
      <c r="ANC243" s="22"/>
      <c r="ANH243" s="22"/>
      <c r="ANK243" s="22"/>
      <c r="ANL243" s="22"/>
      <c r="ANQ243" s="22"/>
      <c r="ANT243" s="22"/>
      <c r="ANU243" s="22"/>
      <c r="ANZ243" s="22"/>
      <c r="AOC243" s="22"/>
      <c r="AOD243" s="22"/>
      <c r="AOI243" s="22"/>
      <c r="AOL243" s="22"/>
      <c r="AOM243" s="22"/>
      <c r="AOR243" s="22"/>
      <c r="AOU243" s="22"/>
      <c r="AOV243" s="22"/>
      <c r="APA243" s="22"/>
      <c r="APD243" s="22"/>
      <c r="APE243" s="22"/>
      <c r="APJ243" s="22"/>
      <c r="APM243" s="22"/>
      <c r="APN243" s="22"/>
      <c r="APS243" s="22"/>
      <c r="APV243" s="22"/>
      <c r="APW243" s="22"/>
      <c r="AQB243" s="22"/>
      <c r="AQE243" s="22"/>
      <c r="AQF243" s="22"/>
      <c r="AQK243" s="22"/>
      <c r="AQN243" s="22"/>
      <c r="AQO243" s="22"/>
      <c r="AQT243" s="22"/>
      <c r="AQW243" s="22"/>
      <c r="AQX243" s="22"/>
      <c r="ARC243" s="22"/>
      <c r="ARF243" s="22"/>
      <c r="ARG243" s="22"/>
      <c r="ARL243" s="22"/>
      <c r="ARO243" s="22"/>
      <c r="ARP243" s="22"/>
      <c r="ARU243" s="22"/>
      <c r="ARX243" s="22"/>
      <c r="ARY243" s="22"/>
      <c r="ASD243" s="22"/>
      <c r="ASG243" s="22"/>
      <c r="ASH243" s="22"/>
      <c r="ASM243" s="22"/>
      <c r="ASP243" s="22"/>
      <c r="ASQ243" s="22"/>
      <c r="ASV243" s="22"/>
      <c r="ASY243" s="22"/>
      <c r="ASZ243" s="22"/>
      <c r="ATE243" s="22"/>
      <c r="ATH243" s="22"/>
      <c r="ATI243" s="22"/>
      <c r="ATN243" s="22"/>
      <c r="ATQ243" s="22"/>
      <c r="ATR243" s="22"/>
      <c r="ATW243" s="22"/>
      <c r="ATZ243" s="22"/>
      <c r="AUA243" s="22"/>
      <c r="AUF243" s="22"/>
      <c r="AUI243" s="22"/>
      <c r="AUJ243" s="22"/>
      <c r="AUO243" s="22"/>
      <c r="AUR243" s="22"/>
      <c r="AUS243" s="22"/>
      <c r="AUX243" s="22"/>
      <c r="AVA243" s="22"/>
      <c r="AVB243" s="22"/>
      <c r="AVG243" s="22"/>
      <c r="AVJ243" s="22"/>
      <c r="AVK243" s="22"/>
      <c r="AVP243" s="22"/>
      <c r="AVS243" s="22"/>
      <c r="AVT243" s="22"/>
      <c r="AVY243" s="22"/>
      <c r="AWB243" s="22"/>
      <c r="AWC243" s="22"/>
      <c r="AWH243" s="22"/>
      <c r="AWK243" s="22"/>
      <c r="AWL243" s="22"/>
      <c r="AWQ243" s="22"/>
      <c r="AWT243" s="22"/>
      <c r="AWU243" s="22"/>
      <c r="AWZ243" s="22"/>
      <c r="AXC243" s="22"/>
      <c r="AXD243" s="22"/>
      <c r="AXI243" s="22"/>
      <c r="AXL243" s="22"/>
      <c r="AXM243" s="22"/>
      <c r="AXR243" s="22"/>
      <c r="AXU243" s="22"/>
      <c r="AXV243" s="22"/>
      <c r="AYA243" s="22"/>
      <c r="AYD243" s="22"/>
      <c r="AYE243" s="22"/>
      <c r="AYJ243" s="22"/>
      <c r="AYM243" s="22"/>
      <c r="AYN243" s="22"/>
      <c r="AYS243" s="22"/>
      <c r="AYV243" s="22"/>
      <c r="AYW243" s="22"/>
      <c r="AZB243" s="22"/>
      <c r="AZE243" s="22"/>
      <c r="AZF243" s="22"/>
      <c r="AZK243" s="22"/>
      <c r="AZN243" s="22"/>
      <c r="AZO243" s="22"/>
      <c r="AZT243" s="22"/>
      <c r="AZW243" s="22"/>
      <c r="AZX243" s="22"/>
      <c r="BAC243" s="22"/>
      <c r="BAF243" s="22"/>
      <c r="BAG243" s="22"/>
      <c r="BAL243" s="22"/>
      <c r="BAO243" s="22"/>
      <c r="BAP243" s="22"/>
      <c r="BAU243" s="22"/>
      <c r="BAX243" s="22"/>
      <c r="BAY243" s="22"/>
      <c r="BBD243" s="22"/>
      <c r="BBG243" s="22"/>
      <c r="BBH243" s="22"/>
      <c r="BBM243" s="22"/>
      <c r="BBP243" s="22"/>
      <c r="BBQ243" s="22"/>
      <c r="BBV243" s="22"/>
      <c r="BBY243" s="22"/>
      <c r="BBZ243" s="22"/>
      <c r="BCE243" s="22"/>
      <c r="BCH243" s="22"/>
      <c r="BCI243" s="22"/>
      <c r="BCN243" s="22"/>
      <c r="BCQ243" s="22"/>
      <c r="BCR243" s="22"/>
      <c r="BCW243" s="22"/>
      <c r="BCZ243" s="22"/>
      <c r="BDA243" s="22"/>
      <c r="BDF243" s="22"/>
      <c r="BDI243" s="22"/>
      <c r="BDJ243" s="22"/>
      <c r="BDO243" s="22"/>
      <c r="BDR243" s="22"/>
      <c r="BDS243" s="22"/>
      <c r="BDX243" s="22"/>
      <c r="BEA243" s="22"/>
      <c r="BEB243" s="22"/>
      <c r="BEG243" s="22"/>
      <c r="BEJ243" s="22"/>
      <c r="BEK243" s="22"/>
      <c r="BEP243" s="22"/>
      <c r="BES243" s="22"/>
      <c r="BET243" s="22"/>
      <c r="BEY243" s="22"/>
      <c r="BFB243" s="22"/>
      <c r="BFC243" s="22"/>
      <c r="BFH243" s="22"/>
      <c r="BFK243" s="22"/>
      <c r="BFL243" s="22"/>
      <c r="BFQ243" s="22"/>
      <c r="BFT243" s="22"/>
      <c r="BFU243" s="22"/>
      <c r="BFZ243" s="22"/>
      <c r="BGC243" s="22"/>
      <c r="BGD243" s="22"/>
      <c r="BGI243" s="22"/>
      <c r="BGL243" s="22"/>
      <c r="BGM243" s="22"/>
      <c r="BGR243" s="22"/>
      <c r="BGU243" s="22"/>
      <c r="BGV243" s="22"/>
      <c r="BHA243" s="22"/>
      <c r="BHD243" s="22"/>
      <c r="BHE243" s="22"/>
      <c r="BHJ243" s="22"/>
      <c r="BHM243" s="22"/>
      <c r="BHN243" s="22"/>
      <c r="BHS243" s="22"/>
      <c r="BHV243" s="22"/>
      <c r="BHW243" s="22"/>
      <c r="BIB243" s="22"/>
      <c r="BIE243" s="22"/>
      <c r="BIF243" s="22"/>
      <c r="BIK243" s="22"/>
      <c r="BIN243" s="22"/>
      <c r="BIO243" s="22"/>
      <c r="BIT243" s="22"/>
      <c r="BIW243" s="22"/>
      <c r="BIX243" s="22"/>
      <c r="BJC243" s="22"/>
      <c r="BJF243" s="22"/>
      <c r="BJG243" s="22"/>
      <c r="BJL243" s="22"/>
      <c r="BJO243" s="22"/>
      <c r="BJP243" s="22"/>
      <c r="BJU243" s="22"/>
      <c r="BJX243" s="22"/>
      <c r="BJY243" s="22"/>
      <c r="BKD243" s="22"/>
      <c r="BKG243" s="22"/>
      <c r="BKH243" s="22"/>
      <c r="BKM243" s="22"/>
      <c r="BKP243" s="22"/>
      <c r="BKQ243" s="22"/>
      <c r="BKV243" s="22"/>
      <c r="BKY243" s="22"/>
      <c r="BKZ243" s="22"/>
      <c r="BLE243" s="22"/>
      <c r="BLH243" s="22"/>
      <c r="BLI243" s="22"/>
      <c r="BLN243" s="22"/>
      <c r="BLQ243" s="22"/>
      <c r="BLR243" s="22"/>
      <c r="BLW243" s="22"/>
      <c r="BLZ243" s="22"/>
      <c r="BMA243" s="22"/>
      <c r="BMF243" s="22"/>
      <c r="BMI243" s="22"/>
      <c r="BMJ243" s="22"/>
      <c r="BMO243" s="22"/>
      <c r="BMR243" s="22"/>
      <c r="BMS243" s="22"/>
      <c r="BMX243" s="22"/>
      <c r="BNA243" s="22"/>
      <c r="BNB243" s="22"/>
      <c r="BNG243" s="22"/>
      <c r="BNJ243" s="22"/>
      <c r="BNK243" s="22"/>
      <c r="BNP243" s="22"/>
      <c r="BNS243" s="22"/>
      <c r="BNT243" s="22"/>
      <c r="BNY243" s="22"/>
      <c r="BOB243" s="22"/>
      <c r="BOC243" s="22"/>
      <c r="BOH243" s="22"/>
      <c r="BOK243" s="22"/>
      <c r="BOL243" s="22"/>
      <c r="BOQ243" s="22"/>
      <c r="BOT243" s="22"/>
      <c r="BOU243" s="22"/>
      <c r="BOZ243" s="22"/>
      <c r="BPC243" s="22"/>
      <c r="BPD243" s="22"/>
      <c r="BPI243" s="22"/>
      <c r="BPL243" s="22"/>
      <c r="BPM243" s="22"/>
      <c r="BPR243" s="22"/>
      <c r="BPU243" s="22"/>
      <c r="BPV243" s="22"/>
      <c r="BQA243" s="22"/>
      <c r="BQD243" s="22"/>
      <c r="BQE243" s="22"/>
      <c r="BQJ243" s="22"/>
      <c r="BQM243" s="22"/>
      <c r="BQN243" s="22"/>
      <c r="BQS243" s="22"/>
      <c r="BQV243" s="22"/>
      <c r="BQW243" s="22"/>
      <c r="BRB243" s="22"/>
      <c r="BRE243" s="22"/>
      <c r="BRF243" s="22"/>
      <c r="BRK243" s="22"/>
      <c r="BRN243" s="22"/>
      <c r="BRO243" s="22"/>
      <c r="BRT243" s="22"/>
      <c r="BRW243" s="22"/>
      <c r="BRX243" s="22"/>
      <c r="BSC243" s="22"/>
      <c r="BSF243" s="22"/>
      <c r="BSG243" s="22"/>
      <c r="BSL243" s="22"/>
      <c r="BSO243" s="22"/>
      <c r="BSP243" s="22"/>
      <c r="BSU243" s="22"/>
      <c r="BSX243" s="22"/>
      <c r="BSY243" s="22"/>
      <c r="BTD243" s="22"/>
      <c r="BTG243" s="22"/>
      <c r="BTH243" s="22"/>
      <c r="BTM243" s="22"/>
      <c r="BTP243" s="22"/>
      <c r="BTQ243" s="22"/>
      <c r="BTV243" s="22"/>
      <c r="BTY243" s="22"/>
      <c r="BTZ243" s="22"/>
      <c r="BUE243" s="22"/>
      <c r="BUH243" s="22"/>
      <c r="BUI243" s="22"/>
      <c r="BUN243" s="22"/>
      <c r="BUQ243" s="22"/>
      <c r="BUR243" s="22"/>
      <c r="BUW243" s="22"/>
      <c r="BUZ243" s="22"/>
      <c r="BVA243" s="22"/>
      <c r="BVF243" s="22"/>
      <c r="BVI243" s="22"/>
      <c r="BVJ243" s="22"/>
      <c r="BVO243" s="22"/>
      <c r="BVR243" s="22"/>
      <c r="BVS243" s="22"/>
      <c r="BVX243" s="22"/>
      <c r="BWA243" s="22"/>
      <c r="BWB243" s="22"/>
      <c r="BWG243" s="22"/>
      <c r="BWJ243" s="22"/>
      <c r="BWK243" s="22"/>
      <c r="BWP243" s="22"/>
      <c r="BWS243" s="22"/>
      <c r="BWT243" s="22"/>
      <c r="BWY243" s="22"/>
      <c r="BXB243" s="22"/>
      <c r="BXC243" s="22"/>
      <c r="BXH243" s="22"/>
      <c r="BXK243" s="22"/>
      <c r="BXL243" s="22"/>
      <c r="BXQ243" s="22"/>
      <c r="BXT243" s="22"/>
      <c r="BXU243" s="22"/>
      <c r="BXZ243" s="22"/>
      <c r="BYC243" s="22"/>
      <c r="BYD243" s="22"/>
      <c r="BYI243" s="22"/>
      <c r="BYL243" s="22"/>
      <c r="BYM243" s="22"/>
      <c r="BYR243" s="22"/>
      <c r="BYU243" s="22"/>
      <c r="BYV243" s="22"/>
      <c r="BZA243" s="22"/>
      <c r="BZD243" s="22"/>
      <c r="BZE243" s="22"/>
      <c r="BZJ243" s="22"/>
      <c r="BZM243" s="22"/>
      <c r="BZN243" s="22"/>
      <c r="BZS243" s="22"/>
      <c r="BZV243" s="22"/>
      <c r="BZW243" s="22"/>
      <c r="CAB243" s="22"/>
      <c r="CAE243" s="22"/>
      <c r="CAF243" s="22"/>
      <c r="CAK243" s="22"/>
      <c r="CAN243" s="22"/>
      <c r="CAO243" s="22"/>
      <c r="CAT243" s="22"/>
      <c r="CAW243" s="22"/>
      <c r="CAX243" s="22"/>
      <c r="CBC243" s="22"/>
      <c r="CBF243" s="22"/>
      <c r="CBG243" s="22"/>
      <c r="CBL243" s="22"/>
      <c r="CBO243" s="22"/>
      <c r="CBP243" s="22"/>
      <c r="CBU243" s="22"/>
      <c r="CBX243" s="22"/>
      <c r="CBY243" s="22"/>
      <c r="CCD243" s="22"/>
      <c r="CCG243" s="22"/>
      <c r="CCH243" s="22"/>
      <c r="CCM243" s="22"/>
      <c r="CCP243" s="22"/>
      <c r="CCQ243" s="22"/>
      <c r="CCV243" s="22"/>
      <c r="CCY243" s="22"/>
      <c r="CCZ243" s="22"/>
      <c r="CDE243" s="22"/>
      <c r="CDH243" s="22"/>
      <c r="CDI243" s="22"/>
      <c r="CDN243" s="22"/>
      <c r="CDQ243" s="22"/>
      <c r="CDR243" s="22"/>
      <c r="CDW243" s="22"/>
      <c r="CDZ243" s="22"/>
      <c r="CEA243" s="22"/>
      <c r="CEF243" s="22"/>
      <c r="CEI243" s="22"/>
      <c r="CEJ243" s="22"/>
      <c r="CEO243" s="22"/>
      <c r="CER243" s="22"/>
      <c r="CES243" s="22"/>
      <c r="CEX243" s="22"/>
      <c r="CFA243" s="22"/>
      <c r="CFB243" s="22"/>
      <c r="CFG243" s="22"/>
      <c r="CFJ243" s="22"/>
      <c r="CFK243" s="22"/>
      <c r="CFP243" s="22"/>
      <c r="CFS243" s="22"/>
      <c r="CFT243" s="22"/>
      <c r="CFY243" s="22"/>
      <c r="CGB243" s="22"/>
      <c r="CGC243" s="22"/>
      <c r="CGH243" s="22"/>
      <c r="CGK243" s="22"/>
      <c r="CGL243" s="22"/>
      <c r="CGQ243" s="22"/>
      <c r="CGT243" s="22"/>
      <c r="CGU243" s="22"/>
      <c r="CGZ243" s="22"/>
      <c r="CHC243" s="22"/>
      <c r="CHD243" s="22"/>
      <c r="CHI243" s="22"/>
      <c r="CHL243" s="22"/>
      <c r="CHM243" s="22"/>
      <c r="CHR243" s="22"/>
      <c r="CHU243" s="22"/>
      <c r="CHV243" s="22"/>
      <c r="CIA243" s="22"/>
      <c r="CID243" s="22"/>
      <c r="CIE243" s="22"/>
      <c r="CIJ243" s="22"/>
      <c r="CIM243" s="22"/>
      <c r="CIN243" s="22"/>
      <c r="CIS243" s="22"/>
      <c r="CIV243" s="22"/>
      <c r="CIW243" s="22"/>
      <c r="CJB243" s="22"/>
      <c r="CJE243" s="22"/>
      <c r="CJF243" s="22"/>
      <c r="CJK243" s="22"/>
      <c r="CJN243" s="22"/>
      <c r="CJO243" s="22"/>
      <c r="CJT243" s="22"/>
      <c r="CJW243" s="22"/>
      <c r="CJX243" s="22"/>
      <c r="CKC243" s="22"/>
      <c r="CKF243" s="22"/>
      <c r="CKG243" s="22"/>
      <c r="CKL243" s="22"/>
      <c r="CKO243" s="22"/>
      <c r="CKP243" s="22"/>
      <c r="CKU243" s="22"/>
      <c r="CKX243" s="22"/>
      <c r="CKY243" s="22"/>
      <c r="CLD243" s="22"/>
      <c r="CLG243" s="22"/>
      <c r="CLH243" s="22"/>
      <c r="CLM243" s="22"/>
      <c r="CLP243" s="22"/>
      <c r="CLQ243" s="22"/>
      <c r="CLV243" s="22"/>
      <c r="CLY243" s="22"/>
      <c r="CLZ243" s="22"/>
      <c r="CME243" s="22"/>
      <c r="CMH243" s="22"/>
      <c r="CMI243" s="22"/>
      <c r="CMN243" s="22"/>
      <c r="CMQ243" s="22"/>
      <c r="CMR243" s="22"/>
      <c r="CMW243" s="22"/>
      <c r="CMZ243" s="22"/>
      <c r="CNA243" s="22"/>
      <c r="CNF243" s="22"/>
      <c r="CNI243" s="22"/>
      <c r="CNJ243" s="22"/>
      <c r="CNO243" s="22"/>
      <c r="CNR243" s="22"/>
      <c r="CNS243" s="22"/>
      <c r="CNX243" s="22"/>
      <c r="COA243" s="22"/>
      <c r="COB243" s="22"/>
      <c r="COG243" s="22"/>
      <c r="COJ243" s="22"/>
      <c r="COK243" s="22"/>
      <c r="COP243" s="22"/>
      <c r="COS243" s="22"/>
      <c r="COT243" s="22"/>
      <c r="COY243" s="22"/>
      <c r="CPB243" s="22"/>
      <c r="CPC243" s="22"/>
      <c r="CPH243" s="22"/>
      <c r="CPK243" s="22"/>
      <c r="CPL243" s="22"/>
      <c r="CPQ243" s="22"/>
      <c r="CPT243" s="22"/>
      <c r="CPU243" s="22"/>
      <c r="CPZ243" s="22"/>
      <c r="CQC243" s="22"/>
      <c r="CQD243" s="22"/>
      <c r="CQI243" s="22"/>
      <c r="CQL243" s="22"/>
      <c r="CQM243" s="22"/>
      <c r="CQR243" s="22"/>
      <c r="CQU243" s="22"/>
      <c r="CQV243" s="22"/>
      <c r="CRA243" s="22"/>
      <c r="CRD243" s="22"/>
      <c r="CRE243" s="22"/>
      <c r="CRJ243" s="22"/>
      <c r="CRM243" s="22"/>
      <c r="CRN243" s="22"/>
      <c r="CRS243" s="22"/>
      <c r="CRV243" s="22"/>
      <c r="CRW243" s="22"/>
      <c r="CSB243" s="22"/>
      <c r="CSE243" s="22"/>
      <c r="CSF243" s="22"/>
      <c r="CSK243" s="22"/>
      <c r="CSN243" s="22"/>
      <c r="CSO243" s="22"/>
      <c r="CST243" s="22"/>
      <c r="CSW243" s="22"/>
      <c r="CSX243" s="22"/>
      <c r="CTC243" s="22"/>
      <c r="CTF243" s="22"/>
      <c r="CTG243" s="22"/>
      <c r="CTL243" s="22"/>
      <c r="CTO243" s="22"/>
      <c r="CTP243" s="22"/>
      <c r="CTU243" s="22"/>
      <c r="CTX243" s="22"/>
      <c r="CTY243" s="22"/>
      <c r="CUD243" s="22"/>
      <c r="CUG243" s="22"/>
      <c r="CUH243" s="22"/>
      <c r="CUM243" s="22"/>
      <c r="CUP243" s="22"/>
      <c r="CUQ243" s="22"/>
      <c r="CUV243" s="22"/>
      <c r="CUY243" s="22"/>
      <c r="CUZ243" s="22"/>
      <c r="CVE243" s="22"/>
      <c r="CVH243" s="22"/>
      <c r="CVI243" s="22"/>
      <c r="CVN243" s="22"/>
      <c r="CVQ243" s="22"/>
      <c r="CVR243" s="22"/>
      <c r="CVW243" s="22"/>
      <c r="CVZ243" s="22"/>
      <c r="CWA243" s="22"/>
      <c r="CWF243" s="22"/>
      <c r="CWI243" s="22"/>
      <c r="CWJ243" s="22"/>
      <c r="CWO243" s="22"/>
      <c r="CWR243" s="22"/>
      <c r="CWS243" s="22"/>
      <c r="CWX243" s="22"/>
      <c r="CXA243" s="22"/>
      <c r="CXB243" s="22"/>
      <c r="CXG243" s="22"/>
      <c r="CXJ243" s="22"/>
      <c r="CXK243" s="22"/>
      <c r="CXP243" s="22"/>
      <c r="CXS243" s="22"/>
      <c r="CXT243" s="22"/>
      <c r="CXY243" s="22"/>
      <c r="CYB243" s="22"/>
      <c r="CYC243" s="22"/>
      <c r="CYH243" s="22"/>
      <c r="CYK243" s="22"/>
      <c r="CYL243" s="22"/>
      <c r="CYQ243" s="22"/>
      <c r="CYT243" s="22"/>
      <c r="CYU243" s="22"/>
      <c r="CYZ243" s="22"/>
      <c r="CZC243" s="22"/>
      <c r="CZD243" s="22"/>
      <c r="CZI243" s="22"/>
      <c r="CZL243" s="22"/>
      <c r="CZM243" s="22"/>
      <c r="CZR243" s="22"/>
      <c r="CZU243" s="22"/>
      <c r="CZV243" s="22"/>
      <c r="DAA243" s="22"/>
      <c r="DAD243" s="22"/>
      <c r="DAE243" s="22"/>
      <c r="DAJ243" s="22"/>
      <c r="DAM243" s="22"/>
      <c r="DAN243" s="22"/>
      <c r="DAS243" s="22"/>
      <c r="DAV243" s="22"/>
      <c r="DAW243" s="22"/>
      <c r="DBB243" s="22"/>
      <c r="DBE243" s="22"/>
      <c r="DBF243" s="22"/>
      <c r="DBK243" s="22"/>
      <c r="DBN243" s="22"/>
      <c r="DBO243" s="22"/>
      <c r="DBT243" s="22"/>
      <c r="DBW243" s="22"/>
      <c r="DBX243" s="22"/>
      <c r="DCC243" s="22"/>
      <c r="DCF243" s="22"/>
      <c r="DCG243" s="22"/>
      <c r="DCL243" s="22"/>
      <c r="DCO243" s="22"/>
      <c r="DCP243" s="22"/>
      <c r="DCU243" s="22"/>
      <c r="DCX243" s="22"/>
      <c r="DCY243" s="22"/>
      <c r="DDD243" s="22"/>
      <c r="DDG243" s="22"/>
      <c r="DDH243" s="22"/>
      <c r="DDM243" s="22"/>
      <c r="DDP243" s="22"/>
      <c r="DDQ243" s="22"/>
      <c r="DDV243" s="22"/>
      <c r="DDY243" s="22"/>
      <c r="DDZ243" s="22"/>
      <c r="DEE243" s="22"/>
      <c r="DEH243" s="22"/>
      <c r="DEI243" s="22"/>
      <c r="DEN243" s="22"/>
      <c r="DEQ243" s="22"/>
      <c r="DER243" s="22"/>
      <c r="DEW243" s="22"/>
      <c r="DEZ243" s="22"/>
      <c r="DFA243" s="22"/>
      <c r="DFF243" s="22"/>
      <c r="DFI243" s="22"/>
      <c r="DFJ243" s="22"/>
      <c r="DFO243" s="22"/>
      <c r="DFR243" s="22"/>
      <c r="DFS243" s="22"/>
      <c r="DFX243" s="22"/>
      <c r="DGA243" s="22"/>
      <c r="DGB243" s="22"/>
      <c r="DGG243" s="22"/>
      <c r="DGJ243" s="22"/>
      <c r="DGK243" s="22"/>
      <c r="DGP243" s="22"/>
      <c r="DGS243" s="22"/>
      <c r="DGT243" s="22"/>
      <c r="DGY243" s="22"/>
      <c r="DHB243" s="22"/>
      <c r="DHC243" s="22"/>
      <c r="DHH243" s="22"/>
      <c r="DHK243" s="22"/>
      <c r="DHL243" s="22"/>
      <c r="DHQ243" s="22"/>
      <c r="DHT243" s="22"/>
      <c r="DHU243" s="22"/>
      <c r="DHZ243" s="22"/>
      <c r="DIC243" s="22"/>
      <c r="DID243" s="22"/>
      <c r="DII243" s="22"/>
      <c r="DIL243" s="22"/>
      <c r="DIM243" s="22"/>
      <c r="DIR243" s="22"/>
      <c r="DIU243" s="22"/>
      <c r="DIV243" s="22"/>
      <c r="DJA243" s="22"/>
      <c r="DJD243" s="22"/>
      <c r="DJE243" s="22"/>
      <c r="DJJ243" s="22"/>
      <c r="DJM243" s="22"/>
      <c r="DJN243" s="22"/>
      <c r="DJS243" s="22"/>
      <c r="DJV243" s="22"/>
      <c r="DJW243" s="22"/>
      <c r="DKB243" s="22"/>
      <c r="DKE243" s="22"/>
      <c r="DKF243" s="22"/>
      <c r="DKK243" s="22"/>
      <c r="DKN243" s="22"/>
      <c r="DKO243" s="22"/>
      <c r="DKT243" s="22"/>
      <c r="DKW243" s="22"/>
      <c r="DKX243" s="22"/>
      <c r="DLC243" s="22"/>
      <c r="DLF243" s="22"/>
      <c r="DLG243" s="22"/>
      <c r="DLL243" s="22"/>
      <c r="DLO243" s="22"/>
      <c r="DLP243" s="22"/>
      <c r="DLU243" s="22"/>
      <c r="DLX243" s="22"/>
      <c r="DLY243" s="22"/>
      <c r="DMD243" s="22"/>
      <c r="DMG243" s="22"/>
      <c r="DMH243" s="22"/>
      <c r="DMM243" s="22"/>
      <c r="DMP243" s="22"/>
      <c r="DMQ243" s="22"/>
      <c r="DMV243" s="22"/>
      <c r="DMY243" s="22"/>
      <c r="DMZ243" s="22"/>
      <c r="DNE243" s="22"/>
      <c r="DNH243" s="22"/>
      <c r="DNI243" s="22"/>
      <c r="DNN243" s="22"/>
      <c r="DNQ243" s="22"/>
      <c r="DNR243" s="22"/>
      <c r="DNW243" s="22"/>
      <c r="DNZ243" s="22"/>
      <c r="DOA243" s="22"/>
      <c r="DOF243" s="22"/>
      <c r="DOI243" s="22"/>
      <c r="DOJ243" s="22"/>
      <c r="DOO243" s="22"/>
      <c r="DOR243" s="22"/>
      <c r="DOS243" s="22"/>
      <c r="DOX243" s="22"/>
      <c r="DPA243" s="22"/>
      <c r="DPB243" s="22"/>
      <c r="DPG243" s="22"/>
      <c r="DPJ243" s="22"/>
      <c r="DPK243" s="22"/>
      <c r="DPP243" s="22"/>
      <c r="DPS243" s="22"/>
      <c r="DPT243" s="22"/>
      <c r="DPY243" s="22"/>
      <c r="DQB243" s="22"/>
      <c r="DQC243" s="22"/>
      <c r="DQH243" s="22"/>
      <c r="DQK243" s="22"/>
      <c r="DQL243" s="22"/>
      <c r="DQQ243" s="22"/>
      <c r="DQT243" s="22"/>
      <c r="DQU243" s="22"/>
      <c r="DQZ243" s="22"/>
      <c r="DRC243" s="22"/>
      <c r="DRD243" s="22"/>
      <c r="DRI243" s="22"/>
      <c r="DRL243" s="22"/>
      <c r="DRM243" s="22"/>
      <c r="DRR243" s="22"/>
      <c r="DRU243" s="22"/>
      <c r="DRV243" s="22"/>
      <c r="DSA243" s="22"/>
      <c r="DSD243" s="22"/>
      <c r="DSE243" s="22"/>
      <c r="DSJ243" s="22"/>
      <c r="DSM243" s="22"/>
      <c r="DSN243" s="22"/>
      <c r="DSS243" s="22"/>
      <c r="DSV243" s="22"/>
      <c r="DSW243" s="22"/>
      <c r="DTB243" s="22"/>
      <c r="DTE243" s="22"/>
      <c r="DTF243" s="22"/>
      <c r="DTK243" s="22"/>
      <c r="DTN243" s="22"/>
      <c r="DTO243" s="22"/>
      <c r="DTT243" s="22"/>
      <c r="DTW243" s="22"/>
      <c r="DTX243" s="22"/>
      <c r="DUC243" s="22"/>
      <c r="DUF243" s="22"/>
      <c r="DUG243" s="22"/>
      <c r="DUL243" s="22"/>
      <c r="DUO243" s="22"/>
      <c r="DUP243" s="22"/>
      <c r="DUU243" s="22"/>
      <c r="DUX243" s="22"/>
      <c r="DUY243" s="22"/>
      <c r="DVD243" s="22"/>
      <c r="DVG243" s="22"/>
      <c r="DVH243" s="22"/>
      <c r="DVM243" s="22"/>
      <c r="DVP243" s="22"/>
      <c r="DVQ243" s="22"/>
      <c r="DVV243" s="22"/>
      <c r="DVY243" s="22"/>
      <c r="DVZ243" s="22"/>
      <c r="DWE243" s="22"/>
      <c r="DWH243" s="22"/>
      <c r="DWI243" s="22"/>
      <c r="DWN243" s="22"/>
      <c r="DWQ243" s="22"/>
      <c r="DWR243" s="22"/>
      <c r="DWW243" s="22"/>
      <c r="DWZ243" s="22"/>
      <c r="DXA243" s="22"/>
      <c r="DXF243" s="22"/>
      <c r="DXI243" s="22"/>
      <c r="DXJ243" s="22"/>
      <c r="DXO243" s="22"/>
      <c r="DXR243" s="22"/>
      <c r="DXS243" s="22"/>
      <c r="DXX243" s="22"/>
      <c r="DYA243" s="22"/>
      <c r="DYB243" s="22"/>
      <c r="DYG243" s="22"/>
      <c r="DYJ243" s="22"/>
      <c r="DYK243" s="22"/>
      <c r="DYP243" s="22"/>
      <c r="DYS243" s="22"/>
      <c r="DYT243" s="22"/>
      <c r="DYY243" s="22"/>
      <c r="DZB243" s="22"/>
      <c r="DZC243" s="22"/>
      <c r="DZH243" s="22"/>
      <c r="DZK243" s="22"/>
      <c r="DZL243" s="22"/>
      <c r="DZQ243" s="22"/>
      <c r="DZT243" s="22"/>
      <c r="DZU243" s="22"/>
      <c r="DZZ243" s="22"/>
      <c r="EAC243" s="22"/>
      <c r="EAD243" s="22"/>
      <c r="EAI243" s="22"/>
      <c r="EAL243" s="22"/>
      <c r="EAM243" s="22"/>
      <c r="EAR243" s="22"/>
      <c r="EAU243" s="22"/>
      <c r="EAV243" s="22"/>
      <c r="EBA243" s="22"/>
      <c r="EBD243" s="22"/>
      <c r="EBE243" s="22"/>
      <c r="EBJ243" s="22"/>
      <c r="EBM243" s="22"/>
      <c r="EBN243" s="22"/>
      <c r="EBS243" s="22"/>
      <c r="EBV243" s="22"/>
      <c r="EBW243" s="22"/>
      <c r="ECB243" s="22"/>
      <c r="ECE243" s="22"/>
      <c r="ECF243" s="22"/>
      <c r="ECK243" s="22"/>
      <c r="ECN243" s="22"/>
      <c r="ECO243" s="22"/>
      <c r="ECT243" s="22"/>
      <c r="ECW243" s="22"/>
      <c r="ECX243" s="22"/>
      <c r="EDC243" s="22"/>
      <c r="EDF243" s="22"/>
      <c r="EDG243" s="22"/>
      <c r="EDL243" s="22"/>
      <c r="EDO243" s="22"/>
      <c r="EDP243" s="22"/>
      <c r="EDU243" s="22"/>
      <c r="EDX243" s="22"/>
      <c r="EDY243" s="22"/>
      <c r="EED243" s="22"/>
      <c r="EEG243" s="22"/>
      <c r="EEH243" s="22"/>
      <c r="EEM243" s="22"/>
      <c r="EEP243" s="22"/>
      <c r="EEQ243" s="22"/>
      <c r="EEV243" s="22"/>
      <c r="EEY243" s="22"/>
      <c r="EEZ243" s="22"/>
      <c r="EFE243" s="22"/>
      <c r="EFH243" s="22"/>
      <c r="EFI243" s="22"/>
      <c r="EFN243" s="22"/>
      <c r="EFQ243" s="22"/>
      <c r="EFR243" s="22"/>
      <c r="EFW243" s="22"/>
      <c r="EFZ243" s="22"/>
      <c r="EGA243" s="22"/>
      <c r="EGF243" s="22"/>
      <c r="EGI243" s="22"/>
      <c r="EGJ243" s="22"/>
      <c r="EGO243" s="22"/>
      <c r="EGR243" s="22"/>
      <c r="EGS243" s="22"/>
      <c r="EGX243" s="22"/>
      <c r="EHA243" s="22"/>
      <c r="EHB243" s="22"/>
      <c r="EHG243" s="22"/>
      <c r="EHJ243" s="22"/>
      <c r="EHK243" s="22"/>
      <c r="EHP243" s="22"/>
      <c r="EHS243" s="22"/>
      <c r="EHT243" s="22"/>
      <c r="EHY243" s="22"/>
      <c r="EIB243" s="22"/>
      <c r="EIC243" s="22"/>
      <c r="EIH243" s="22"/>
      <c r="EIK243" s="22"/>
      <c r="EIL243" s="22"/>
      <c r="EIQ243" s="22"/>
      <c r="EIT243" s="22"/>
      <c r="EIU243" s="22"/>
      <c r="EIZ243" s="22"/>
      <c r="EJC243" s="22"/>
      <c r="EJD243" s="22"/>
      <c r="EJI243" s="22"/>
      <c r="EJL243" s="22"/>
      <c r="EJM243" s="22"/>
      <c r="EJR243" s="22"/>
      <c r="EJU243" s="22"/>
      <c r="EJV243" s="22"/>
      <c r="EKA243" s="22"/>
      <c r="EKD243" s="22"/>
      <c r="EKE243" s="22"/>
      <c r="EKJ243" s="22"/>
      <c r="EKM243" s="22"/>
      <c r="EKN243" s="22"/>
      <c r="EKS243" s="22"/>
      <c r="EKV243" s="22"/>
      <c r="EKW243" s="22"/>
      <c r="ELB243" s="22"/>
      <c r="ELE243" s="22"/>
      <c r="ELF243" s="22"/>
      <c r="ELK243" s="22"/>
      <c r="ELN243" s="22"/>
      <c r="ELO243" s="22"/>
      <c r="ELT243" s="22"/>
      <c r="ELW243" s="22"/>
      <c r="ELX243" s="22"/>
      <c r="EMC243" s="22"/>
      <c r="EMF243" s="22"/>
      <c r="EMG243" s="22"/>
      <c r="EML243" s="22"/>
      <c r="EMO243" s="22"/>
      <c r="EMP243" s="22"/>
      <c r="EMU243" s="22"/>
      <c r="EMX243" s="22"/>
      <c r="EMY243" s="22"/>
      <c r="END243" s="22"/>
      <c r="ENG243" s="22"/>
      <c r="ENH243" s="22"/>
      <c r="ENM243" s="22"/>
      <c r="ENP243" s="22"/>
      <c r="ENQ243" s="22"/>
      <c r="ENV243" s="22"/>
      <c r="ENY243" s="22"/>
      <c r="ENZ243" s="22"/>
      <c r="EOE243" s="22"/>
      <c r="EOH243" s="22"/>
      <c r="EOI243" s="22"/>
      <c r="EON243" s="22"/>
      <c r="EOQ243" s="22"/>
      <c r="EOR243" s="22"/>
      <c r="EOW243" s="22"/>
      <c r="EOZ243" s="22"/>
      <c r="EPA243" s="22"/>
      <c r="EPF243" s="22"/>
      <c r="EPI243" s="22"/>
      <c r="EPJ243" s="22"/>
      <c r="EPO243" s="22"/>
      <c r="EPR243" s="22"/>
      <c r="EPS243" s="22"/>
      <c r="EPX243" s="22"/>
      <c r="EQA243" s="22"/>
      <c r="EQB243" s="22"/>
      <c r="EQG243" s="22"/>
      <c r="EQJ243" s="22"/>
      <c r="EQK243" s="22"/>
      <c r="EQP243" s="22"/>
      <c r="EQS243" s="22"/>
      <c r="EQT243" s="22"/>
      <c r="EQY243" s="22"/>
      <c r="ERB243" s="22"/>
      <c r="ERC243" s="22"/>
      <c r="ERH243" s="22"/>
      <c r="ERK243" s="22"/>
      <c r="ERL243" s="22"/>
      <c r="ERQ243" s="22"/>
      <c r="ERT243" s="22"/>
      <c r="ERU243" s="22"/>
      <c r="ERZ243" s="22"/>
      <c r="ESC243" s="22"/>
      <c r="ESD243" s="22"/>
      <c r="ESI243" s="22"/>
      <c r="ESL243" s="22"/>
      <c r="ESM243" s="22"/>
      <c r="ESR243" s="22"/>
      <c r="ESU243" s="22"/>
      <c r="ESV243" s="22"/>
      <c r="ETA243" s="22"/>
      <c r="ETD243" s="22"/>
      <c r="ETE243" s="22"/>
      <c r="ETJ243" s="22"/>
      <c r="ETM243" s="22"/>
      <c r="ETN243" s="22"/>
      <c r="ETS243" s="22"/>
      <c r="ETV243" s="22"/>
      <c r="ETW243" s="22"/>
      <c r="EUB243" s="22"/>
      <c r="EUE243" s="22"/>
      <c r="EUF243" s="22"/>
      <c r="EUK243" s="22"/>
      <c r="EUN243" s="22"/>
      <c r="EUO243" s="22"/>
      <c r="EUT243" s="22"/>
      <c r="EUW243" s="22"/>
      <c r="EUX243" s="22"/>
      <c r="EVC243" s="22"/>
      <c r="EVF243" s="22"/>
      <c r="EVG243" s="22"/>
      <c r="EVL243" s="22"/>
      <c r="EVO243" s="22"/>
      <c r="EVP243" s="22"/>
      <c r="EVU243" s="22"/>
      <c r="EVX243" s="22"/>
      <c r="EVY243" s="22"/>
      <c r="EWD243" s="22"/>
      <c r="EWG243" s="22"/>
      <c r="EWH243" s="22"/>
      <c r="EWM243" s="22"/>
      <c r="EWP243" s="22"/>
      <c r="EWQ243" s="22"/>
      <c r="EWV243" s="22"/>
      <c r="EWY243" s="22"/>
      <c r="EWZ243" s="22"/>
      <c r="EXE243" s="22"/>
      <c r="EXH243" s="22"/>
      <c r="EXI243" s="22"/>
      <c r="EXN243" s="22"/>
      <c r="EXQ243" s="22"/>
      <c r="EXR243" s="22"/>
      <c r="EXW243" s="22"/>
      <c r="EXZ243" s="22"/>
      <c r="EYA243" s="22"/>
      <c r="EYF243" s="22"/>
      <c r="EYI243" s="22"/>
      <c r="EYJ243" s="22"/>
      <c r="EYO243" s="22"/>
      <c r="EYR243" s="22"/>
      <c r="EYS243" s="22"/>
      <c r="EYX243" s="22"/>
      <c r="EZA243" s="22"/>
      <c r="EZB243" s="22"/>
      <c r="EZG243" s="22"/>
      <c r="EZJ243" s="22"/>
      <c r="EZK243" s="22"/>
      <c r="EZP243" s="22"/>
      <c r="EZS243" s="22"/>
      <c r="EZT243" s="22"/>
      <c r="EZY243" s="22"/>
      <c r="FAB243" s="22"/>
      <c r="FAC243" s="22"/>
      <c r="FAH243" s="22"/>
      <c r="FAK243" s="22"/>
      <c r="FAL243" s="22"/>
      <c r="FAQ243" s="22"/>
      <c r="FAT243" s="22"/>
      <c r="FAU243" s="22"/>
      <c r="FAZ243" s="22"/>
      <c r="FBC243" s="22"/>
      <c r="FBD243" s="22"/>
      <c r="FBI243" s="22"/>
      <c r="FBL243" s="22"/>
      <c r="FBM243" s="22"/>
      <c r="FBR243" s="22"/>
      <c r="FBU243" s="22"/>
      <c r="FBV243" s="22"/>
      <c r="FCA243" s="22"/>
      <c r="FCD243" s="22"/>
      <c r="FCE243" s="22"/>
      <c r="FCJ243" s="22"/>
      <c r="FCM243" s="22"/>
      <c r="FCN243" s="22"/>
      <c r="FCS243" s="22"/>
      <c r="FCV243" s="22"/>
      <c r="FCW243" s="22"/>
      <c r="FDB243" s="22"/>
      <c r="FDE243" s="22"/>
      <c r="FDF243" s="22"/>
      <c r="FDK243" s="22"/>
      <c r="FDN243" s="22"/>
      <c r="FDO243" s="22"/>
      <c r="FDT243" s="22"/>
      <c r="FDW243" s="22"/>
      <c r="FDX243" s="22"/>
      <c r="FEC243" s="22"/>
      <c r="FEF243" s="22"/>
      <c r="FEG243" s="22"/>
      <c r="FEL243" s="22"/>
      <c r="FEO243" s="22"/>
      <c r="FEP243" s="22"/>
      <c r="FEU243" s="22"/>
      <c r="FEX243" s="22"/>
      <c r="FEY243" s="22"/>
      <c r="FFD243" s="22"/>
      <c r="FFG243" s="22"/>
      <c r="FFH243" s="22"/>
      <c r="FFM243" s="22"/>
      <c r="FFP243" s="22"/>
      <c r="FFQ243" s="22"/>
      <c r="FFV243" s="22"/>
      <c r="FFY243" s="22"/>
      <c r="FFZ243" s="22"/>
      <c r="FGE243" s="22"/>
      <c r="FGH243" s="22"/>
      <c r="FGI243" s="22"/>
      <c r="FGN243" s="22"/>
      <c r="FGQ243" s="22"/>
      <c r="FGR243" s="22"/>
      <c r="FGW243" s="22"/>
      <c r="FGZ243" s="22"/>
      <c r="FHA243" s="22"/>
      <c r="FHF243" s="22"/>
      <c r="FHI243" s="22"/>
      <c r="FHJ243" s="22"/>
      <c r="FHO243" s="22"/>
      <c r="FHR243" s="22"/>
      <c r="FHS243" s="22"/>
      <c r="FHX243" s="22"/>
      <c r="FIA243" s="22"/>
      <c r="FIB243" s="22"/>
      <c r="FIG243" s="22"/>
      <c r="FIJ243" s="22"/>
      <c r="FIK243" s="22"/>
      <c r="FIP243" s="22"/>
      <c r="FIS243" s="22"/>
      <c r="FIT243" s="22"/>
      <c r="FIY243" s="22"/>
      <c r="FJB243" s="22"/>
      <c r="FJC243" s="22"/>
      <c r="FJH243" s="22"/>
      <c r="FJK243" s="22"/>
      <c r="FJL243" s="22"/>
      <c r="FJQ243" s="22"/>
      <c r="FJT243" s="22"/>
      <c r="FJU243" s="22"/>
      <c r="FJZ243" s="22"/>
      <c r="FKC243" s="22"/>
      <c r="FKD243" s="22"/>
      <c r="FKI243" s="22"/>
      <c r="FKL243" s="22"/>
      <c r="FKM243" s="22"/>
      <c r="FKR243" s="22"/>
      <c r="FKU243" s="22"/>
      <c r="FKV243" s="22"/>
      <c r="FLA243" s="22"/>
      <c r="FLD243" s="22"/>
      <c r="FLE243" s="22"/>
      <c r="FLJ243" s="22"/>
      <c r="FLM243" s="22"/>
      <c r="FLN243" s="22"/>
      <c r="FLS243" s="22"/>
      <c r="FLV243" s="22"/>
      <c r="FLW243" s="22"/>
      <c r="FMB243" s="22"/>
      <c r="FME243" s="22"/>
      <c r="FMF243" s="22"/>
      <c r="FMK243" s="22"/>
      <c r="FMN243" s="22"/>
      <c r="FMO243" s="22"/>
      <c r="FMT243" s="22"/>
      <c r="FMW243" s="22"/>
      <c r="FMX243" s="22"/>
      <c r="FNC243" s="22"/>
      <c r="FNF243" s="22"/>
      <c r="FNG243" s="22"/>
      <c r="FNL243" s="22"/>
      <c r="FNO243" s="22"/>
      <c r="FNP243" s="22"/>
      <c r="FNU243" s="22"/>
      <c r="FNX243" s="22"/>
      <c r="FNY243" s="22"/>
      <c r="FOD243" s="22"/>
      <c r="FOG243" s="22"/>
      <c r="FOH243" s="22"/>
      <c r="FOM243" s="22"/>
      <c r="FOP243" s="22"/>
      <c r="FOQ243" s="22"/>
      <c r="FOV243" s="22"/>
      <c r="FOY243" s="22"/>
      <c r="FOZ243" s="22"/>
      <c r="FPE243" s="22"/>
      <c r="FPH243" s="22"/>
      <c r="FPI243" s="22"/>
      <c r="FPN243" s="22"/>
      <c r="FPQ243" s="22"/>
      <c r="FPR243" s="22"/>
      <c r="FPW243" s="22"/>
      <c r="FPZ243" s="22"/>
      <c r="FQA243" s="22"/>
      <c r="FQF243" s="22"/>
      <c r="FQI243" s="22"/>
      <c r="FQJ243" s="22"/>
      <c r="FQO243" s="22"/>
      <c r="FQR243" s="22"/>
      <c r="FQS243" s="22"/>
      <c r="FQX243" s="22"/>
      <c r="FRA243" s="22"/>
      <c r="FRB243" s="22"/>
      <c r="FRG243" s="22"/>
      <c r="FRJ243" s="22"/>
      <c r="FRK243" s="22"/>
      <c r="FRP243" s="22"/>
      <c r="FRS243" s="22"/>
      <c r="FRT243" s="22"/>
      <c r="FRY243" s="22"/>
      <c r="FSB243" s="22"/>
      <c r="FSC243" s="22"/>
      <c r="FSH243" s="22"/>
      <c r="FSK243" s="22"/>
      <c r="FSL243" s="22"/>
      <c r="FSQ243" s="22"/>
      <c r="FST243" s="22"/>
      <c r="FSU243" s="22"/>
      <c r="FSZ243" s="22"/>
      <c r="FTC243" s="22"/>
      <c r="FTD243" s="22"/>
      <c r="FTI243" s="22"/>
      <c r="FTL243" s="22"/>
      <c r="FTM243" s="22"/>
      <c r="FTR243" s="22"/>
      <c r="FTU243" s="22"/>
      <c r="FTV243" s="22"/>
      <c r="FUA243" s="22"/>
      <c r="FUD243" s="22"/>
      <c r="FUE243" s="22"/>
      <c r="FUJ243" s="22"/>
      <c r="FUM243" s="22"/>
      <c r="FUN243" s="22"/>
      <c r="FUS243" s="22"/>
      <c r="FUV243" s="22"/>
      <c r="FUW243" s="22"/>
      <c r="FVB243" s="22"/>
      <c r="FVE243" s="22"/>
      <c r="FVF243" s="22"/>
      <c r="FVK243" s="22"/>
      <c r="FVN243" s="22"/>
      <c r="FVO243" s="22"/>
      <c r="FVT243" s="22"/>
      <c r="FVW243" s="22"/>
      <c r="FVX243" s="22"/>
      <c r="FWC243" s="22"/>
      <c r="FWF243" s="22"/>
      <c r="FWG243" s="22"/>
      <c r="FWL243" s="22"/>
      <c r="FWO243" s="22"/>
      <c r="FWP243" s="22"/>
      <c r="FWU243" s="22"/>
      <c r="FWX243" s="22"/>
      <c r="FWY243" s="22"/>
      <c r="FXD243" s="22"/>
      <c r="FXG243" s="22"/>
      <c r="FXH243" s="22"/>
      <c r="FXM243" s="22"/>
      <c r="FXP243" s="22"/>
      <c r="FXQ243" s="22"/>
      <c r="FXV243" s="22"/>
      <c r="FXY243" s="22"/>
      <c r="FXZ243" s="22"/>
      <c r="FYE243" s="22"/>
      <c r="FYH243" s="22"/>
      <c r="FYI243" s="22"/>
      <c r="FYN243" s="22"/>
      <c r="FYQ243" s="22"/>
      <c r="FYR243" s="22"/>
      <c r="FYW243" s="22"/>
      <c r="FYZ243" s="22"/>
      <c r="FZA243" s="22"/>
      <c r="FZF243" s="22"/>
      <c r="FZI243" s="22"/>
      <c r="FZJ243" s="22"/>
      <c r="FZO243" s="22"/>
      <c r="FZR243" s="22"/>
      <c r="FZS243" s="22"/>
      <c r="FZX243" s="22"/>
      <c r="GAA243" s="22"/>
      <c r="GAB243" s="22"/>
      <c r="GAG243" s="22"/>
      <c r="GAJ243" s="22"/>
      <c r="GAK243" s="22"/>
      <c r="GAP243" s="22"/>
      <c r="GAS243" s="22"/>
      <c r="GAT243" s="22"/>
      <c r="GAY243" s="22"/>
      <c r="GBB243" s="22"/>
      <c r="GBC243" s="22"/>
      <c r="GBH243" s="22"/>
      <c r="GBK243" s="22"/>
      <c r="GBL243" s="22"/>
      <c r="GBQ243" s="22"/>
      <c r="GBT243" s="22"/>
      <c r="GBU243" s="22"/>
      <c r="GBZ243" s="22"/>
      <c r="GCC243" s="22"/>
      <c r="GCD243" s="22"/>
      <c r="GCI243" s="22"/>
      <c r="GCL243" s="22"/>
      <c r="GCM243" s="22"/>
      <c r="GCR243" s="22"/>
      <c r="GCU243" s="22"/>
      <c r="GCV243" s="22"/>
      <c r="GDA243" s="22"/>
      <c r="GDD243" s="22"/>
      <c r="GDE243" s="22"/>
      <c r="GDJ243" s="22"/>
      <c r="GDM243" s="22"/>
      <c r="GDN243" s="22"/>
      <c r="GDS243" s="22"/>
      <c r="GDV243" s="22"/>
      <c r="GDW243" s="22"/>
      <c r="GEB243" s="22"/>
      <c r="GEE243" s="22"/>
      <c r="GEF243" s="22"/>
      <c r="GEK243" s="22"/>
      <c r="GEN243" s="22"/>
      <c r="GEO243" s="22"/>
      <c r="GET243" s="22"/>
      <c r="GEW243" s="22"/>
      <c r="GEX243" s="22"/>
      <c r="GFC243" s="22"/>
      <c r="GFF243" s="22"/>
      <c r="GFG243" s="22"/>
      <c r="GFL243" s="22"/>
      <c r="GFO243" s="22"/>
      <c r="GFP243" s="22"/>
      <c r="GFU243" s="22"/>
      <c r="GFX243" s="22"/>
      <c r="GFY243" s="22"/>
      <c r="GGD243" s="22"/>
      <c r="GGG243" s="22"/>
      <c r="GGH243" s="22"/>
      <c r="GGM243" s="22"/>
      <c r="GGP243" s="22"/>
      <c r="GGQ243" s="22"/>
      <c r="GGV243" s="22"/>
      <c r="GGY243" s="22"/>
      <c r="GGZ243" s="22"/>
      <c r="GHE243" s="22"/>
      <c r="GHH243" s="22"/>
      <c r="GHI243" s="22"/>
      <c r="GHN243" s="22"/>
      <c r="GHQ243" s="22"/>
      <c r="GHR243" s="22"/>
      <c r="GHW243" s="22"/>
      <c r="GHZ243" s="22"/>
      <c r="GIA243" s="22"/>
      <c r="GIF243" s="22"/>
      <c r="GII243" s="22"/>
      <c r="GIJ243" s="22"/>
      <c r="GIO243" s="22"/>
      <c r="GIR243" s="22"/>
      <c r="GIS243" s="22"/>
      <c r="GIX243" s="22"/>
      <c r="GJA243" s="22"/>
      <c r="GJB243" s="22"/>
      <c r="GJG243" s="22"/>
      <c r="GJJ243" s="22"/>
      <c r="GJK243" s="22"/>
      <c r="GJP243" s="22"/>
      <c r="GJS243" s="22"/>
      <c r="GJT243" s="22"/>
      <c r="GJY243" s="22"/>
      <c r="GKB243" s="22"/>
      <c r="GKC243" s="22"/>
      <c r="GKH243" s="22"/>
      <c r="GKK243" s="22"/>
      <c r="GKL243" s="22"/>
      <c r="GKQ243" s="22"/>
      <c r="GKT243" s="22"/>
      <c r="GKU243" s="22"/>
      <c r="GKZ243" s="22"/>
      <c r="GLC243" s="22"/>
      <c r="GLD243" s="22"/>
      <c r="GLI243" s="22"/>
      <c r="GLL243" s="22"/>
      <c r="GLM243" s="22"/>
      <c r="GLR243" s="22"/>
      <c r="GLU243" s="22"/>
      <c r="GLV243" s="22"/>
      <c r="GMA243" s="22"/>
      <c r="GMD243" s="22"/>
      <c r="GME243" s="22"/>
      <c r="GMJ243" s="22"/>
      <c r="GMM243" s="22"/>
      <c r="GMN243" s="22"/>
      <c r="GMS243" s="22"/>
      <c r="GMV243" s="22"/>
      <c r="GMW243" s="22"/>
      <c r="GNB243" s="22"/>
      <c r="GNE243" s="22"/>
      <c r="GNF243" s="22"/>
      <c r="GNK243" s="22"/>
      <c r="GNN243" s="22"/>
      <c r="GNO243" s="22"/>
      <c r="GNT243" s="22"/>
      <c r="GNW243" s="22"/>
      <c r="GNX243" s="22"/>
      <c r="GOC243" s="22"/>
      <c r="GOF243" s="22"/>
      <c r="GOG243" s="22"/>
      <c r="GOL243" s="22"/>
      <c r="GOO243" s="22"/>
      <c r="GOP243" s="22"/>
      <c r="GOU243" s="22"/>
      <c r="GOX243" s="22"/>
      <c r="GOY243" s="22"/>
      <c r="GPD243" s="22"/>
      <c r="GPG243" s="22"/>
      <c r="GPH243" s="22"/>
      <c r="GPM243" s="22"/>
      <c r="GPP243" s="22"/>
      <c r="GPQ243" s="22"/>
      <c r="GPV243" s="22"/>
      <c r="GPY243" s="22"/>
      <c r="GPZ243" s="22"/>
      <c r="GQE243" s="22"/>
      <c r="GQH243" s="22"/>
      <c r="GQI243" s="22"/>
      <c r="GQN243" s="22"/>
      <c r="GQQ243" s="22"/>
      <c r="GQR243" s="22"/>
      <c r="GQW243" s="22"/>
      <c r="GQZ243" s="22"/>
      <c r="GRA243" s="22"/>
      <c r="GRF243" s="22"/>
      <c r="GRI243" s="22"/>
      <c r="GRJ243" s="22"/>
      <c r="GRO243" s="22"/>
      <c r="GRR243" s="22"/>
      <c r="GRS243" s="22"/>
      <c r="GRX243" s="22"/>
      <c r="GSA243" s="22"/>
      <c r="GSB243" s="22"/>
      <c r="GSG243" s="22"/>
      <c r="GSJ243" s="22"/>
      <c r="GSK243" s="22"/>
      <c r="GSP243" s="22"/>
      <c r="GSS243" s="22"/>
      <c r="GST243" s="22"/>
      <c r="GSY243" s="22"/>
      <c r="GTB243" s="22"/>
      <c r="GTC243" s="22"/>
      <c r="GTH243" s="22"/>
      <c r="GTK243" s="22"/>
      <c r="GTL243" s="22"/>
      <c r="GTQ243" s="22"/>
      <c r="GTT243" s="22"/>
      <c r="GTU243" s="22"/>
      <c r="GTZ243" s="22"/>
      <c r="GUC243" s="22"/>
      <c r="GUD243" s="22"/>
      <c r="GUI243" s="22"/>
      <c r="GUL243" s="22"/>
      <c r="GUM243" s="22"/>
      <c r="GUR243" s="22"/>
      <c r="GUU243" s="22"/>
      <c r="GUV243" s="22"/>
      <c r="GVA243" s="22"/>
      <c r="GVD243" s="22"/>
      <c r="GVE243" s="22"/>
      <c r="GVJ243" s="22"/>
      <c r="GVM243" s="22"/>
      <c r="GVN243" s="22"/>
      <c r="GVS243" s="22"/>
      <c r="GVV243" s="22"/>
      <c r="GVW243" s="22"/>
      <c r="GWB243" s="22"/>
      <c r="GWE243" s="22"/>
      <c r="GWF243" s="22"/>
      <c r="GWK243" s="22"/>
      <c r="GWN243" s="22"/>
      <c r="GWO243" s="22"/>
      <c r="GWT243" s="22"/>
      <c r="GWW243" s="22"/>
      <c r="GWX243" s="22"/>
      <c r="GXC243" s="22"/>
      <c r="GXF243" s="22"/>
      <c r="GXG243" s="22"/>
      <c r="GXL243" s="22"/>
      <c r="GXO243" s="22"/>
      <c r="GXP243" s="22"/>
      <c r="GXU243" s="22"/>
      <c r="GXX243" s="22"/>
      <c r="GXY243" s="22"/>
      <c r="GYD243" s="22"/>
      <c r="GYG243" s="22"/>
      <c r="GYH243" s="22"/>
      <c r="GYM243" s="22"/>
      <c r="GYP243" s="22"/>
      <c r="GYQ243" s="22"/>
      <c r="GYV243" s="22"/>
      <c r="GYY243" s="22"/>
      <c r="GYZ243" s="22"/>
      <c r="GZE243" s="22"/>
      <c r="GZH243" s="22"/>
      <c r="GZI243" s="22"/>
      <c r="GZN243" s="22"/>
      <c r="GZQ243" s="22"/>
      <c r="GZR243" s="22"/>
      <c r="GZW243" s="22"/>
      <c r="GZZ243" s="22"/>
      <c r="HAA243" s="22"/>
      <c r="HAF243" s="22"/>
      <c r="HAI243" s="22"/>
      <c r="HAJ243" s="22"/>
      <c r="HAO243" s="22"/>
      <c r="HAR243" s="22"/>
      <c r="HAS243" s="22"/>
      <c r="HAX243" s="22"/>
      <c r="HBA243" s="22"/>
      <c r="HBB243" s="22"/>
      <c r="HBG243" s="22"/>
      <c r="HBJ243" s="22"/>
      <c r="HBK243" s="22"/>
      <c r="HBP243" s="22"/>
      <c r="HBS243" s="22"/>
      <c r="HBT243" s="22"/>
      <c r="HBY243" s="22"/>
      <c r="HCB243" s="22"/>
      <c r="HCC243" s="22"/>
      <c r="HCH243" s="22"/>
      <c r="HCK243" s="22"/>
      <c r="HCL243" s="22"/>
      <c r="HCQ243" s="22"/>
      <c r="HCT243" s="22"/>
      <c r="HCU243" s="22"/>
      <c r="HCZ243" s="22"/>
      <c r="HDC243" s="22"/>
      <c r="HDD243" s="22"/>
      <c r="HDI243" s="22"/>
      <c r="HDL243" s="22"/>
      <c r="HDM243" s="22"/>
      <c r="HDR243" s="22"/>
      <c r="HDU243" s="22"/>
      <c r="HDV243" s="22"/>
      <c r="HEA243" s="22"/>
      <c r="HED243" s="22"/>
      <c r="HEE243" s="22"/>
      <c r="HEJ243" s="22"/>
      <c r="HEM243" s="22"/>
      <c r="HEN243" s="22"/>
      <c r="HES243" s="22"/>
      <c r="HEV243" s="22"/>
      <c r="HEW243" s="22"/>
      <c r="HFB243" s="22"/>
      <c r="HFE243" s="22"/>
      <c r="HFF243" s="22"/>
      <c r="HFK243" s="22"/>
      <c r="HFN243" s="22"/>
      <c r="HFO243" s="22"/>
      <c r="HFT243" s="22"/>
      <c r="HFW243" s="22"/>
      <c r="HFX243" s="22"/>
      <c r="HGC243" s="22"/>
      <c r="HGF243" s="22"/>
      <c r="HGG243" s="22"/>
      <c r="HGL243" s="22"/>
      <c r="HGO243" s="22"/>
      <c r="HGP243" s="22"/>
      <c r="HGU243" s="22"/>
      <c r="HGX243" s="22"/>
      <c r="HGY243" s="22"/>
      <c r="HHD243" s="22"/>
      <c r="HHG243" s="22"/>
      <c r="HHH243" s="22"/>
      <c r="HHM243" s="22"/>
      <c r="HHP243" s="22"/>
      <c r="HHQ243" s="22"/>
      <c r="HHV243" s="22"/>
      <c r="HHY243" s="22"/>
      <c r="HHZ243" s="22"/>
      <c r="HIE243" s="22"/>
      <c r="HIH243" s="22"/>
      <c r="HII243" s="22"/>
      <c r="HIN243" s="22"/>
      <c r="HIQ243" s="22"/>
      <c r="HIR243" s="22"/>
      <c r="HIW243" s="22"/>
      <c r="HIZ243" s="22"/>
      <c r="HJA243" s="22"/>
      <c r="HJF243" s="22"/>
      <c r="HJI243" s="22"/>
      <c r="HJJ243" s="22"/>
      <c r="HJO243" s="22"/>
      <c r="HJR243" s="22"/>
      <c r="HJS243" s="22"/>
      <c r="HJX243" s="22"/>
      <c r="HKA243" s="22"/>
      <c r="HKB243" s="22"/>
      <c r="HKG243" s="22"/>
      <c r="HKJ243" s="22"/>
      <c r="HKK243" s="22"/>
      <c r="HKP243" s="22"/>
      <c r="HKS243" s="22"/>
      <c r="HKT243" s="22"/>
      <c r="HKY243" s="22"/>
      <c r="HLB243" s="22"/>
      <c r="HLC243" s="22"/>
      <c r="HLH243" s="22"/>
      <c r="HLK243" s="22"/>
      <c r="HLL243" s="22"/>
      <c r="HLQ243" s="22"/>
      <c r="HLT243" s="22"/>
      <c r="HLU243" s="22"/>
      <c r="HLZ243" s="22"/>
      <c r="HMC243" s="22"/>
      <c r="HMD243" s="22"/>
      <c r="HMI243" s="22"/>
      <c r="HML243" s="22"/>
      <c r="HMM243" s="22"/>
      <c r="HMR243" s="22"/>
      <c r="HMU243" s="22"/>
      <c r="HMV243" s="22"/>
      <c r="HNA243" s="22"/>
      <c r="HND243" s="22"/>
      <c r="HNE243" s="22"/>
      <c r="HNJ243" s="22"/>
      <c r="HNM243" s="22"/>
      <c r="HNN243" s="22"/>
      <c r="HNS243" s="22"/>
      <c r="HNV243" s="22"/>
      <c r="HNW243" s="22"/>
      <c r="HOB243" s="22"/>
      <c r="HOE243" s="22"/>
      <c r="HOF243" s="22"/>
      <c r="HOK243" s="22"/>
      <c r="HON243" s="22"/>
      <c r="HOO243" s="22"/>
      <c r="HOT243" s="22"/>
      <c r="HOW243" s="22"/>
      <c r="HOX243" s="22"/>
      <c r="HPC243" s="22"/>
      <c r="HPF243" s="22"/>
      <c r="HPG243" s="22"/>
      <c r="HPL243" s="22"/>
      <c r="HPO243" s="22"/>
      <c r="HPP243" s="22"/>
      <c r="HPU243" s="22"/>
      <c r="HPX243" s="22"/>
      <c r="HPY243" s="22"/>
      <c r="HQD243" s="22"/>
      <c r="HQG243" s="22"/>
      <c r="HQH243" s="22"/>
      <c r="HQM243" s="22"/>
      <c r="HQP243" s="22"/>
      <c r="HQQ243" s="22"/>
      <c r="HQV243" s="22"/>
      <c r="HQY243" s="22"/>
      <c r="HQZ243" s="22"/>
      <c r="HRE243" s="22"/>
      <c r="HRH243" s="22"/>
      <c r="HRI243" s="22"/>
      <c r="HRN243" s="22"/>
      <c r="HRQ243" s="22"/>
      <c r="HRR243" s="22"/>
      <c r="HRW243" s="22"/>
      <c r="HRZ243" s="22"/>
      <c r="HSA243" s="22"/>
      <c r="HSF243" s="22"/>
      <c r="HSI243" s="22"/>
      <c r="HSJ243" s="22"/>
      <c r="HSO243" s="22"/>
      <c r="HSR243" s="22"/>
      <c r="HSS243" s="22"/>
      <c r="HSX243" s="22"/>
      <c r="HTA243" s="22"/>
      <c r="HTB243" s="22"/>
      <c r="HTG243" s="22"/>
      <c r="HTJ243" s="22"/>
      <c r="HTK243" s="22"/>
      <c r="HTP243" s="22"/>
      <c r="HTS243" s="22"/>
      <c r="HTT243" s="22"/>
      <c r="HTY243" s="22"/>
      <c r="HUB243" s="22"/>
      <c r="HUC243" s="22"/>
      <c r="HUH243" s="22"/>
      <c r="HUK243" s="22"/>
      <c r="HUL243" s="22"/>
      <c r="HUQ243" s="22"/>
      <c r="HUT243" s="22"/>
      <c r="HUU243" s="22"/>
      <c r="HUZ243" s="22"/>
      <c r="HVC243" s="22"/>
      <c r="HVD243" s="22"/>
      <c r="HVI243" s="22"/>
      <c r="HVL243" s="22"/>
      <c r="HVM243" s="22"/>
      <c r="HVR243" s="22"/>
      <c r="HVU243" s="22"/>
      <c r="HVV243" s="22"/>
      <c r="HWA243" s="22"/>
      <c r="HWD243" s="22"/>
      <c r="HWE243" s="22"/>
      <c r="HWJ243" s="22"/>
      <c r="HWM243" s="22"/>
      <c r="HWN243" s="22"/>
      <c r="HWS243" s="22"/>
      <c r="HWV243" s="22"/>
      <c r="HWW243" s="22"/>
      <c r="HXB243" s="22"/>
      <c r="HXE243" s="22"/>
      <c r="HXF243" s="22"/>
      <c r="HXK243" s="22"/>
      <c r="HXN243" s="22"/>
      <c r="HXO243" s="22"/>
      <c r="HXT243" s="22"/>
      <c r="HXW243" s="22"/>
      <c r="HXX243" s="22"/>
      <c r="HYC243" s="22"/>
      <c r="HYF243" s="22"/>
      <c r="HYG243" s="22"/>
      <c r="HYL243" s="22"/>
      <c r="HYO243" s="22"/>
      <c r="HYP243" s="22"/>
      <c r="HYU243" s="22"/>
      <c r="HYX243" s="22"/>
      <c r="HYY243" s="22"/>
      <c r="HZD243" s="22"/>
      <c r="HZG243" s="22"/>
      <c r="HZH243" s="22"/>
      <c r="HZM243" s="22"/>
      <c r="HZP243" s="22"/>
      <c r="HZQ243" s="22"/>
      <c r="HZV243" s="22"/>
      <c r="HZY243" s="22"/>
      <c r="HZZ243" s="22"/>
      <c r="IAE243" s="22"/>
      <c r="IAH243" s="22"/>
      <c r="IAI243" s="22"/>
      <c r="IAN243" s="22"/>
      <c r="IAQ243" s="22"/>
      <c r="IAR243" s="22"/>
      <c r="IAW243" s="22"/>
      <c r="IAZ243" s="22"/>
      <c r="IBA243" s="22"/>
      <c r="IBF243" s="22"/>
      <c r="IBI243" s="22"/>
      <c r="IBJ243" s="22"/>
      <c r="IBO243" s="22"/>
      <c r="IBR243" s="22"/>
      <c r="IBS243" s="22"/>
      <c r="IBX243" s="22"/>
      <c r="ICA243" s="22"/>
      <c r="ICB243" s="22"/>
      <c r="ICG243" s="22"/>
      <c r="ICJ243" s="22"/>
      <c r="ICK243" s="22"/>
      <c r="ICP243" s="22"/>
      <c r="ICS243" s="22"/>
      <c r="ICT243" s="22"/>
      <c r="ICY243" s="22"/>
      <c r="IDB243" s="22"/>
      <c r="IDC243" s="22"/>
      <c r="IDH243" s="22"/>
      <c r="IDK243" s="22"/>
      <c r="IDL243" s="22"/>
      <c r="IDQ243" s="22"/>
      <c r="IDT243" s="22"/>
      <c r="IDU243" s="22"/>
      <c r="IDZ243" s="22"/>
      <c r="IEC243" s="22"/>
      <c r="IED243" s="22"/>
      <c r="IEI243" s="22"/>
      <c r="IEL243" s="22"/>
      <c r="IEM243" s="22"/>
      <c r="IER243" s="22"/>
      <c r="IEU243" s="22"/>
      <c r="IEV243" s="22"/>
      <c r="IFA243" s="22"/>
      <c r="IFD243" s="22"/>
      <c r="IFE243" s="22"/>
      <c r="IFJ243" s="22"/>
      <c r="IFM243" s="22"/>
      <c r="IFN243" s="22"/>
      <c r="IFS243" s="22"/>
      <c r="IFV243" s="22"/>
      <c r="IFW243" s="22"/>
      <c r="IGB243" s="22"/>
      <c r="IGE243" s="22"/>
      <c r="IGF243" s="22"/>
      <c r="IGK243" s="22"/>
      <c r="IGN243" s="22"/>
      <c r="IGO243" s="22"/>
      <c r="IGT243" s="22"/>
      <c r="IGW243" s="22"/>
      <c r="IGX243" s="22"/>
      <c r="IHC243" s="22"/>
      <c r="IHF243" s="22"/>
      <c r="IHG243" s="22"/>
      <c r="IHL243" s="22"/>
      <c r="IHO243" s="22"/>
      <c r="IHP243" s="22"/>
      <c r="IHU243" s="22"/>
      <c r="IHX243" s="22"/>
      <c r="IHY243" s="22"/>
      <c r="IID243" s="22"/>
      <c r="IIG243" s="22"/>
      <c r="IIH243" s="22"/>
      <c r="IIM243" s="22"/>
      <c r="IIP243" s="22"/>
      <c r="IIQ243" s="22"/>
      <c r="IIV243" s="22"/>
      <c r="IIY243" s="22"/>
      <c r="IIZ243" s="22"/>
      <c r="IJE243" s="22"/>
      <c r="IJH243" s="22"/>
      <c r="IJI243" s="22"/>
      <c r="IJN243" s="22"/>
      <c r="IJQ243" s="22"/>
      <c r="IJR243" s="22"/>
      <c r="IJW243" s="22"/>
      <c r="IJZ243" s="22"/>
      <c r="IKA243" s="22"/>
      <c r="IKF243" s="22"/>
      <c r="IKI243" s="22"/>
      <c r="IKJ243" s="22"/>
      <c r="IKO243" s="22"/>
      <c r="IKR243" s="22"/>
      <c r="IKS243" s="22"/>
      <c r="IKX243" s="22"/>
      <c r="ILA243" s="22"/>
      <c r="ILB243" s="22"/>
      <c r="ILG243" s="22"/>
      <c r="ILJ243" s="22"/>
      <c r="ILK243" s="22"/>
      <c r="ILP243" s="22"/>
      <c r="ILS243" s="22"/>
      <c r="ILT243" s="22"/>
      <c r="ILY243" s="22"/>
      <c r="IMB243" s="22"/>
      <c r="IMC243" s="22"/>
      <c r="IMH243" s="22"/>
      <c r="IMK243" s="22"/>
      <c r="IML243" s="22"/>
      <c r="IMQ243" s="22"/>
      <c r="IMT243" s="22"/>
      <c r="IMU243" s="22"/>
      <c r="IMZ243" s="22"/>
      <c r="INC243" s="22"/>
      <c r="IND243" s="22"/>
      <c r="INI243" s="22"/>
      <c r="INL243" s="22"/>
      <c r="INM243" s="22"/>
      <c r="INR243" s="22"/>
      <c r="INU243" s="22"/>
      <c r="INV243" s="22"/>
      <c r="IOA243" s="22"/>
      <c r="IOD243" s="22"/>
      <c r="IOE243" s="22"/>
      <c r="IOJ243" s="22"/>
      <c r="IOM243" s="22"/>
      <c r="ION243" s="22"/>
      <c r="IOS243" s="22"/>
      <c r="IOV243" s="22"/>
      <c r="IOW243" s="22"/>
      <c r="IPB243" s="22"/>
      <c r="IPE243" s="22"/>
      <c r="IPF243" s="22"/>
      <c r="IPK243" s="22"/>
      <c r="IPN243" s="22"/>
      <c r="IPO243" s="22"/>
      <c r="IPT243" s="22"/>
      <c r="IPW243" s="22"/>
      <c r="IPX243" s="22"/>
      <c r="IQC243" s="22"/>
      <c r="IQF243" s="22"/>
      <c r="IQG243" s="22"/>
      <c r="IQL243" s="22"/>
      <c r="IQO243" s="22"/>
      <c r="IQP243" s="22"/>
      <c r="IQU243" s="22"/>
      <c r="IQX243" s="22"/>
      <c r="IQY243" s="22"/>
      <c r="IRD243" s="22"/>
      <c r="IRG243" s="22"/>
      <c r="IRH243" s="22"/>
      <c r="IRM243" s="22"/>
      <c r="IRP243" s="22"/>
      <c r="IRQ243" s="22"/>
      <c r="IRV243" s="22"/>
      <c r="IRY243" s="22"/>
      <c r="IRZ243" s="22"/>
      <c r="ISE243" s="22"/>
      <c r="ISH243" s="22"/>
      <c r="ISI243" s="22"/>
      <c r="ISN243" s="22"/>
      <c r="ISQ243" s="22"/>
      <c r="ISR243" s="22"/>
      <c r="ISW243" s="22"/>
      <c r="ISZ243" s="22"/>
      <c r="ITA243" s="22"/>
      <c r="ITF243" s="22"/>
      <c r="ITI243" s="22"/>
      <c r="ITJ243" s="22"/>
      <c r="ITO243" s="22"/>
      <c r="ITR243" s="22"/>
      <c r="ITS243" s="22"/>
      <c r="ITX243" s="22"/>
      <c r="IUA243" s="22"/>
      <c r="IUB243" s="22"/>
      <c r="IUG243" s="22"/>
      <c r="IUJ243" s="22"/>
      <c r="IUK243" s="22"/>
      <c r="IUP243" s="22"/>
      <c r="IUS243" s="22"/>
      <c r="IUT243" s="22"/>
      <c r="IUY243" s="22"/>
      <c r="IVB243" s="22"/>
      <c r="IVC243" s="22"/>
      <c r="IVH243" s="22"/>
      <c r="IVK243" s="22"/>
      <c r="IVL243" s="22"/>
      <c r="IVQ243" s="22"/>
      <c r="IVT243" s="22"/>
      <c r="IVU243" s="22"/>
      <c r="IVZ243" s="22"/>
      <c r="IWC243" s="22"/>
      <c r="IWD243" s="22"/>
      <c r="IWI243" s="22"/>
      <c r="IWL243" s="22"/>
      <c r="IWM243" s="22"/>
      <c r="IWR243" s="22"/>
      <c r="IWU243" s="22"/>
      <c r="IWV243" s="22"/>
      <c r="IXA243" s="22"/>
      <c r="IXD243" s="22"/>
      <c r="IXE243" s="22"/>
      <c r="IXJ243" s="22"/>
      <c r="IXM243" s="22"/>
      <c r="IXN243" s="22"/>
      <c r="IXS243" s="22"/>
      <c r="IXV243" s="22"/>
      <c r="IXW243" s="22"/>
      <c r="IYB243" s="22"/>
      <c r="IYE243" s="22"/>
      <c r="IYF243" s="22"/>
      <c r="IYK243" s="22"/>
      <c r="IYN243" s="22"/>
      <c r="IYO243" s="22"/>
      <c r="IYT243" s="22"/>
      <c r="IYW243" s="22"/>
      <c r="IYX243" s="22"/>
      <c r="IZC243" s="22"/>
      <c r="IZF243" s="22"/>
      <c r="IZG243" s="22"/>
      <c r="IZL243" s="22"/>
      <c r="IZO243" s="22"/>
      <c r="IZP243" s="22"/>
      <c r="IZU243" s="22"/>
      <c r="IZX243" s="22"/>
      <c r="IZY243" s="22"/>
      <c r="JAD243" s="22"/>
      <c r="JAG243" s="22"/>
      <c r="JAH243" s="22"/>
      <c r="JAM243" s="22"/>
      <c r="JAP243" s="22"/>
      <c r="JAQ243" s="22"/>
      <c r="JAV243" s="22"/>
      <c r="JAY243" s="22"/>
      <c r="JAZ243" s="22"/>
      <c r="JBE243" s="22"/>
      <c r="JBH243" s="22"/>
      <c r="JBI243" s="22"/>
      <c r="JBN243" s="22"/>
      <c r="JBQ243" s="22"/>
      <c r="JBR243" s="22"/>
      <c r="JBW243" s="22"/>
      <c r="JBZ243" s="22"/>
      <c r="JCA243" s="22"/>
      <c r="JCF243" s="22"/>
      <c r="JCI243" s="22"/>
      <c r="JCJ243" s="22"/>
      <c r="JCO243" s="22"/>
      <c r="JCR243" s="22"/>
      <c r="JCS243" s="22"/>
      <c r="JCX243" s="22"/>
      <c r="JDA243" s="22"/>
      <c r="JDB243" s="22"/>
      <c r="JDG243" s="22"/>
      <c r="JDJ243" s="22"/>
      <c r="JDK243" s="22"/>
      <c r="JDP243" s="22"/>
      <c r="JDS243" s="22"/>
      <c r="JDT243" s="22"/>
      <c r="JDY243" s="22"/>
      <c r="JEB243" s="22"/>
      <c r="JEC243" s="22"/>
      <c r="JEH243" s="22"/>
      <c r="JEK243" s="22"/>
      <c r="JEL243" s="22"/>
      <c r="JEQ243" s="22"/>
      <c r="JET243" s="22"/>
      <c r="JEU243" s="22"/>
      <c r="JEZ243" s="22"/>
      <c r="JFC243" s="22"/>
      <c r="JFD243" s="22"/>
      <c r="JFI243" s="22"/>
      <c r="JFL243" s="22"/>
      <c r="JFM243" s="22"/>
      <c r="JFR243" s="22"/>
      <c r="JFU243" s="22"/>
      <c r="JFV243" s="22"/>
      <c r="JGA243" s="22"/>
      <c r="JGD243" s="22"/>
      <c r="JGE243" s="22"/>
      <c r="JGJ243" s="22"/>
      <c r="JGM243" s="22"/>
      <c r="JGN243" s="22"/>
      <c r="JGS243" s="22"/>
      <c r="JGV243" s="22"/>
      <c r="JGW243" s="22"/>
      <c r="JHB243" s="22"/>
      <c r="JHE243" s="22"/>
      <c r="JHF243" s="22"/>
      <c r="JHK243" s="22"/>
      <c r="JHN243" s="22"/>
      <c r="JHO243" s="22"/>
      <c r="JHT243" s="22"/>
      <c r="JHW243" s="22"/>
      <c r="JHX243" s="22"/>
      <c r="JIC243" s="22"/>
      <c r="JIF243" s="22"/>
      <c r="JIG243" s="22"/>
      <c r="JIL243" s="22"/>
      <c r="JIO243" s="22"/>
      <c r="JIP243" s="22"/>
      <c r="JIU243" s="22"/>
      <c r="JIX243" s="22"/>
      <c r="JIY243" s="22"/>
      <c r="JJD243" s="22"/>
      <c r="JJG243" s="22"/>
      <c r="JJH243" s="22"/>
      <c r="JJM243" s="22"/>
      <c r="JJP243" s="22"/>
      <c r="JJQ243" s="22"/>
      <c r="JJV243" s="22"/>
      <c r="JJY243" s="22"/>
      <c r="JJZ243" s="22"/>
      <c r="JKE243" s="22"/>
      <c r="JKH243" s="22"/>
      <c r="JKI243" s="22"/>
      <c r="JKN243" s="22"/>
      <c r="JKQ243" s="22"/>
      <c r="JKR243" s="22"/>
      <c r="JKW243" s="22"/>
      <c r="JKZ243" s="22"/>
      <c r="JLA243" s="22"/>
      <c r="JLF243" s="22"/>
      <c r="JLI243" s="22"/>
      <c r="JLJ243" s="22"/>
      <c r="JLO243" s="22"/>
      <c r="JLR243" s="22"/>
      <c r="JLS243" s="22"/>
      <c r="JLX243" s="22"/>
      <c r="JMA243" s="22"/>
      <c r="JMB243" s="22"/>
      <c r="JMG243" s="22"/>
      <c r="JMJ243" s="22"/>
      <c r="JMK243" s="22"/>
      <c r="JMP243" s="22"/>
      <c r="JMS243" s="22"/>
      <c r="JMT243" s="22"/>
      <c r="JMY243" s="22"/>
      <c r="JNB243" s="22"/>
      <c r="JNC243" s="22"/>
      <c r="JNH243" s="22"/>
      <c r="JNK243" s="22"/>
      <c r="JNL243" s="22"/>
      <c r="JNQ243" s="22"/>
      <c r="JNT243" s="22"/>
      <c r="JNU243" s="22"/>
      <c r="JNZ243" s="22"/>
      <c r="JOC243" s="22"/>
      <c r="JOD243" s="22"/>
      <c r="JOI243" s="22"/>
      <c r="JOL243" s="22"/>
      <c r="JOM243" s="22"/>
      <c r="JOR243" s="22"/>
      <c r="JOU243" s="22"/>
      <c r="JOV243" s="22"/>
      <c r="JPA243" s="22"/>
      <c r="JPD243" s="22"/>
      <c r="JPE243" s="22"/>
      <c r="JPJ243" s="22"/>
      <c r="JPM243" s="22"/>
      <c r="JPN243" s="22"/>
      <c r="JPS243" s="22"/>
      <c r="JPV243" s="22"/>
      <c r="JPW243" s="22"/>
      <c r="JQB243" s="22"/>
      <c r="JQE243" s="22"/>
      <c r="JQF243" s="22"/>
      <c r="JQK243" s="22"/>
      <c r="JQN243" s="22"/>
      <c r="JQO243" s="22"/>
      <c r="JQT243" s="22"/>
      <c r="JQW243" s="22"/>
      <c r="JQX243" s="22"/>
      <c r="JRC243" s="22"/>
      <c r="JRF243" s="22"/>
      <c r="JRG243" s="22"/>
      <c r="JRL243" s="22"/>
      <c r="JRO243" s="22"/>
      <c r="JRP243" s="22"/>
      <c r="JRU243" s="22"/>
      <c r="JRX243" s="22"/>
      <c r="JRY243" s="22"/>
      <c r="JSD243" s="22"/>
      <c r="JSG243" s="22"/>
      <c r="JSH243" s="22"/>
      <c r="JSM243" s="22"/>
      <c r="JSP243" s="22"/>
      <c r="JSQ243" s="22"/>
      <c r="JSV243" s="22"/>
      <c r="JSY243" s="22"/>
      <c r="JSZ243" s="22"/>
      <c r="JTE243" s="22"/>
      <c r="JTH243" s="22"/>
      <c r="JTI243" s="22"/>
      <c r="JTN243" s="22"/>
      <c r="JTQ243" s="22"/>
      <c r="JTR243" s="22"/>
      <c r="JTW243" s="22"/>
      <c r="JTZ243" s="22"/>
      <c r="JUA243" s="22"/>
      <c r="JUF243" s="22"/>
      <c r="JUI243" s="22"/>
      <c r="JUJ243" s="22"/>
      <c r="JUO243" s="22"/>
      <c r="JUR243" s="22"/>
      <c r="JUS243" s="22"/>
      <c r="JUX243" s="22"/>
      <c r="JVA243" s="22"/>
      <c r="JVB243" s="22"/>
      <c r="JVG243" s="22"/>
      <c r="JVJ243" s="22"/>
      <c r="JVK243" s="22"/>
      <c r="JVP243" s="22"/>
      <c r="JVS243" s="22"/>
      <c r="JVT243" s="22"/>
      <c r="JVY243" s="22"/>
      <c r="JWB243" s="22"/>
      <c r="JWC243" s="22"/>
      <c r="JWH243" s="22"/>
      <c r="JWK243" s="22"/>
      <c r="JWL243" s="22"/>
      <c r="JWQ243" s="22"/>
      <c r="JWT243" s="22"/>
      <c r="JWU243" s="22"/>
      <c r="JWZ243" s="22"/>
      <c r="JXC243" s="22"/>
      <c r="JXD243" s="22"/>
      <c r="JXI243" s="22"/>
      <c r="JXL243" s="22"/>
      <c r="JXM243" s="22"/>
      <c r="JXR243" s="22"/>
      <c r="JXU243" s="22"/>
      <c r="JXV243" s="22"/>
      <c r="JYA243" s="22"/>
      <c r="JYD243" s="22"/>
      <c r="JYE243" s="22"/>
      <c r="JYJ243" s="22"/>
      <c r="JYM243" s="22"/>
      <c r="JYN243" s="22"/>
      <c r="JYS243" s="22"/>
      <c r="JYV243" s="22"/>
      <c r="JYW243" s="22"/>
      <c r="JZB243" s="22"/>
      <c r="JZE243" s="22"/>
      <c r="JZF243" s="22"/>
      <c r="JZK243" s="22"/>
      <c r="JZN243" s="22"/>
      <c r="JZO243" s="22"/>
      <c r="JZT243" s="22"/>
      <c r="JZW243" s="22"/>
      <c r="JZX243" s="22"/>
      <c r="KAC243" s="22"/>
      <c r="KAF243" s="22"/>
      <c r="KAG243" s="22"/>
      <c r="KAL243" s="22"/>
      <c r="KAO243" s="22"/>
      <c r="KAP243" s="22"/>
      <c r="KAU243" s="22"/>
      <c r="KAX243" s="22"/>
      <c r="KAY243" s="22"/>
      <c r="KBD243" s="22"/>
      <c r="KBG243" s="22"/>
      <c r="KBH243" s="22"/>
      <c r="KBM243" s="22"/>
      <c r="KBP243" s="22"/>
      <c r="KBQ243" s="22"/>
      <c r="KBV243" s="22"/>
      <c r="KBY243" s="22"/>
      <c r="KBZ243" s="22"/>
      <c r="KCE243" s="22"/>
      <c r="KCH243" s="22"/>
      <c r="KCI243" s="22"/>
      <c r="KCN243" s="22"/>
      <c r="KCQ243" s="22"/>
      <c r="KCR243" s="22"/>
      <c r="KCW243" s="22"/>
      <c r="KCZ243" s="22"/>
      <c r="KDA243" s="22"/>
      <c r="KDF243" s="22"/>
      <c r="KDI243" s="22"/>
      <c r="KDJ243" s="22"/>
      <c r="KDO243" s="22"/>
      <c r="KDR243" s="22"/>
      <c r="KDS243" s="22"/>
      <c r="KDX243" s="22"/>
      <c r="KEA243" s="22"/>
      <c r="KEB243" s="22"/>
      <c r="KEG243" s="22"/>
      <c r="KEJ243" s="22"/>
      <c r="KEK243" s="22"/>
      <c r="KEP243" s="22"/>
      <c r="KES243" s="22"/>
      <c r="KET243" s="22"/>
      <c r="KEY243" s="22"/>
      <c r="KFB243" s="22"/>
      <c r="KFC243" s="22"/>
      <c r="KFH243" s="22"/>
      <c r="KFK243" s="22"/>
      <c r="KFL243" s="22"/>
      <c r="KFQ243" s="22"/>
      <c r="KFT243" s="22"/>
      <c r="KFU243" s="22"/>
      <c r="KFZ243" s="22"/>
      <c r="KGC243" s="22"/>
      <c r="KGD243" s="22"/>
      <c r="KGI243" s="22"/>
      <c r="KGL243" s="22"/>
      <c r="KGM243" s="22"/>
      <c r="KGR243" s="22"/>
      <c r="KGU243" s="22"/>
      <c r="KGV243" s="22"/>
      <c r="KHA243" s="22"/>
      <c r="KHD243" s="22"/>
      <c r="KHE243" s="22"/>
      <c r="KHJ243" s="22"/>
      <c r="KHM243" s="22"/>
      <c r="KHN243" s="22"/>
      <c r="KHS243" s="22"/>
      <c r="KHV243" s="22"/>
      <c r="KHW243" s="22"/>
      <c r="KIB243" s="22"/>
      <c r="KIE243" s="22"/>
      <c r="KIF243" s="22"/>
      <c r="KIK243" s="22"/>
      <c r="KIN243" s="22"/>
      <c r="KIO243" s="22"/>
      <c r="KIT243" s="22"/>
      <c r="KIW243" s="22"/>
      <c r="KIX243" s="22"/>
      <c r="KJC243" s="22"/>
      <c r="KJF243" s="22"/>
      <c r="KJG243" s="22"/>
      <c r="KJL243" s="22"/>
      <c r="KJO243" s="22"/>
      <c r="KJP243" s="22"/>
      <c r="KJU243" s="22"/>
      <c r="KJX243" s="22"/>
      <c r="KJY243" s="22"/>
      <c r="KKD243" s="22"/>
      <c r="KKG243" s="22"/>
      <c r="KKH243" s="22"/>
      <c r="KKM243" s="22"/>
      <c r="KKP243" s="22"/>
      <c r="KKQ243" s="22"/>
      <c r="KKV243" s="22"/>
      <c r="KKY243" s="22"/>
      <c r="KKZ243" s="22"/>
      <c r="KLE243" s="22"/>
      <c r="KLH243" s="22"/>
      <c r="KLI243" s="22"/>
      <c r="KLN243" s="22"/>
      <c r="KLQ243" s="22"/>
      <c r="KLR243" s="22"/>
      <c r="KLW243" s="22"/>
      <c r="KLZ243" s="22"/>
      <c r="KMA243" s="22"/>
      <c r="KMF243" s="22"/>
      <c r="KMI243" s="22"/>
      <c r="KMJ243" s="22"/>
      <c r="KMO243" s="22"/>
      <c r="KMR243" s="22"/>
      <c r="KMS243" s="22"/>
      <c r="KMX243" s="22"/>
      <c r="KNA243" s="22"/>
      <c r="KNB243" s="22"/>
      <c r="KNG243" s="22"/>
      <c r="KNJ243" s="22"/>
      <c r="KNK243" s="22"/>
      <c r="KNP243" s="22"/>
      <c r="KNS243" s="22"/>
      <c r="KNT243" s="22"/>
      <c r="KNY243" s="22"/>
      <c r="KOB243" s="22"/>
      <c r="KOC243" s="22"/>
      <c r="KOH243" s="22"/>
      <c r="KOK243" s="22"/>
      <c r="KOL243" s="22"/>
      <c r="KOQ243" s="22"/>
      <c r="KOT243" s="22"/>
      <c r="KOU243" s="22"/>
      <c r="KOZ243" s="22"/>
      <c r="KPC243" s="22"/>
      <c r="KPD243" s="22"/>
      <c r="KPI243" s="22"/>
      <c r="KPL243" s="22"/>
      <c r="KPM243" s="22"/>
      <c r="KPR243" s="22"/>
      <c r="KPU243" s="22"/>
      <c r="KPV243" s="22"/>
      <c r="KQA243" s="22"/>
      <c r="KQD243" s="22"/>
      <c r="KQE243" s="22"/>
      <c r="KQJ243" s="22"/>
      <c r="KQM243" s="22"/>
      <c r="KQN243" s="22"/>
      <c r="KQS243" s="22"/>
      <c r="KQV243" s="22"/>
      <c r="KQW243" s="22"/>
      <c r="KRB243" s="22"/>
      <c r="KRE243" s="22"/>
      <c r="KRF243" s="22"/>
      <c r="KRK243" s="22"/>
      <c r="KRN243" s="22"/>
      <c r="KRO243" s="22"/>
      <c r="KRT243" s="22"/>
      <c r="KRW243" s="22"/>
      <c r="KRX243" s="22"/>
      <c r="KSC243" s="22"/>
      <c r="KSF243" s="22"/>
      <c r="KSG243" s="22"/>
      <c r="KSL243" s="22"/>
      <c r="KSO243" s="22"/>
      <c r="KSP243" s="22"/>
      <c r="KSU243" s="22"/>
      <c r="KSX243" s="22"/>
      <c r="KSY243" s="22"/>
      <c r="KTD243" s="22"/>
      <c r="KTG243" s="22"/>
      <c r="KTH243" s="22"/>
      <c r="KTM243" s="22"/>
      <c r="KTP243" s="22"/>
      <c r="KTQ243" s="22"/>
      <c r="KTV243" s="22"/>
      <c r="KTY243" s="22"/>
      <c r="KTZ243" s="22"/>
      <c r="KUE243" s="22"/>
      <c r="KUH243" s="22"/>
      <c r="KUI243" s="22"/>
      <c r="KUN243" s="22"/>
      <c r="KUQ243" s="22"/>
      <c r="KUR243" s="22"/>
      <c r="KUW243" s="22"/>
      <c r="KUZ243" s="22"/>
      <c r="KVA243" s="22"/>
      <c r="KVF243" s="22"/>
      <c r="KVI243" s="22"/>
      <c r="KVJ243" s="22"/>
      <c r="KVO243" s="22"/>
      <c r="KVR243" s="22"/>
      <c r="KVS243" s="22"/>
      <c r="KVX243" s="22"/>
      <c r="KWA243" s="22"/>
      <c r="KWB243" s="22"/>
      <c r="KWG243" s="22"/>
      <c r="KWJ243" s="22"/>
      <c r="KWK243" s="22"/>
      <c r="KWP243" s="22"/>
      <c r="KWS243" s="22"/>
      <c r="KWT243" s="22"/>
      <c r="KWY243" s="22"/>
      <c r="KXB243" s="22"/>
      <c r="KXC243" s="22"/>
      <c r="KXH243" s="22"/>
      <c r="KXK243" s="22"/>
      <c r="KXL243" s="22"/>
      <c r="KXQ243" s="22"/>
      <c r="KXT243" s="22"/>
      <c r="KXU243" s="22"/>
      <c r="KXZ243" s="22"/>
      <c r="KYC243" s="22"/>
      <c r="KYD243" s="22"/>
      <c r="KYI243" s="22"/>
      <c r="KYL243" s="22"/>
      <c r="KYM243" s="22"/>
      <c r="KYR243" s="22"/>
      <c r="KYU243" s="22"/>
      <c r="KYV243" s="22"/>
      <c r="KZA243" s="22"/>
      <c r="KZD243" s="22"/>
      <c r="KZE243" s="22"/>
      <c r="KZJ243" s="22"/>
      <c r="KZM243" s="22"/>
      <c r="KZN243" s="22"/>
      <c r="KZS243" s="22"/>
      <c r="KZV243" s="22"/>
      <c r="KZW243" s="22"/>
      <c r="LAB243" s="22"/>
      <c r="LAE243" s="22"/>
      <c r="LAF243" s="22"/>
      <c r="LAK243" s="22"/>
      <c r="LAN243" s="22"/>
      <c r="LAO243" s="22"/>
      <c r="LAT243" s="22"/>
      <c r="LAW243" s="22"/>
      <c r="LAX243" s="22"/>
      <c r="LBC243" s="22"/>
      <c r="LBF243" s="22"/>
      <c r="LBG243" s="22"/>
      <c r="LBL243" s="22"/>
      <c r="LBO243" s="22"/>
      <c r="LBP243" s="22"/>
      <c r="LBU243" s="22"/>
      <c r="LBX243" s="22"/>
      <c r="LBY243" s="22"/>
      <c r="LCD243" s="22"/>
      <c r="LCG243" s="22"/>
      <c r="LCH243" s="22"/>
      <c r="LCM243" s="22"/>
      <c r="LCP243" s="22"/>
      <c r="LCQ243" s="22"/>
      <c r="LCV243" s="22"/>
      <c r="LCY243" s="22"/>
      <c r="LCZ243" s="22"/>
      <c r="LDE243" s="22"/>
      <c r="LDH243" s="22"/>
      <c r="LDI243" s="22"/>
      <c r="LDN243" s="22"/>
      <c r="LDQ243" s="22"/>
      <c r="LDR243" s="22"/>
      <c r="LDW243" s="22"/>
      <c r="LDZ243" s="22"/>
      <c r="LEA243" s="22"/>
      <c r="LEF243" s="22"/>
      <c r="LEI243" s="22"/>
      <c r="LEJ243" s="22"/>
      <c r="LEO243" s="22"/>
      <c r="LER243" s="22"/>
      <c r="LES243" s="22"/>
      <c r="LEX243" s="22"/>
      <c r="LFA243" s="22"/>
      <c r="LFB243" s="22"/>
      <c r="LFG243" s="22"/>
      <c r="LFJ243" s="22"/>
      <c r="LFK243" s="22"/>
      <c r="LFP243" s="22"/>
      <c r="LFS243" s="22"/>
      <c r="LFT243" s="22"/>
      <c r="LFY243" s="22"/>
      <c r="LGB243" s="22"/>
      <c r="LGC243" s="22"/>
      <c r="LGH243" s="22"/>
      <c r="LGK243" s="22"/>
      <c r="LGL243" s="22"/>
      <c r="LGQ243" s="22"/>
      <c r="LGT243" s="22"/>
      <c r="LGU243" s="22"/>
      <c r="LGZ243" s="22"/>
      <c r="LHC243" s="22"/>
      <c r="LHD243" s="22"/>
      <c r="LHI243" s="22"/>
      <c r="LHL243" s="22"/>
      <c r="LHM243" s="22"/>
      <c r="LHR243" s="22"/>
      <c r="LHU243" s="22"/>
      <c r="LHV243" s="22"/>
      <c r="LIA243" s="22"/>
      <c r="LID243" s="22"/>
      <c r="LIE243" s="22"/>
      <c r="LIJ243" s="22"/>
      <c r="LIM243" s="22"/>
      <c r="LIN243" s="22"/>
      <c r="LIS243" s="22"/>
      <c r="LIV243" s="22"/>
      <c r="LIW243" s="22"/>
      <c r="LJB243" s="22"/>
      <c r="LJE243" s="22"/>
      <c r="LJF243" s="22"/>
      <c r="LJK243" s="22"/>
      <c r="LJN243" s="22"/>
      <c r="LJO243" s="22"/>
      <c r="LJT243" s="22"/>
      <c r="LJW243" s="22"/>
      <c r="LJX243" s="22"/>
      <c r="LKC243" s="22"/>
      <c r="LKF243" s="22"/>
      <c r="LKG243" s="22"/>
      <c r="LKL243" s="22"/>
      <c r="LKO243" s="22"/>
      <c r="LKP243" s="22"/>
      <c r="LKU243" s="22"/>
      <c r="LKX243" s="22"/>
      <c r="LKY243" s="22"/>
      <c r="LLD243" s="22"/>
      <c r="LLG243" s="22"/>
      <c r="LLH243" s="22"/>
      <c r="LLM243" s="22"/>
      <c r="LLP243" s="22"/>
      <c r="LLQ243" s="22"/>
      <c r="LLV243" s="22"/>
      <c r="LLY243" s="22"/>
      <c r="LLZ243" s="22"/>
      <c r="LME243" s="22"/>
      <c r="LMH243" s="22"/>
      <c r="LMI243" s="22"/>
      <c r="LMN243" s="22"/>
      <c r="LMQ243" s="22"/>
      <c r="LMR243" s="22"/>
      <c r="LMW243" s="22"/>
      <c r="LMZ243" s="22"/>
      <c r="LNA243" s="22"/>
      <c r="LNF243" s="22"/>
      <c r="LNI243" s="22"/>
      <c r="LNJ243" s="22"/>
      <c r="LNO243" s="22"/>
      <c r="LNR243" s="22"/>
      <c r="LNS243" s="22"/>
      <c r="LNX243" s="22"/>
      <c r="LOA243" s="22"/>
      <c r="LOB243" s="22"/>
      <c r="LOG243" s="22"/>
      <c r="LOJ243" s="22"/>
      <c r="LOK243" s="22"/>
      <c r="LOP243" s="22"/>
      <c r="LOS243" s="22"/>
      <c r="LOT243" s="22"/>
      <c r="LOY243" s="22"/>
      <c r="LPB243" s="22"/>
      <c r="LPC243" s="22"/>
      <c r="LPH243" s="22"/>
      <c r="LPK243" s="22"/>
      <c r="LPL243" s="22"/>
      <c r="LPQ243" s="22"/>
      <c r="LPT243" s="22"/>
      <c r="LPU243" s="22"/>
      <c r="LPZ243" s="22"/>
      <c r="LQC243" s="22"/>
      <c r="LQD243" s="22"/>
      <c r="LQI243" s="22"/>
      <c r="LQL243" s="22"/>
      <c r="LQM243" s="22"/>
      <c r="LQR243" s="22"/>
      <c r="LQU243" s="22"/>
      <c r="LQV243" s="22"/>
      <c r="LRA243" s="22"/>
      <c r="LRD243" s="22"/>
      <c r="LRE243" s="22"/>
      <c r="LRJ243" s="22"/>
      <c r="LRM243" s="22"/>
      <c r="LRN243" s="22"/>
      <c r="LRS243" s="22"/>
      <c r="LRV243" s="22"/>
      <c r="LRW243" s="22"/>
      <c r="LSB243" s="22"/>
      <c r="LSE243" s="22"/>
      <c r="LSF243" s="22"/>
      <c r="LSK243" s="22"/>
      <c r="LSN243" s="22"/>
      <c r="LSO243" s="22"/>
      <c r="LST243" s="22"/>
      <c r="LSW243" s="22"/>
      <c r="LSX243" s="22"/>
      <c r="LTC243" s="22"/>
      <c r="LTF243" s="22"/>
      <c r="LTG243" s="22"/>
      <c r="LTL243" s="22"/>
      <c r="LTO243" s="22"/>
      <c r="LTP243" s="22"/>
      <c r="LTU243" s="22"/>
      <c r="LTX243" s="22"/>
      <c r="LTY243" s="22"/>
      <c r="LUD243" s="22"/>
      <c r="LUG243" s="22"/>
      <c r="LUH243" s="22"/>
      <c r="LUM243" s="22"/>
      <c r="LUP243" s="22"/>
      <c r="LUQ243" s="22"/>
      <c r="LUV243" s="22"/>
      <c r="LUY243" s="22"/>
      <c r="LUZ243" s="22"/>
      <c r="LVE243" s="22"/>
      <c r="LVH243" s="22"/>
      <c r="LVI243" s="22"/>
      <c r="LVN243" s="22"/>
      <c r="LVQ243" s="22"/>
      <c r="LVR243" s="22"/>
      <c r="LVW243" s="22"/>
      <c r="LVZ243" s="22"/>
      <c r="LWA243" s="22"/>
      <c r="LWF243" s="22"/>
      <c r="LWI243" s="22"/>
      <c r="LWJ243" s="22"/>
      <c r="LWO243" s="22"/>
      <c r="LWR243" s="22"/>
      <c r="LWS243" s="22"/>
      <c r="LWX243" s="22"/>
      <c r="LXA243" s="22"/>
      <c r="LXB243" s="22"/>
      <c r="LXG243" s="22"/>
      <c r="LXJ243" s="22"/>
      <c r="LXK243" s="22"/>
      <c r="LXP243" s="22"/>
      <c r="LXS243" s="22"/>
      <c r="LXT243" s="22"/>
      <c r="LXY243" s="22"/>
      <c r="LYB243" s="22"/>
      <c r="LYC243" s="22"/>
      <c r="LYH243" s="22"/>
      <c r="LYK243" s="22"/>
      <c r="LYL243" s="22"/>
      <c r="LYQ243" s="22"/>
      <c r="LYT243" s="22"/>
      <c r="LYU243" s="22"/>
      <c r="LYZ243" s="22"/>
      <c r="LZC243" s="22"/>
      <c r="LZD243" s="22"/>
      <c r="LZI243" s="22"/>
      <c r="LZL243" s="22"/>
      <c r="LZM243" s="22"/>
      <c r="LZR243" s="22"/>
      <c r="LZU243" s="22"/>
      <c r="LZV243" s="22"/>
      <c r="MAA243" s="22"/>
      <c r="MAD243" s="22"/>
      <c r="MAE243" s="22"/>
      <c r="MAJ243" s="22"/>
      <c r="MAM243" s="22"/>
      <c r="MAN243" s="22"/>
      <c r="MAS243" s="22"/>
      <c r="MAV243" s="22"/>
      <c r="MAW243" s="22"/>
      <c r="MBB243" s="22"/>
      <c r="MBE243" s="22"/>
      <c r="MBF243" s="22"/>
      <c r="MBK243" s="22"/>
      <c r="MBN243" s="22"/>
      <c r="MBO243" s="22"/>
      <c r="MBT243" s="22"/>
      <c r="MBW243" s="22"/>
      <c r="MBX243" s="22"/>
      <c r="MCC243" s="22"/>
      <c r="MCF243" s="22"/>
      <c r="MCG243" s="22"/>
      <c r="MCL243" s="22"/>
      <c r="MCO243" s="22"/>
      <c r="MCP243" s="22"/>
      <c r="MCU243" s="22"/>
      <c r="MCX243" s="22"/>
      <c r="MCY243" s="22"/>
      <c r="MDD243" s="22"/>
      <c r="MDG243" s="22"/>
      <c r="MDH243" s="22"/>
      <c r="MDM243" s="22"/>
      <c r="MDP243" s="22"/>
      <c r="MDQ243" s="22"/>
      <c r="MDV243" s="22"/>
      <c r="MDY243" s="22"/>
      <c r="MDZ243" s="22"/>
      <c r="MEE243" s="22"/>
      <c r="MEH243" s="22"/>
      <c r="MEI243" s="22"/>
      <c r="MEN243" s="22"/>
      <c r="MEQ243" s="22"/>
      <c r="MER243" s="22"/>
      <c r="MEW243" s="22"/>
      <c r="MEZ243" s="22"/>
      <c r="MFA243" s="22"/>
      <c r="MFF243" s="22"/>
      <c r="MFI243" s="22"/>
      <c r="MFJ243" s="22"/>
      <c r="MFO243" s="22"/>
      <c r="MFR243" s="22"/>
      <c r="MFS243" s="22"/>
      <c r="MFX243" s="22"/>
      <c r="MGA243" s="22"/>
      <c r="MGB243" s="22"/>
      <c r="MGG243" s="22"/>
      <c r="MGJ243" s="22"/>
      <c r="MGK243" s="22"/>
      <c r="MGP243" s="22"/>
      <c r="MGS243" s="22"/>
      <c r="MGT243" s="22"/>
      <c r="MGY243" s="22"/>
      <c r="MHB243" s="22"/>
      <c r="MHC243" s="22"/>
      <c r="MHH243" s="22"/>
      <c r="MHK243" s="22"/>
      <c r="MHL243" s="22"/>
      <c r="MHQ243" s="22"/>
      <c r="MHT243" s="22"/>
      <c r="MHU243" s="22"/>
      <c r="MHZ243" s="22"/>
      <c r="MIC243" s="22"/>
      <c r="MID243" s="22"/>
      <c r="MII243" s="22"/>
      <c r="MIL243" s="22"/>
      <c r="MIM243" s="22"/>
      <c r="MIR243" s="22"/>
      <c r="MIU243" s="22"/>
      <c r="MIV243" s="22"/>
      <c r="MJA243" s="22"/>
      <c r="MJD243" s="22"/>
      <c r="MJE243" s="22"/>
      <c r="MJJ243" s="22"/>
      <c r="MJM243" s="22"/>
      <c r="MJN243" s="22"/>
      <c r="MJS243" s="22"/>
      <c r="MJV243" s="22"/>
      <c r="MJW243" s="22"/>
      <c r="MKB243" s="22"/>
      <c r="MKE243" s="22"/>
      <c r="MKF243" s="22"/>
      <c r="MKK243" s="22"/>
      <c r="MKN243" s="22"/>
      <c r="MKO243" s="22"/>
      <c r="MKT243" s="22"/>
      <c r="MKW243" s="22"/>
      <c r="MKX243" s="22"/>
      <c r="MLC243" s="22"/>
      <c r="MLF243" s="22"/>
      <c r="MLG243" s="22"/>
      <c r="MLL243" s="22"/>
      <c r="MLO243" s="22"/>
      <c r="MLP243" s="22"/>
      <c r="MLU243" s="22"/>
      <c r="MLX243" s="22"/>
      <c r="MLY243" s="22"/>
      <c r="MMD243" s="22"/>
      <c r="MMG243" s="22"/>
      <c r="MMH243" s="22"/>
      <c r="MMM243" s="22"/>
      <c r="MMP243" s="22"/>
      <c r="MMQ243" s="22"/>
      <c r="MMV243" s="22"/>
      <c r="MMY243" s="22"/>
      <c r="MMZ243" s="22"/>
      <c r="MNE243" s="22"/>
      <c r="MNH243" s="22"/>
      <c r="MNI243" s="22"/>
      <c r="MNN243" s="22"/>
      <c r="MNQ243" s="22"/>
      <c r="MNR243" s="22"/>
      <c r="MNW243" s="22"/>
      <c r="MNZ243" s="22"/>
      <c r="MOA243" s="22"/>
      <c r="MOF243" s="22"/>
      <c r="MOI243" s="22"/>
      <c r="MOJ243" s="22"/>
      <c r="MOO243" s="22"/>
      <c r="MOR243" s="22"/>
      <c r="MOS243" s="22"/>
      <c r="MOX243" s="22"/>
      <c r="MPA243" s="22"/>
      <c r="MPB243" s="22"/>
      <c r="MPG243" s="22"/>
      <c r="MPJ243" s="22"/>
      <c r="MPK243" s="22"/>
      <c r="MPP243" s="22"/>
      <c r="MPS243" s="22"/>
      <c r="MPT243" s="22"/>
      <c r="MPY243" s="22"/>
      <c r="MQB243" s="22"/>
      <c r="MQC243" s="22"/>
      <c r="MQH243" s="22"/>
      <c r="MQK243" s="22"/>
      <c r="MQL243" s="22"/>
      <c r="MQQ243" s="22"/>
      <c r="MQT243" s="22"/>
      <c r="MQU243" s="22"/>
      <c r="MQZ243" s="22"/>
      <c r="MRC243" s="22"/>
      <c r="MRD243" s="22"/>
      <c r="MRI243" s="22"/>
      <c r="MRL243" s="22"/>
      <c r="MRM243" s="22"/>
      <c r="MRR243" s="22"/>
      <c r="MRU243" s="22"/>
      <c r="MRV243" s="22"/>
      <c r="MSA243" s="22"/>
      <c r="MSD243" s="22"/>
      <c r="MSE243" s="22"/>
      <c r="MSJ243" s="22"/>
      <c r="MSM243" s="22"/>
      <c r="MSN243" s="22"/>
      <c r="MSS243" s="22"/>
      <c r="MSV243" s="22"/>
      <c r="MSW243" s="22"/>
      <c r="MTB243" s="22"/>
      <c r="MTE243" s="22"/>
      <c r="MTF243" s="22"/>
      <c r="MTK243" s="22"/>
      <c r="MTN243" s="22"/>
      <c r="MTO243" s="22"/>
      <c r="MTT243" s="22"/>
      <c r="MTW243" s="22"/>
      <c r="MTX243" s="22"/>
      <c r="MUC243" s="22"/>
      <c r="MUF243" s="22"/>
      <c r="MUG243" s="22"/>
      <c r="MUL243" s="22"/>
      <c r="MUO243" s="22"/>
      <c r="MUP243" s="22"/>
      <c r="MUU243" s="22"/>
      <c r="MUX243" s="22"/>
      <c r="MUY243" s="22"/>
      <c r="MVD243" s="22"/>
      <c r="MVG243" s="22"/>
      <c r="MVH243" s="22"/>
      <c r="MVM243" s="22"/>
      <c r="MVP243" s="22"/>
      <c r="MVQ243" s="22"/>
      <c r="MVV243" s="22"/>
      <c r="MVY243" s="22"/>
      <c r="MVZ243" s="22"/>
      <c r="MWE243" s="22"/>
      <c r="MWH243" s="22"/>
      <c r="MWI243" s="22"/>
      <c r="MWN243" s="22"/>
      <c r="MWQ243" s="22"/>
      <c r="MWR243" s="22"/>
      <c r="MWW243" s="22"/>
      <c r="MWZ243" s="22"/>
      <c r="MXA243" s="22"/>
      <c r="MXF243" s="22"/>
      <c r="MXI243" s="22"/>
      <c r="MXJ243" s="22"/>
      <c r="MXO243" s="22"/>
      <c r="MXR243" s="22"/>
      <c r="MXS243" s="22"/>
      <c r="MXX243" s="22"/>
      <c r="MYA243" s="22"/>
      <c r="MYB243" s="22"/>
      <c r="MYG243" s="22"/>
      <c r="MYJ243" s="22"/>
      <c r="MYK243" s="22"/>
      <c r="MYP243" s="22"/>
      <c r="MYS243" s="22"/>
      <c r="MYT243" s="22"/>
      <c r="MYY243" s="22"/>
      <c r="MZB243" s="22"/>
      <c r="MZC243" s="22"/>
      <c r="MZH243" s="22"/>
      <c r="MZK243" s="22"/>
      <c r="MZL243" s="22"/>
      <c r="MZQ243" s="22"/>
      <c r="MZT243" s="22"/>
      <c r="MZU243" s="22"/>
      <c r="MZZ243" s="22"/>
      <c r="NAC243" s="22"/>
      <c r="NAD243" s="22"/>
      <c r="NAI243" s="22"/>
      <c r="NAL243" s="22"/>
      <c r="NAM243" s="22"/>
      <c r="NAR243" s="22"/>
      <c r="NAU243" s="22"/>
      <c r="NAV243" s="22"/>
      <c r="NBA243" s="22"/>
      <c r="NBD243" s="22"/>
      <c r="NBE243" s="22"/>
      <c r="NBJ243" s="22"/>
      <c r="NBM243" s="22"/>
      <c r="NBN243" s="22"/>
      <c r="NBS243" s="22"/>
      <c r="NBV243" s="22"/>
      <c r="NBW243" s="22"/>
      <c r="NCB243" s="22"/>
      <c r="NCE243" s="22"/>
      <c r="NCF243" s="22"/>
      <c r="NCK243" s="22"/>
      <c r="NCN243" s="22"/>
      <c r="NCO243" s="22"/>
      <c r="NCT243" s="22"/>
      <c r="NCW243" s="22"/>
      <c r="NCX243" s="22"/>
      <c r="NDC243" s="22"/>
      <c r="NDF243" s="22"/>
      <c r="NDG243" s="22"/>
      <c r="NDL243" s="22"/>
      <c r="NDO243" s="22"/>
      <c r="NDP243" s="22"/>
      <c r="NDU243" s="22"/>
      <c r="NDX243" s="22"/>
      <c r="NDY243" s="22"/>
      <c r="NED243" s="22"/>
      <c r="NEG243" s="22"/>
      <c r="NEH243" s="22"/>
      <c r="NEM243" s="22"/>
      <c r="NEP243" s="22"/>
      <c r="NEQ243" s="22"/>
      <c r="NEV243" s="22"/>
      <c r="NEY243" s="22"/>
      <c r="NEZ243" s="22"/>
      <c r="NFE243" s="22"/>
      <c r="NFH243" s="22"/>
      <c r="NFI243" s="22"/>
      <c r="NFN243" s="22"/>
      <c r="NFQ243" s="22"/>
      <c r="NFR243" s="22"/>
      <c r="NFW243" s="22"/>
      <c r="NFZ243" s="22"/>
      <c r="NGA243" s="22"/>
      <c r="NGF243" s="22"/>
      <c r="NGI243" s="22"/>
      <c r="NGJ243" s="22"/>
      <c r="NGO243" s="22"/>
      <c r="NGR243" s="22"/>
      <c r="NGS243" s="22"/>
      <c r="NGX243" s="22"/>
      <c r="NHA243" s="22"/>
      <c r="NHB243" s="22"/>
      <c r="NHG243" s="22"/>
      <c r="NHJ243" s="22"/>
      <c r="NHK243" s="22"/>
      <c r="NHP243" s="22"/>
      <c r="NHS243" s="22"/>
      <c r="NHT243" s="22"/>
      <c r="NHY243" s="22"/>
      <c r="NIB243" s="22"/>
      <c r="NIC243" s="22"/>
      <c r="NIH243" s="22"/>
      <c r="NIK243" s="22"/>
      <c r="NIL243" s="22"/>
      <c r="NIQ243" s="22"/>
      <c r="NIT243" s="22"/>
      <c r="NIU243" s="22"/>
      <c r="NIZ243" s="22"/>
      <c r="NJC243" s="22"/>
      <c r="NJD243" s="22"/>
      <c r="NJI243" s="22"/>
      <c r="NJL243" s="22"/>
      <c r="NJM243" s="22"/>
      <c r="NJR243" s="22"/>
      <c r="NJU243" s="22"/>
      <c r="NJV243" s="22"/>
      <c r="NKA243" s="22"/>
      <c r="NKD243" s="22"/>
      <c r="NKE243" s="22"/>
      <c r="NKJ243" s="22"/>
      <c r="NKM243" s="22"/>
      <c r="NKN243" s="22"/>
      <c r="NKS243" s="22"/>
      <c r="NKV243" s="22"/>
      <c r="NKW243" s="22"/>
      <c r="NLB243" s="22"/>
      <c r="NLE243" s="22"/>
      <c r="NLF243" s="22"/>
      <c r="NLK243" s="22"/>
      <c r="NLN243" s="22"/>
      <c r="NLO243" s="22"/>
      <c r="NLT243" s="22"/>
      <c r="NLW243" s="22"/>
      <c r="NLX243" s="22"/>
      <c r="NMC243" s="22"/>
      <c r="NMF243" s="22"/>
      <c r="NMG243" s="22"/>
      <c r="NML243" s="22"/>
      <c r="NMO243" s="22"/>
      <c r="NMP243" s="22"/>
      <c r="NMU243" s="22"/>
      <c r="NMX243" s="22"/>
      <c r="NMY243" s="22"/>
      <c r="NND243" s="22"/>
      <c r="NNG243" s="22"/>
      <c r="NNH243" s="22"/>
      <c r="NNM243" s="22"/>
      <c r="NNP243" s="22"/>
      <c r="NNQ243" s="22"/>
      <c r="NNV243" s="22"/>
      <c r="NNY243" s="22"/>
      <c r="NNZ243" s="22"/>
      <c r="NOE243" s="22"/>
      <c r="NOH243" s="22"/>
      <c r="NOI243" s="22"/>
      <c r="NON243" s="22"/>
      <c r="NOQ243" s="22"/>
      <c r="NOR243" s="22"/>
      <c r="NOW243" s="22"/>
      <c r="NOZ243" s="22"/>
      <c r="NPA243" s="22"/>
      <c r="NPF243" s="22"/>
      <c r="NPI243" s="22"/>
      <c r="NPJ243" s="22"/>
      <c r="NPO243" s="22"/>
      <c r="NPR243" s="22"/>
      <c r="NPS243" s="22"/>
      <c r="NPX243" s="22"/>
      <c r="NQA243" s="22"/>
      <c r="NQB243" s="22"/>
      <c r="NQG243" s="22"/>
      <c r="NQJ243" s="22"/>
      <c r="NQK243" s="22"/>
      <c r="NQP243" s="22"/>
      <c r="NQS243" s="22"/>
      <c r="NQT243" s="22"/>
      <c r="NQY243" s="22"/>
      <c r="NRB243" s="22"/>
      <c r="NRC243" s="22"/>
      <c r="NRH243" s="22"/>
      <c r="NRK243" s="22"/>
      <c r="NRL243" s="22"/>
      <c r="NRQ243" s="22"/>
      <c r="NRT243" s="22"/>
      <c r="NRU243" s="22"/>
      <c r="NRZ243" s="22"/>
      <c r="NSC243" s="22"/>
      <c r="NSD243" s="22"/>
      <c r="NSI243" s="22"/>
      <c r="NSL243" s="22"/>
      <c r="NSM243" s="22"/>
      <c r="NSR243" s="22"/>
      <c r="NSU243" s="22"/>
      <c r="NSV243" s="22"/>
      <c r="NTA243" s="22"/>
      <c r="NTD243" s="22"/>
      <c r="NTE243" s="22"/>
      <c r="NTJ243" s="22"/>
      <c r="NTM243" s="22"/>
      <c r="NTN243" s="22"/>
      <c r="NTS243" s="22"/>
      <c r="NTV243" s="22"/>
      <c r="NTW243" s="22"/>
      <c r="NUB243" s="22"/>
      <c r="NUE243" s="22"/>
      <c r="NUF243" s="22"/>
      <c r="NUK243" s="22"/>
      <c r="NUN243" s="22"/>
      <c r="NUO243" s="22"/>
      <c r="NUT243" s="22"/>
      <c r="NUW243" s="22"/>
      <c r="NUX243" s="22"/>
      <c r="NVC243" s="22"/>
      <c r="NVF243" s="22"/>
      <c r="NVG243" s="22"/>
      <c r="NVL243" s="22"/>
      <c r="NVO243" s="22"/>
      <c r="NVP243" s="22"/>
      <c r="NVU243" s="22"/>
      <c r="NVX243" s="22"/>
      <c r="NVY243" s="22"/>
      <c r="NWD243" s="22"/>
      <c r="NWG243" s="22"/>
      <c r="NWH243" s="22"/>
      <c r="NWM243" s="22"/>
      <c r="NWP243" s="22"/>
      <c r="NWQ243" s="22"/>
      <c r="NWV243" s="22"/>
      <c r="NWY243" s="22"/>
      <c r="NWZ243" s="22"/>
      <c r="NXE243" s="22"/>
      <c r="NXH243" s="22"/>
      <c r="NXI243" s="22"/>
      <c r="NXN243" s="22"/>
      <c r="NXQ243" s="22"/>
      <c r="NXR243" s="22"/>
      <c r="NXW243" s="22"/>
      <c r="NXZ243" s="22"/>
      <c r="NYA243" s="22"/>
      <c r="NYF243" s="22"/>
      <c r="NYI243" s="22"/>
      <c r="NYJ243" s="22"/>
      <c r="NYO243" s="22"/>
      <c r="NYR243" s="22"/>
      <c r="NYS243" s="22"/>
      <c r="NYX243" s="22"/>
      <c r="NZA243" s="22"/>
      <c r="NZB243" s="22"/>
      <c r="NZG243" s="22"/>
      <c r="NZJ243" s="22"/>
      <c r="NZK243" s="22"/>
      <c r="NZP243" s="22"/>
      <c r="NZS243" s="22"/>
      <c r="NZT243" s="22"/>
      <c r="NZY243" s="22"/>
      <c r="OAB243" s="22"/>
      <c r="OAC243" s="22"/>
      <c r="OAH243" s="22"/>
      <c r="OAK243" s="22"/>
      <c r="OAL243" s="22"/>
      <c r="OAQ243" s="22"/>
      <c r="OAT243" s="22"/>
      <c r="OAU243" s="22"/>
      <c r="OAZ243" s="22"/>
      <c r="OBC243" s="22"/>
      <c r="OBD243" s="22"/>
      <c r="OBI243" s="22"/>
      <c r="OBL243" s="22"/>
      <c r="OBM243" s="22"/>
      <c r="OBR243" s="22"/>
      <c r="OBU243" s="22"/>
      <c r="OBV243" s="22"/>
      <c r="OCA243" s="22"/>
      <c r="OCD243" s="22"/>
      <c r="OCE243" s="22"/>
      <c r="OCJ243" s="22"/>
      <c r="OCM243" s="22"/>
      <c r="OCN243" s="22"/>
      <c r="OCS243" s="22"/>
      <c r="OCV243" s="22"/>
      <c r="OCW243" s="22"/>
      <c r="ODB243" s="22"/>
      <c r="ODE243" s="22"/>
      <c r="ODF243" s="22"/>
      <c r="ODK243" s="22"/>
      <c r="ODN243" s="22"/>
      <c r="ODO243" s="22"/>
      <c r="ODT243" s="22"/>
      <c r="ODW243" s="22"/>
      <c r="ODX243" s="22"/>
      <c r="OEC243" s="22"/>
      <c r="OEF243" s="22"/>
      <c r="OEG243" s="22"/>
      <c r="OEL243" s="22"/>
      <c r="OEO243" s="22"/>
      <c r="OEP243" s="22"/>
      <c r="OEU243" s="22"/>
      <c r="OEX243" s="22"/>
      <c r="OEY243" s="22"/>
      <c r="OFD243" s="22"/>
      <c r="OFG243" s="22"/>
      <c r="OFH243" s="22"/>
      <c r="OFM243" s="22"/>
      <c r="OFP243" s="22"/>
      <c r="OFQ243" s="22"/>
      <c r="OFV243" s="22"/>
      <c r="OFY243" s="22"/>
      <c r="OFZ243" s="22"/>
      <c r="OGE243" s="22"/>
      <c r="OGH243" s="22"/>
      <c r="OGI243" s="22"/>
      <c r="OGN243" s="22"/>
      <c r="OGQ243" s="22"/>
      <c r="OGR243" s="22"/>
      <c r="OGW243" s="22"/>
      <c r="OGZ243" s="22"/>
      <c r="OHA243" s="22"/>
      <c r="OHF243" s="22"/>
      <c r="OHI243" s="22"/>
      <c r="OHJ243" s="22"/>
      <c r="OHO243" s="22"/>
      <c r="OHR243" s="22"/>
      <c r="OHS243" s="22"/>
      <c r="OHX243" s="22"/>
      <c r="OIA243" s="22"/>
      <c r="OIB243" s="22"/>
      <c r="OIG243" s="22"/>
      <c r="OIJ243" s="22"/>
      <c r="OIK243" s="22"/>
      <c r="OIP243" s="22"/>
      <c r="OIS243" s="22"/>
      <c r="OIT243" s="22"/>
      <c r="OIY243" s="22"/>
      <c r="OJB243" s="22"/>
      <c r="OJC243" s="22"/>
      <c r="OJH243" s="22"/>
      <c r="OJK243" s="22"/>
      <c r="OJL243" s="22"/>
      <c r="OJQ243" s="22"/>
      <c r="OJT243" s="22"/>
      <c r="OJU243" s="22"/>
      <c r="OJZ243" s="22"/>
      <c r="OKC243" s="22"/>
      <c r="OKD243" s="22"/>
      <c r="OKI243" s="22"/>
      <c r="OKL243" s="22"/>
      <c r="OKM243" s="22"/>
      <c r="OKR243" s="22"/>
      <c r="OKU243" s="22"/>
      <c r="OKV243" s="22"/>
      <c r="OLA243" s="22"/>
      <c r="OLD243" s="22"/>
      <c r="OLE243" s="22"/>
      <c r="OLJ243" s="22"/>
      <c r="OLM243" s="22"/>
      <c r="OLN243" s="22"/>
      <c r="OLS243" s="22"/>
      <c r="OLV243" s="22"/>
      <c r="OLW243" s="22"/>
      <c r="OMB243" s="22"/>
      <c r="OME243" s="22"/>
      <c r="OMF243" s="22"/>
      <c r="OMK243" s="22"/>
      <c r="OMN243" s="22"/>
      <c r="OMO243" s="22"/>
      <c r="OMT243" s="22"/>
      <c r="OMW243" s="22"/>
      <c r="OMX243" s="22"/>
      <c r="ONC243" s="22"/>
      <c r="ONF243" s="22"/>
      <c r="ONG243" s="22"/>
      <c r="ONL243" s="22"/>
      <c r="ONO243" s="22"/>
      <c r="ONP243" s="22"/>
      <c r="ONU243" s="22"/>
      <c r="ONX243" s="22"/>
      <c r="ONY243" s="22"/>
      <c r="OOD243" s="22"/>
      <c r="OOG243" s="22"/>
      <c r="OOH243" s="22"/>
      <c r="OOM243" s="22"/>
      <c r="OOP243" s="22"/>
      <c r="OOQ243" s="22"/>
      <c r="OOV243" s="22"/>
      <c r="OOY243" s="22"/>
      <c r="OOZ243" s="22"/>
      <c r="OPE243" s="22"/>
      <c r="OPH243" s="22"/>
      <c r="OPI243" s="22"/>
      <c r="OPN243" s="22"/>
      <c r="OPQ243" s="22"/>
      <c r="OPR243" s="22"/>
      <c r="OPW243" s="22"/>
      <c r="OPZ243" s="22"/>
      <c r="OQA243" s="22"/>
      <c r="OQF243" s="22"/>
      <c r="OQI243" s="22"/>
      <c r="OQJ243" s="22"/>
      <c r="OQO243" s="22"/>
      <c r="OQR243" s="22"/>
      <c r="OQS243" s="22"/>
      <c r="OQX243" s="22"/>
      <c r="ORA243" s="22"/>
      <c r="ORB243" s="22"/>
      <c r="ORG243" s="22"/>
      <c r="ORJ243" s="22"/>
      <c r="ORK243" s="22"/>
      <c r="ORP243" s="22"/>
      <c r="ORS243" s="22"/>
      <c r="ORT243" s="22"/>
      <c r="ORY243" s="22"/>
      <c r="OSB243" s="22"/>
      <c r="OSC243" s="22"/>
      <c r="OSH243" s="22"/>
      <c r="OSK243" s="22"/>
      <c r="OSL243" s="22"/>
      <c r="OSQ243" s="22"/>
      <c r="OST243" s="22"/>
      <c r="OSU243" s="22"/>
      <c r="OSZ243" s="22"/>
      <c r="OTC243" s="22"/>
      <c r="OTD243" s="22"/>
      <c r="OTI243" s="22"/>
      <c r="OTL243" s="22"/>
      <c r="OTM243" s="22"/>
      <c r="OTR243" s="22"/>
      <c r="OTU243" s="22"/>
      <c r="OTV243" s="22"/>
      <c r="OUA243" s="22"/>
      <c r="OUD243" s="22"/>
      <c r="OUE243" s="22"/>
      <c r="OUJ243" s="22"/>
      <c r="OUM243" s="22"/>
      <c r="OUN243" s="22"/>
      <c r="OUS243" s="22"/>
      <c r="OUV243" s="22"/>
      <c r="OUW243" s="22"/>
      <c r="OVB243" s="22"/>
      <c r="OVE243" s="22"/>
      <c r="OVF243" s="22"/>
      <c r="OVK243" s="22"/>
      <c r="OVN243" s="22"/>
      <c r="OVO243" s="22"/>
      <c r="OVT243" s="22"/>
      <c r="OVW243" s="22"/>
      <c r="OVX243" s="22"/>
      <c r="OWC243" s="22"/>
      <c r="OWF243" s="22"/>
      <c r="OWG243" s="22"/>
      <c r="OWL243" s="22"/>
      <c r="OWO243" s="22"/>
      <c r="OWP243" s="22"/>
      <c r="OWU243" s="22"/>
      <c r="OWX243" s="22"/>
      <c r="OWY243" s="22"/>
      <c r="OXD243" s="22"/>
      <c r="OXG243" s="22"/>
      <c r="OXH243" s="22"/>
      <c r="OXM243" s="22"/>
      <c r="OXP243" s="22"/>
      <c r="OXQ243" s="22"/>
      <c r="OXV243" s="22"/>
      <c r="OXY243" s="22"/>
      <c r="OXZ243" s="22"/>
      <c r="OYE243" s="22"/>
      <c r="OYH243" s="22"/>
      <c r="OYI243" s="22"/>
      <c r="OYN243" s="22"/>
      <c r="OYQ243" s="22"/>
      <c r="OYR243" s="22"/>
      <c r="OYW243" s="22"/>
      <c r="OYZ243" s="22"/>
      <c r="OZA243" s="22"/>
      <c r="OZF243" s="22"/>
      <c r="OZI243" s="22"/>
      <c r="OZJ243" s="22"/>
      <c r="OZO243" s="22"/>
      <c r="OZR243" s="22"/>
      <c r="OZS243" s="22"/>
      <c r="OZX243" s="22"/>
      <c r="PAA243" s="22"/>
      <c r="PAB243" s="22"/>
      <c r="PAG243" s="22"/>
      <c r="PAJ243" s="22"/>
      <c r="PAK243" s="22"/>
      <c r="PAP243" s="22"/>
      <c r="PAS243" s="22"/>
      <c r="PAT243" s="22"/>
      <c r="PAY243" s="22"/>
      <c r="PBB243" s="22"/>
      <c r="PBC243" s="22"/>
      <c r="PBH243" s="22"/>
      <c r="PBK243" s="22"/>
      <c r="PBL243" s="22"/>
      <c r="PBQ243" s="22"/>
      <c r="PBT243" s="22"/>
      <c r="PBU243" s="22"/>
      <c r="PBZ243" s="22"/>
      <c r="PCC243" s="22"/>
      <c r="PCD243" s="22"/>
      <c r="PCI243" s="22"/>
      <c r="PCL243" s="22"/>
      <c r="PCM243" s="22"/>
      <c r="PCR243" s="22"/>
      <c r="PCU243" s="22"/>
      <c r="PCV243" s="22"/>
      <c r="PDA243" s="22"/>
      <c r="PDD243" s="22"/>
      <c r="PDE243" s="22"/>
      <c r="PDJ243" s="22"/>
      <c r="PDM243" s="22"/>
      <c r="PDN243" s="22"/>
      <c r="PDS243" s="22"/>
      <c r="PDV243" s="22"/>
      <c r="PDW243" s="22"/>
      <c r="PEB243" s="22"/>
      <c r="PEE243" s="22"/>
      <c r="PEF243" s="22"/>
      <c r="PEK243" s="22"/>
      <c r="PEN243" s="22"/>
      <c r="PEO243" s="22"/>
      <c r="PET243" s="22"/>
      <c r="PEW243" s="22"/>
      <c r="PEX243" s="22"/>
      <c r="PFC243" s="22"/>
      <c r="PFF243" s="22"/>
      <c r="PFG243" s="22"/>
      <c r="PFL243" s="22"/>
      <c r="PFO243" s="22"/>
      <c r="PFP243" s="22"/>
      <c r="PFU243" s="22"/>
      <c r="PFX243" s="22"/>
      <c r="PFY243" s="22"/>
      <c r="PGD243" s="22"/>
      <c r="PGG243" s="22"/>
      <c r="PGH243" s="22"/>
      <c r="PGM243" s="22"/>
      <c r="PGP243" s="22"/>
      <c r="PGQ243" s="22"/>
      <c r="PGV243" s="22"/>
      <c r="PGY243" s="22"/>
      <c r="PGZ243" s="22"/>
      <c r="PHE243" s="22"/>
      <c r="PHH243" s="22"/>
      <c r="PHI243" s="22"/>
      <c r="PHN243" s="22"/>
      <c r="PHQ243" s="22"/>
      <c r="PHR243" s="22"/>
      <c r="PHW243" s="22"/>
      <c r="PHZ243" s="22"/>
      <c r="PIA243" s="22"/>
      <c r="PIF243" s="22"/>
      <c r="PII243" s="22"/>
      <c r="PIJ243" s="22"/>
      <c r="PIO243" s="22"/>
      <c r="PIR243" s="22"/>
      <c r="PIS243" s="22"/>
      <c r="PIX243" s="22"/>
      <c r="PJA243" s="22"/>
      <c r="PJB243" s="22"/>
      <c r="PJG243" s="22"/>
      <c r="PJJ243" s="22"/>
      <c r="PJK243" s="22"/>
      <c r="PJP243" s="22"/>
      <c r="PJS243" s="22"/>
      <c r="PJT243" s="22"/>
      <c r="PJY243" s="22"/>
      <c r="PKB243" s="22"/>
      <c r="PKC243" s="22"/>
      <c r="PKH243" s="22"/>
      <c r="PKK243" s="22"/>
      <c r="PKL243" s="22"/>
      <c r="PKQ243" s="22"/>
      <c r="PKT243" s="22"/>
      <c r="PKU243" s="22"/>
      <c r="PKZ243" s="22"/>
      <c r="PLC243" s="22"/>
      <c r="PLD243" s="22"/>
      <c r="PLI243" s="22"/>
      <c r="PLL243" s="22"/>
      <c r="PLM243" s="22"/>
      <c r="PLR243" s="22"/>
      <c r="PLU243" s="22"/>
      <c r="PLV243" s="22"/>
      <c r="PMA243" s="22"/>
      <c r="PMD243" s="22"/>
      <c r="PME243" s="22"/>
      <c r="PMJ243" s="22"/>
      <c r="PMM243" s="22"/>
      <c r="PMN243" s="22"/>
      <c r="PMS243" s="22"/>
      <c r="PMV243" s="22"/>
      <c r="PMW243" s="22"/>
      <c r="PNB243" s="22"/>
      <c r="PNE243" s="22"/>
      <c r="PNF243" s="22"/>
      <c r="PNK243" s="22"/>
      <c r="PNN243" s="22"/>
      <c r="PNO243" s="22"/>
      <c r="PNT243" s="22"/>
      <c r="PNW243" s="22"/>
      <c r="PNX243" s="22"/>
      <c r="POC243" s="22"/>
      <c r="POF243" s="22"/>
      <c r="POG243" s="22"/>
      <c r="POL243" s="22"/>
      <c r="POO243" s="22"/>
      <c r="POP243" s="22"/>
      <c r="POU243" s="22"/>
      <c r="POX243" s="22"/>
      <c r="POY243" s="22"/>
      <c r="PPD243" s="22"/>
      <c r="PPG243" s="22"/>
      <c r="PPH243" s="22"/>
      <c r="PPM243" s="22"/>
      <c r="PPP243" s="22"/>
      <c r="PPQ243" s="22"/>
      <c r="PPV243" s="22"/>
      <c r="PPY243" s="22"/>
      <c r="PPZ243" s="22"/>
      <c r="PQE243" s="22"/>
      <c r="PQH243" s="22"/>
      <c r="PQI243" s="22"/>
      <c r="PQN243" s="22"/>
      <c r="PQQ243" s="22"/>
      <c r="PQR243" s="22"/>
      <c r="PQW243" s="22"/>
      <c r="PQZ243" s="22"/>
      <c r="PRA243" s="22"/>
      <c r="PRF243" s="22"/>
      <c r="PRI243" s="22"/>
      <c r="PRJ243" s="22"/>
      <c r="PRO243" s="22"/>
      <c r="PRR243" s="22"/>
      <c r="PRS243" s="22"/>
      <c r="PRX243" s="22"/>
      <c r="PSA243" s="22"/>
      <c r="PSB243" s="22"/>
      <c r="PSG243" s="22"/>
      <c r="PSJ243" s="22"/>
      <c r="PSK243" s="22"/>
      <c r="PSP243" s="22"/>
      <c r="PSS243" s="22"/>
      <c r="PST243" s="22"/>
      <c r="PSY243" s="22"/>
      <c r="PTB243" s="22"/>
      <c r="PTC243" s="22"/>
      <c r="PTH243" s="22"/>
      <c r="PTK243" s="22"/>
      <c r="PTL243" s="22"/>
      <c r="PTQ243" s="22"/>
      <c r="PTT243" s="22"/>
      <c r="PTU243" s="22"/>
      <c r="PTZ243" s="22"/>
      <c r="PUC243" s="22"/>
      <c r="PUD243" s="22"/>
      <c r="PUI243" s="22"/>
      <c r="PUL243" s="22"/>
      <c r="PUM243" s="22"/>
      <c r="PUR243" s="22"/>
      <c r="PUU243" s="22"/>
      <c r="PUV243" s="22"/>
      <c r="PVA243" s="22"/>
      <c r="PVD243" s="22"/>
      <c r="PVE243" s="22"/>
      <c r="PVJ243" s="22"/>
      <c r="PVM243" s="22"/>
      <c r="PVN243" s="22"/>
      <c r="PVS243" s="22"/>
      <c r="PVV243" s="22"/>
      <c r="PVW243" s="22"/>
      <c r="PWB243" s="22"/>
      <c r="PWE243" s="22"/>
      <c r="PWF243" s="22"/>
      <c r="PWK243" s="22"/>
      <c r="PWN243" s="22"/>
      <c r="PWO243" s="22"/>
      <c r="PWT243" s="22"/>
      <c r="PWW243" s="22"/>
      <c r="PWX243" s="22"/>
      <c r="PXC243" s="22"/>
      <c r="PXF243" s="22"/>
      <c r="PXG243" s="22"/>
      <c r="PXL243" s="22"/>
      <c r="PXO243" s="22"/>
      <c r="PXP243" s="22"/>
      <c r="PXU243" s="22"/>
      <c r="PXX243" s="22"/>
      <c r="PXY243" s="22"/>
      <c r="PYD243" s="22"/>
      <c r="PYG243" s="22"/>
      <c r="PYH243" s="22"/>
      <c r="PYM243" s="22"/>
      <c r="PYP243" s="22"/>
      <c r="PYQ243" s="22"/>
      <c r="PYV243" s="22"/>
      <c r="PYY243" s="22"/>
      <c r="PYZ243" s="22"/>
      <c r="PZE243" s="22"/>
      <c r="PZH243" s="22"/>
      <c r="PZI243" s="22"/>
      <c r="PZN243" s="22"/>
      <c r="PZQ243" s="22"/>
      <c r="PZR243" s="22"/>
      <c r="PZW243" s="22"/>
      <c r="PZZ243" s="22"/>
      <c r="QAA243" s="22"/>
      <c r="QAF243" s="22"/>
      <c r="QAI243" s="22"/>
      <c r="QAJ243" s="22"/>
      <c r="QAO243" s="22"/>
      <c r="QAR243" s="22"/>
      <c r="QAS243" s="22"/>
      <c r="QAX243" s="22"/>
      <c r="QBA243" s="22"/>
      <c r="QBB243" s="22"/>
      <c r="QBG243" s="22"/>
      <c r="QBJ243" s="22"/>
      <c r="QBK243" s="22"/>
      <c r="QBP243" s="22"/>
      <c r="QBS243" s="22"/>
      <c r="QBT243" s="22"/>
      <c r="QBY243" s="22"/>
      <c r="QCB243" s="22"/>
      <c r="QCC243" s="22"/>
      <c r="QCH243" s="22"/>
      <c r="QCK243" s="22"/>
      <c r="QCL243" s="22"/>
      <c r="QCQ243" s="22"/>
      <c r="QCT243" s="22"/>
      <c r="QCU243" s="22"/>
      <c r="QCZ243" s="22"/>
      <c r="QDC243" s="22"/>
      <c r="QDD243" s="22"/>
      <c r="QDI243" s="22"/>
      <c r="QDL243" s="22"/>
      <c r="QDM243" s="22"/>
      <c r="QDR243" s="22"/>
      <c r="QDU243" s="22"/>
      <c r="QDV243" s="22"/>
      <c r="QEA243" s="22"/>
      <c r="QED243" s="22"/>
      <c r="QEE243" s="22"/>
      <c r="QEJ243" s="22"/>
      <c r="QEM243" s="22"/>
      <c r="QEN243" s="22"/>
      <c r="QES243" s="22"/>
      <c r="QEV243" s="22"/>
      <c r="QEW243" s="22"/>
      <c r="QFB243" s="22"/>
      <c r="QFE243" s="22"/>
      <c r="QFF243" s="22"/>
      <c r="QFK243" s="22"/>
      <c r="QFN243" s="22"/>
      <c r="QFO243" s="22"/>
      <c r="QFT243" s="22"/>
      <c r="QFW243" s="22"/>
      <c r="QFX243" s="22"/>
      <c r="QGC243" s="22"/>
      <c r="QGF243" s="22"/>
      <c r="QGG243" s="22"/>
      <c r="QGL243" s="22"/>
      <c r="QGO243" s="22"/>
      <c r="QGP243" s="22"/>
      <c r="QGU243" s="22"/>
      <c r="QGX243" s="22"/>
      <c r="QGY243" s="22"/>
      <c r="QHD243" s="22"/>
      <c r="QHG243" s="22"/>
      <c r="QHH243" s="22"/>
      <c r="QHM243" s="22"/>
      <c r="QHP243" s="22"/>
      <c r="QHQ243" s="22"/>
      <c r="QHV243" s="22"/>
      <c r="QHY243" s="22"/>
      <c r="QHZ243" s="22"/>
      <c r="QIE243" s="22"/>
      <c r="QIH243" s="22"/>
      <c r="QII243" s="22"/>
      <c r="QIN243" s="22"/>
      <c r="QIQ243" s="22"/>
      <c r="QIR243" s="22"/>
      <c r="QIW243" s="22"/>
      <c r="QIZ243" s="22"/>
      <c r="QJA243" s="22"/>
      <c r="QJF243" s="22"/>
      <c r="QJI243" s="22"/>
      <c r="QJJ243" s="22"/>
      <c r="QJO243" s="22"/>
      <c r="QJR243" s="22"/>
      <c r="QJS243" s="22"/>
      <c r="QJX243" s="22"/>
      <c r="QKA243" s="22"/>
      <c r="QKB243" s="22"/>
      <c r="QKG243" s="22"/>
      <c r="QKJ243" s="22"/>
      <c r="QKK243" s="22"/>
      <c r="QKP243" s="22"/>
      <c r="QKS243" s="22"/>
      <c r="QKT243" s="22"/>
      <c r="QKY243" s="22"/>
      <c r="QLB243" s="22"/>
      <c r="QLC243" s="22"/>
      <c r="QLH243" s="22"/>
      <c r="QLK243" s="22"/>
      <c r="QLL243" s="22"/>
      <c r="QLQ243" s="22"/>
      <c r="QLT243" s="22"/>
      <c r="QLU243" s="22"/>
      <c r="QLZ243" s="22"/>
      <c r="QMC243" s="22"/>
      <c r="QMD243" s="22"/>
      <c r="QMI243" s="22"/>
      <c r="QML243" s="22"/>
      <c r="QMM243" s="22"/>
      <c r="QMR243" s="22"/>
      <c r="QMU243" s="22"/>
      <c r="QMV243" s="22"/>
      <c r="QNA243" s="22"/>
      <c r="QND243" s="22"/>
      <c r="QNE243" s="22"/>
      <c r="QNJ243" s="22"/>
      <c r="QNM243" s="22"/>
      <c r="QNN243" s="22"/>
      <c r="QNS243" s="22"/>
      <c r="QNV243" s="22"/>
      <c r="QNW243" s="22"/>
      <c r="QOB243" s="22"/>
      <c r="QOE243" s="22"/>
      <c r="QOF243" s="22"/>
      <c r="QOK243" s="22"/>
      <c r="QON243" s="22"/>
      <c r="QOO243" s="22"/>
      <c r="QOT243" s="22"/>
      <c r="QOW243" s="22"/>
      <c r="QOX243" s="22"/>
      <c r="QPC243" s="22"/>
      <c r="QPF243" s="22"/>
      <c r="QPG243" s="22"/>
      <c r="QPL243" s="22"/>
      <c r="QPO243" s="22"/>
      <c r="QPP243" s="22"/>
      <c r="QPU243" s="22"/>
      <c r="QPX243" s="22"/>
      <c r="QPY243" s="22"/>
      <c r="QQD243" s="22"/>
      <c r="QQG243" s="22"/>
      <c r="QQH243" s="22"/>
      <c r="QQM243" s="22"/>
      <c r="QQP243" s="22"/>
      <c r="QQQ243" s="22"/>
      <c r="QQV243" s="22"/>
      <c r="QQY243" s="22"/>
      <c r="QQZ243" s="22"/>
      <c r="QRE243" s="22"/>
      <c r="QRH243" s="22"/>
      <c r="QRI243" s="22"/>
      <c r="QRN243" s="22"/>
      <c r="QRQ243" s="22"/>
      <c r="QRR243" s="22"/>
      <c r="QRW243" s="22"/>
      <c r="QRZ243" s="22"/>
      <c r="QSA243" s="22"/>
      <c r="QSF243" s="22"/>
      <c r="QSI243" s="22"/>
      <c r="QSJ243" s="22"/>
      <c r="QSO243" s="22"/>
      <c r="QSR243" s="22"/>
      <c r="QSS243" s="22"/>
      <c r="QSX243" s="22"/>
      <c r="QTA243" s="22"/>
      <c r="QTB243" s="22"/>
      <c r="QTG243" s="22"/>
      <c r="QTJ243" s="22"/>
      <c r="QTK243" s="22"/>
      <c r="QTP243" s="22"/>
      <c r="QTS243" s="22"/>
      <c r="QTT243" s="22"/>
      <c r="QTY243" s="22"/>
      <c r="QUB243" s="22"/>
      <c r="QUC243" s="22"/>
      <c r="QUH243" s="22"/>
      <c r="QUK243" s="22"/>
      <c r="QUL243" s="22"/>
      <c r="QUQ243" s="22"/>
      <c r="QUT243" s="22"/>
      <c r="QUU243" s="22"/>
      <c r="QUZ243" s="22"/>
      <c r="QVC243" s="22"/>
      <c r="QVD243" s="22"/>
      <c r="QVI243" s="22"/>
      <c r="QVL243" s="22"/>
      <c r="QVM243" s="22"/>
      <c r="QVR243" s="22"/>
      <c r="QVU243" s="22"/>
      <c r="QVV243" s="22"/>
      <c r="QWA243" s="22"/>
      <c r="QWD243" s="22"/>
      <c r="QWE243" s="22"/>
      <c r="QWJ243" s="22"/>
      <c r="QWM243" s="22"/>
      <c r="QWN243" s="22"/>
      <c r="QWS243" s="22"/>
      <c r="QWV243" s="22"/>
      <c r="QWW243" s="22"/>
      <c r="QXB243" s="22"/>
      <c r="QXE243" s="22"/>
      <c r="QXF243" s="22"/>
      <c r="QXK243" s="22"/>
      <c r="QXN243" s="22"/>
      <c r="QXO243" s="22"/>
      <c r="QXT243" s="22"/>
      <c r="QXW243" s="22"/>
      <c r="QXX243" s="22"/>
      <c r="QYC243" s="22"/>
      <c r="QYF243" s="22"/>
      <c r="QYG243" s="22"/>
      <c r="QYL243" s="22"/>
      <c r="QYO243" s="22"/>
      <c r="QYP243" s="22"/>
      <c r="QYU243" s="22"/>
      <c r="QYX243" s="22"/>
      <c r="QYY243" s="22"/>
      <c r="QZD243" s="22"/>
      <c r="QZG243" s="22"/>
      <c r="QZH243" s="22"/>
      <c r="QZM243" s="22"/>
      <c r="QZP243" s="22"/>
      <c r="QZQ243" s="22"/>
      <c r="QZV243" s="22"/>
      <c r="QZY243" s="22"/>
      <c r="QZZ243" s="22"/>
      <c r="RAE243" s="22"/>
      <c r="RAH243" s="22"/>
      <c r="RAI243" s="22"/>
      <c r="RAN243" s="22"/>
      <c r="RAQ243" s="22"/>
      <c r="RAR243" s="22"/>
      <c r="RAW243" s="22"/>
      <c r="RAZ243" s="22"/>
      <c r="RBA243" s="22"/>
      <c r="RBF243" s="22"/>
      <c r="RBI243" s="22"/>
      <c r="RBJ243" s="22"/>
      <c r="RBO243" s="22"/>
      <c r="RBR243" s="22"/>
      <c r="RBS243" s="22"/>
      <c r="RBX243" s="22"/>
      <c r="RCA243" s="22"/>
      <c r="RCB243" s="22"/>
      <c r="RCG243" s="22"/>
      <c r="RCJ243" s="22"/>
      <c r="RCK243" s="22"/>
      <c r="RCP243" s="22"/>
      <c r="RCS243" s="22"/>
      <c r="RCT243" s="22"/>
      <c r="RCY243" s="22"/>
      <c r="RDB243" s="22"/>
      <c r="RDC243" s="22"/>
      <c r="RDH243" s="22"/>
      <c r="RDK243" s="22"/>
      <c r="RDL243" s="22"/>
      <c r="RDQ243" s="22"/>
      <c r="RDT243" s="22"/>
      <c r="RDU243" s="22"/>
      <c r="RDZ243" s="22"/>
      <c r="REC243" s="22"/>
      <c r="RED243" s="22"/>
      <c r="REI243" s="22"/>
      <c r="REL243" s="22"/>
      <c r="REM243" s="22"/>
      <c r="RER243" s="22"/>
      <c r="REU243" s="22"/>
      <c r="REV243" s="22"/>
      <c r="RFA243" s="22"/>
      <c r="RFD243" s="22"/>
      <c r="RFE243" s="22"/>
      <c r="RFJ243" s="22"/>
      <c r="RFM243" s="22"/>
      <c r="RFN243" s="22"/>
      <c r="RFS243" s="22"/>
      <c r="RFV243" s="22"/>
      <c r="RFW243" s="22"/>
      <c r="RGB243" s="22"/>
      <c r="RGE243" s="22"/>
      <c r="RGF243" s="22"/>
      <c r="RGK243" s="22"/>
      <c r="RGN243" s="22"/>
      <c r="RGO243" s="22"/>
      <c r="RGT243" s="22"/>
      <c r="RGW243" s="22"/>
      <c r="RGX243" s="22"/>
      <c r="RHC243" s="22"/>
      <c r="RHF243" s="22"/>
      <c r="RHG243" s="22"/>
      <c r="RHL243" s="22"/>
      <c r="RHO243" s="22"/>
      <c r="RHP243" s="22"/>
      <c r="RHU243" s="22"/>
      <c r="RHX243" s="22"/>
      <c r="RHY243" s="22"/>
      <c r="RID243" s="22"/>
      <c r="RIG243" s="22"/>
      <c r="RIH243" s="22"/>
      <c r="RIM243" s="22"/>
      <c r="RIP243" s="22"/>
      <c r="RIQ243" s="22"/>
      <c r="RIV243" s="22"/>
      <c r="RIY243" s="22"/>
      <c r="RIZ243" s="22"/>
      <c r="RJE243" s="22"/>
      <c r="RJH243" s="22"/>
      <c r="RJI243" s="22"/>
      <c r="RJN243" s="22"/>
      <c r="RJQ243" s="22"/>
      <c r="RJR243" s="22"/>
      <c r="RJW243" s="22"/>
      <c r="RJZ243" s="22"/>
      <c r="RKA243" s="22"/>
      <c r="RKF243" s="22"/>
      <c r="RKI243" s="22"/>
      <c r="RKJ243" s="22"/>
      <c r="RKO243" s="22"/>
      <c r="RKR243" s="22"/>
      <c r="RKS243" s="22"/>
      <c r="RKX243" s="22"/>
      <c r="RLA243" s="22"/>
      <c r="RLB243" s="22"/>
      <c r="RLG243" s="22"/>
      <c r="RLJ243" s="22"/>
      <c r="RLK243" s="22"/>
      <c r="RLP243" s="22"/>
      <c r="RLS243" s="22"/>
      <c r="RLT243" s="22"/>
      <c r="RLY243" s="22"/>
      <c r="RMB243" s="22"/>
      <c r="RMC243" s="22"/>
      <c r="RMH243" s="22"/>
      <c r="RMK243" s="22"/>
      <c r="RML243" s="22"/>
      <c r="RMQ243" s="22"/>
      <c r="RMT243" s="22"/>
      <c r="RMU243" s="22"/>
      <c r="RMZ243" s="22"/>
      <c r="RNC243" s="22"/>
      <c r="RND243" s="22"/>
      <c r="RNI243" s="22"/>
      <c r="RNL243" s="22"/>
      <c r="RNM243" s="22"/>
      <c r="RNR243" s="22"/>
      <c r="RNU243" s="22"/>
      <c r="RNV243" s="22"/>
      <c r="ROA243" s="22"/>
      <c r="ROD243" s="22"/>
      <c r="ROE243" s="22"/>
      <c r="ROJ243" s="22"/>
      <c r="ROM243" s="22"/>
      <c r="RON243" s="22"/>
      <c r="ROS243" s="22"/>
      <c r="ROV243" s="22"/>
      <c r="ROW243" s="22"/>
      <c r="RPB243" s="22"/>
      <c r="RPE243" s="22"/>
      <c r="RPF243" s="22"/>
      <c r="RPK243" s="22"/>
      <c r="RPN243" s="22"/>
      <c r="RPO243" s="22"/>
      <c r="RPT243" s="22"/>
      <c r="RPW243" s="22"/>
      <c r="RPX243" s="22"/>
      <c r="RQC243" s="22"/>
      <c r="RQF243" s="22"/>
      <c r="RQG243" s="22"/>
      <c r="RQL243" s="22"/>
      <c r="RQO243" s="22"/>
      <c r="RQP243" s="22"/>
      <c r="RQU243" s="22"/>
      <c r="RQX243" s="22"/>
      <c r="RQY243" s="22"/>
      <c r="RRD243" s="22"/>
      <c r="RRG243" s="22"/>
      <c r="RRH243" s="22"/>
      <c r="RRM243" s="22"/>
      <c r="RRP243" s="22"/>
      <c r="RRQ243" s="22"/>
      <c r="RRV243" s="22"/>
      <c r="RRY243" s="22"/>
      <c r="RRZ243" s="22"/>
      <c r="RSE243" s="22"/>
      <c r="RSH243" s="22"/>
      <c r="RSI243" s="22"/>
      <c r="RSN243" s="22"/>
      <c r="RSQ243" s="22"/>
      <c r="RSR243" s="22"/>
      <c r="RSW243" s="22"/>
      <c r="RSZ243" s="22"/>
      <c r="RTA243" s="22"/>
      <c r="RTF243" s="22"/>
      <c r="RTI243" s="22"/>
      <c r="RTJ243" s="22"/>
      <c r="RTO243" s="22"/>
      <c r="RTR243" s="22"/>
      <c r="RTS243" s="22"/>
      <c r="RTX243" s="22"/>
      <c r="RUA243" s="22"/>
      <c r="RUB243" s="22"/>
      <c r="RUG243" s="22"/>
      <c r="RUJ243" s="22"/>
      <c r="RUK243" s="22"/>
      <c r="RUP243" s="22"/>
      <c r="RUS243" s="22"/>
      <c r="RUT243" s="22"/>
      <c r="RUY243" s="22"/>
      <c r="RVB243" s="22"/>
      <c r="RVC243" s="22"/>
      <c r="RVH243" s="22"/>
      <c r="RVK243" s="22"/>
      <c r="RVL243" s="22"/>
      <c r="RVQ243" s="22"/>
      <c r="RVT243" s="22"/>
      <c r="RVU243" s="22"/>
      <c r="RVZ243" s="22"/>
      <c r="RWC243" s="22"/>
      <c r="RWD243" s="22"/>
      <c r="RWI243" s="22"/>
      <c r="RWL243" s="22"/>
      <c r="RWM243" s="22"/>
      <c r="RWR243" s="22"/>
      <c r="RWU243" s="22"/>
      <c r="RWV243" s="22"/>
      <c r="RXA243" s="22"/>
      <c r="RXD243" s="22"/>
      <c r="RXE243" s="22"/>
      <c r="RXJ243" s="22"/>
      <c r="RXM243" s="22"/>
      <c r="RXN243" s="22"/>
      <c r="RXS243" s="22"/>
      <c r="RXV243" s="22"/>
      <c r="RXW243" s="22"/>
      <c r="RYB243" s="22"/>
      <c r="RYE243" s="22"/>
      <c r="RYF243" s="22"/>
      <c r="RYK243" s="22"/>
      <c r="RYN243" s="22"/>
      <c r="RYO243" s="22"/>
      <c r="RYT243" s="22"/>
      <c r="RYW243" s="22"/>
      <c r="RYX243" s="22"/>
      <c r="RZC243" s="22"/>
      <c r="RZF243" s="22"/>
      <c r="RZG243" s="22"/>
      <c r="RZL243" s="22"/>
      <c r="RZO243" s="22"/>
      <c r="RZP243" s="22"/>
      <c r="RZU243" s="22"/>
      <c r="RZX243" s="22"/>
      <c r="RZY243" s="22"/>
      <c r="SAD243" s="22"/>
      <c r="SAG243" s="22"/>
      <c r="SAH243" s="22"/>
      <c r="SAM243" s="22"/>
      <c r="SAP243" s="22"/>
      <c r="SAQ243" s="22"/>
      <c r="SAV243" s="22"/>
      <c r="SAY243" s="22"/>
      <c r="SAZ243" s="22"/>
      <c r="SBE243" s="22"/>
      <c r="SBH243" s="22"/>
      <c r="SBI243" s="22"/>
      <c r="SBN243" s="22"/>
      <c r="SBQ243" s="22"/>
      <c r="SBR243" s="22"/>
      <c r="SBW243" s="22"/>
      <c r="SBZ243" s="22"/>
      <c r="SCA243" s="22"/>
      <c r="SCF243" s="22"/>
      <c r="SCI243" s="22"/>
      <c r="SCJ243" s="22"/>
      <c r="SCO243" s="22"/>
      <c r="SCR243" s="22"/>
      <c r="SCS243" s="22"/>
      <c r="SCX243" s="22"/>
      <c r="SDA243" s="22"/>
      <c r="SDB243" s="22"/>
      <c r="SDG243" s="22"/>
      <c r="SDJ243" s="22"/>
      <c r="SDK243" s="22"/>
      <c r="SDP243" s="22"/>
      <c r="SDS243" s="22"/>
      <c r="SDT243" s="22"/>
      <c r="SDY243" s="22"/>
      <c r="SEB243" s="22"/>
      <c r="SEC243" s="22"/>
      <c r="SEH243" s="22"/>
      <c r="SEK243" s="22"/>
      <c r="SEL243" s="22"/>
      <c r="SEQ243" s="22"/>
      <c r="SET243" s="22"/>
      <c r="SEU243" s="22"/>
      <c r="SEZ243" s="22"/>
      <c r="SFC243" s="22"/>
      <c r="SFD243" s="22"/>
      <c r="SFI243" s="22"/>
      <c r="SFL243" s="22"/>
      <c r="SFM243" s="22"/>
      <c r="SFR243" s="22"/>
      <c r="SFU243" s="22"/>
      <c r="SFV243" s="22"/>
      <c r="SGA243" s="22"/>
      <c r="SGD243" s="22"/>
      <c r="SGE243" s="22"/>
      <c r="SGJ243" s="22"/>
      <c r="SGM243" s="22"/>
      <c r="SGN243" s="22"/>
      <c r="SGS243" s="22"/>
      <c r="SGV243" s="22"/>
      <c r="SGW243" s="22"/>
      <c r="SHB243" s="22"/>
      <c r="SHE243" s="22"/>
      <c r="SHF243" s="22"/>
      <c r="SHK243" s="22"/>
      <c r="SHN243" s="22"/>
      <c r="SHO243" s="22"/>
      <c r="SHT243" s="22"/>
      <c r="SHW243" s="22"/>
      <c r="SHX243" s="22"/>
      <c r="SIC243" s="22"/>
      <c r="SIF243" s="22"/>
      <c r="SIG243" s="22"/>
      <c r="SIL243" s="22"/>
      <c r="SIO243" s="22"/>
      <c r="SIP243" s="22"/>
      <c r="SIU243" s="22"/>
      <c r="SIX243" s="22"/>
      <c r="SIY243" s="22"/>
      <c r="SJD243" s="22"/>
      <c r="SJG243" s="22"/>
      <c r="SJH243" s="22"/>
      <c r="SJM243" s="22"/>
      <c r="SJP243" s="22"/>
      <c r="SJQ243" s="22"/>
      <c r="SJV243" s="22"/>
      <c r="SJY243" s="22"/>
      <c r="SJZ243" s="22"/>
      <c r="SKE243" s="22"/>
      <c r="SKH243" s="22"/>
      <c r="SKI243" s="22"/>
      <c r="SKN243" s="22"/>
      <c r="SKQ243" s="22"/>
      <c r="SKR243" s="22"/>
      <c r="SKW243" s="22"/>
      <c r="SKZ243" s="22"/>
      <c r="SLA243" s="22"/>
      <c r="SLF243" s="22"/>
      <c r="SLI243" s="22"/>
      <c r="SLJ243" s="22"/>
      <c r="SLO243" s="22"/>
      <c r="SLR243" s="22"/>
      <c r="SLS243" s="22"/>
      <c r="SLX243" s="22"/>
      <c r="SMA243" s="22"/>
      <c r="SMB243" s="22"/>
      <c r="SMG243" s="22"/>
      <c r="SMJ243" s="22"/>
      <c r="SMK243" s="22"/>
      <c r="SMP243" s="22"/>
      <c r="SMS243" s="22"/>
      <c r="SMT243" s="22"/>
      <c r="SMY243" s="22"/>
      <c r="SNB243" s="22"/>
      <c r="SNC243" s="22"/>
      <c r="SNH243" s="22"/>
      <c r="SNK243" s="22"/>
      <c r="SNL243" s="22"/>
      <c r="SNQ243" s="22"/>
      <c r="SNT243" s="22"/>
      <c r="SNU243" s="22"/>
      <c r="SNZ243" s="22"/>
      <c r="SOC243" s="22"/>
      <c r="SOD243" s="22"/>
      <c r="SOI243" s="22"/>
      <c r="SOL243" s="22"/>
      <c r="SOM243" s="22"/>
      <c r="SOR243" s="22"/>
      <c r="SOU243" s="22"/>
      <c r="SOV243" s="22"/>
      <c r="SPA243" s="22"/>
      <c r="SPD243" s="22"/>
      <c r="SPE243" s="22"/>
      <c r="SPJ243" s="22"/>
      <c r="SPM243" s="22"/>
      <c r="SPN243" s="22"/>
      <c r="SPS243" s="22"/>
      <c r="SPV243" s="22"/>
      <c r="SPW243" s="22"/>
      <c r="SQB243" s="22"/>
      <c r="SQE243" s="22"/>
      <c r="SQF243" s="22"/>
      <c r="SQK243" s="22"/>
      <c r="SQN243" s="22"/>
      <c r="SQO243" s="22"/>
      <c r="SQT243" s="22"/>
      <c r="SQW243" s="22"/>
      <c r="SQX243" s="22"/>
      <c r="SRC243" s="22"/>
      <c r="SRF243" s="22"/>
      <c r="SRG243" s="22"/>
      <c r="SRL243" s="22"/>
      <c r="SRO243" s="22"/>
      <c r="SRP243" s="22"/>
      <c r="SRU243" s="22"/>
      <c r="SRX243" s="22"/>
      <c r="SRY243" s="22"/>
      <c r="SSD243" s="22"/>
      <c r="SSG243" s="22"/>
      <c r="SSH243" s="22"/>
      <c r="SSM243" s="22"/>
      <c r="SSP243" s="22"/>
      <c r="SSQ243" s="22"/>
      <c r="SSV243" s="22"/>
      <c r="SSY243" s="22"/>
      <c r="SSZ243" s="22"/>
      <c r="STE243" s="22"/>
      <c r="STH243" s="22"/>
      <c r="STI243" s="22"/>
      <c r="STN243" s="22"/>
      <c r="STQ243" s="22"/>
      <c r="STR243" s="22"/>
      <c r="STW243" s="22"/>
      <c r="STZ243" s="22"/>
      <c r="SUA243" s="22"/>
      <c r="SUF243" s="22"/>
      <c r="SUI243" s="22"/>
      <c r="SUJ243" s="22"/>
      <c r="SUO243" s="22"/>
      <c r="SUR243" s="22"/>
      <c r="SUS243" s="22"/>
      <c r="SUX243" s="22"/>
      <c r="SVA243" s="22"/>
      <c r="SVB243" s="22"/>
      <c r="SVG243" s="22"/>
      <c r="SVJ243" s="22"/>
      <c r="SVK243" s="22"/>
      <c r="SVP243" s="22"/>
      <c r="SVS243" s="22"/>
      <c r="SVT243" s="22"/>
      <c r="SVY243" s="22"/>
      <c r="SWB243" s="22"/>
      <c r="SWC243" s="22"/>
      <c r="SWH243" s="22"/>
      <c r="SWK243" s="22"/>
      <c r="SWL243" s="22"/>
      <c r="SWQ243" s="22"/>
      <c r="SWT243" s="22"/>
      <c r="SWU243" s="22"/>
      <c r="SWZ243" s="22"/>
      <c r="SXC243" s="22"/>
      <c r="SXD243" s="22"/>
      <c r="SXI243" s="22"/>
      <c r="SXL243" s="22"/>
      <c r="SXM243" s="22"/>
      <c r="SXR243" s="22"/>
      <c r="SXU243" s="22"/>
      <c r="SXV243" s="22"/>
      <c r="SYA243" s="22"/>
      <c r="SYD243" s="22"/>
      <c r="SYE243" s="22"/>
      <c r="SYJ243" s="22"/>
      <c r="SYM243" s="22"/>
      <c r="SYN243" s="22"/>
      <c r="SYS243" s="22"/>
      <c r="SYV243" s="22"/>
      <c r="SYW243" s="22"/>
      <c r="SZB243" s="22"/>
      <c r="SZE243" s="22"/>
      <c r="SZF243" s="22"/>
      <c r="SZK243" s="22"/>
      <c r="SZN243" s="22"/>
      <c r="SZO243" s="22"/>
      <c r="SZT243" s="22"/>
      <c r="SZW243" s="22"/>
      <c r="SZX243" s="22"/>
      <c r="TAC243" s="22"/>
      <c r="TAF243" s="22"/>
      <c r="TAG243" s="22"/>
      <c r="TAL243" s="22"/>
      <c r="TAO243" s="22"/>
      <c r="TAP243" s="22"/>
      <c r="TAU243" s="22"/>
      <c r="TAX243" s="22"/>
      <c r="TAY243" s="22"/>
      <c r="TBD243" s="22"/>
      <c r="TBG243" s="22"/>
      <c r="TBH243" s="22"/>
      <c r="TBM243" s="22"/>
      <c r="TBP243" s="22"/>
      <c r="TBQ243" s="22"/>
      <c r="TBV243" s="22"/>
      <c r="TBY243" s="22"/>
      <c r="TBZ243" s="22"/>
      <c r="TCE243" s="22"/>
      <c r="TCH243" s="22"/>
      <c r="TCI243" s="22"/>
      <c r="TCN243" s="22"/>
      <c r="TCQ243" s="22"/>
      <c r="TCR243" s="22"/>
      <c r="TCW243" s="22"/>
      <c r="TCZ243" s="22"/>
      <c r="TDA243" s="22"/>
      <c r="TDF243" s="22"/>
      <c r="TDI243" s="22"/>
      <c r="TDJ243" s="22"/>
      <c r="TDO243" s="22"/>
      <c r="TDR243" s="22"/>
      <c r="TDS243" s="22"/>
      <c r="TDX243" s="22"/>
      <c r="TEA243" s="22"/>
      <c r="TEB243" s="22"/>
      <c r="TEG243" s="22"/>
      <c r="TEJ243" s="22"/>
      <c r="TEK243" s="22"/>
      <c r="TEP243" s="22"/>
      <c r="TES243" s="22"/>
      <c r="TET243" s="22"/>
      <c r="TEY243" s="22"/>
      <c r="TFB243" s="22"/>
      <c r="TFC243" s="22"/>
      <c r="TFH243" s="22"/>
      <c r="TFK243" s="22"/>
      <c r="TFL243" s="22"/>
      <c r="TFQ243" s="22"/>
      <c r="TFT243" s="22"/>
      <c r="TFU243" s="22"/>
      <c r="TFZ243" s="22"/>
      <c r="TGC243" s="22"/>
      <c r="TGD243" s="22"/>
      <c r="TGI243" s="22"/>
      <c r="TGL243" s="22"/>
      <c r="TGM243" s="22"/>
      <c r="TGR243" s="22"/>
      <c r="TGU243" s="22"/>
      <c r="TGV243" s="22"/>
      <c r="THA243" s="22"/>
      <c r="THD243" s="22"/>
      <c r="THE243" s="22"/>
      <c r="THJ243" s="22"/>
      <c r="THM243" s="22"/>
      <c r="THN243" s="22"/>
      <c r="THS243" s="22"/>
      <c r="THV243" s="22"/>
      <c r="THW243" s="22"/>
      <c r="TIB243" s="22"/>
      <c r="TIE243" s="22"/>
      <c r="TIF243" s="22"/>
      <c r="TIK243" s="22"/>
      <c r="TIN243" s="22"/>
      <c r="TIO243" s="22"/>
      <c r="TIT243" s="22"/>
      <c r="TIW243" s="22"/>
      <c r="TIX243" s="22"/>
      <c r="TJC243" s="22"/>
      <c r="TJF243" s="22"/>
      <c r="TJG243" s="22"/>
      <c r="TJL243" s="22"/>
      <c r="TJO243" s="22"/>
      <c r="TJP243" s="22"/>
      <c r="TJU243" s="22"/>
      <c r="TJX243" s="22"/>
      <c r="TJY243" s="22"/>
      <c r="TKD243" s="22"/>
      <c r="TKG243" s="22"/>
      <c r="TKH243" s="22"/>
      <c r="TKM243" s="22"/>
      <c r="TKP243" s="22"/>
      <c r="TKQ243" s="22"/>
      <c r="TKV243" s="22"/>
      <c r="TKY243" s="22"/>
      <c r="TKZ243" s="22"/>
      <c r="TLE243" s="22"/>
      <c r="TLH243" s="22"/>
      <c r="TLI243" s="22"/>
      <c r="TLN243" s="22"/>
      <c r="TLQ243" s="22"/>
      <c r="TLR243" s="22"/>
      <c r="TLW243" s="22"/>
      <c r="TLZ243" s="22"/>
      <c r="TMA243" s="22"/>
      <c r="TMF243" s="22"/>
      <c r="TMI243" s="22"/>
      <c r="TMJ243" s="22"/>
      <c r="TMO243" s="22"/>
      <c r="TMR243" s="22"/>
      <c r="TMS243" s="22"/>
      <c r="TMX243" s="22"/>
      <c r="TNA243" s="22"/>
      <c r="TNB243" s="22"/>
      <c r="TNG243" s="22"/>
      <c r="TNJ243" s="22"/>
      <c r="TNK243" s="22"/>
      <c r="TNP243" s="22"/>
      <c r="TNS243" s="22"/>
      <c r="TNT243" s="22"/>
      <c r="TNY243" s="22"/>
      <c r="TOB243" s="22"/>
      <c r="TOC243" s="22"/>
      <c r="TOH243" s="22"/>
      <c r="TOK243" s="22"/>
      <c r="TOL243" s="22"/>
      <c r="TOQ243" s="22"/>
      <c r="TOT243" s="22"/>
      <c r="TOU243" s="22"/>
      <c r="TOZ243" s="22"/>
      <c r="TPC243" s="22"/>
      <c r="TPD243" s="22"/>
      <c r="TPI243" s="22"/>
      <c r="TPL243" s="22"/>
      <c r="TPM243" s="22"/>
      <c r="TPR243" s="22"/>
      <c r="TPU243" s="22"/>
      <c r="TPV243" s="22"/>
      <c r="TQA243" s="22"/>
      <c r="TQD243" s="22"/>
      <c r="TQE243" s="22"/>
      <c r="TQJ243" s="22"/>
      <c r="TQM243" s="22"/>
      <c r="TQN243" s="22"/>
      <c r="TQS243" s="22"/>
      <c r="TQV243" s="22"/>
      <c r="TQW243" s="22"/>
      <c r="TRB243" s="22"/>
      <c r="TRE243" s="22"/>
      <c r="TRF243" s="22"/>
      <c r="TRK243" s="22"/>
      <c r="TRN243" s="22"/>
      <c r="TRO243" s="22"/>
      <c r="TRT243" s="22"/>
      <c r="TRW243" s="22"/>
      <c r="TRX243" s="22"/>
      <c r="TSC243" s="22"/>
      <c r="TSF243" s="22"/>
      <c r="TSG243" s="22"/>
      <c r="TSL243" s="22"/>
      <c r="TSO243" s="22"/>
      <c r="TSP243" s="22"/>
      <c r="TSU243" s="22"/>
      <c r="TSX243" s="22"/>
      <c r="TSY243" s="22"/>
      <c r="TTD243" s="22"/>
      <c r="TTG243" s="22"/>
      <c r="TTH243" s="22"/>
      <c r="TTM243" s="22"/>
      <c r="TTP243" s="22"/>
      <c r="TTQ243" s="22"/>
      <c r="TTV243" s="22"/>
      <c r="TTY243" s="22"/>
      <c r="TTZ243" s="22"/>
      <c r="TUE243" s="22"/>
      <c r="TUH243" s="22"/>
      <c r="TUI243" s="22"/>
      <c r="TUN243" s="22"/>
      <c r="TUQ243" s="22"/>
      <c r="TUR243" s="22"/>
      <c r="TUW243" s="22"/>
      <c r="TUZ243" s="22"/>
      <c r="TVA243" s="22"/>
      <c r="TVF243" s="22"/>
      <c r="TVI243" s="22"/>
      <c r="TVJ243" s="22"/>
      <c r="TVO243" s="22"/>
      <c r="TVR243" s="22"/>
      <c r="TVS243" s="22"/>
      <c r="TVX243" s="22"/>
      <c r="TWA243" s="22"/>
      <c r="TWB243" s="22"/>
      <c r="TWG243" s="22"/>
      <c r="TWJ243" s="22"/>
      <c r="TWK243" s="22"/>
      <c r="TWP243" s="22"/>
      <c r="TWS243" s="22"/>
      <c r="TWT243" s="22"/>
      <c r="TWY243" s="22"/>
      <c r="TXB243" s="22"/>
      <c r="TXC243" s="22"/>
      <c r="TXH243" s="22"/>
      <c r="TXK243" s="22"/>
      <c r="TXL243" s="22"/>
      <c r="TXQ243" s="22"/>
      <c r="TXT243" s="22"/>
      <c r="TXU243" s="22"/>
      <c r="TXZ243" s="22"/>
      <c r="TYC243" s="22"/>
      <c r="TYD243" s="22"/>
      <c r="TYI243" s="22"/>
      <c r="TYL243" s="22"/>
      <c r="TYM243" s="22"/>
      <c r="TYR243" s="22"/>
      <c r="TYU243" s="22"/>
      <c r="TYV243" s="22"/>
      <c r="TZA243" s="22"/>
      <c r="TZD243" s="22"/>
      <c r="TZE243" s="22"/>
      <c r="TZJ243" s="22"/>
      <c r="TZM243" s="22"/>
      <c r="TZN243" s="22"/>
      <c r="TZS243" s="22"/>
      <c r="TZV243" s="22"/>
      <c r="TZW243" s="22"/>
      <c r="UAB243" s="22"/>
      <c r="UAE243" s="22"/>
      <c r="UAF243" s="22"/>
      <c r="UAK243" s="22"/>
      <c r="UAN243" s="22"/>
      <c r="UAO243" s="22"/>
      <c r="UAT243" s="22"/>
      <c r="UAW243" s="22"/>
      <c r="UAX243" s="22"/>
      <c r="UBC243" s="22"/>
      <c r="UBF243" s="22"/>
      <c r="UBG243" s="22"/>
      <c r="UBL243" s="22"/>
      <c r="UBO243" s="22"/>
      <c r="UBP243" s="22"/>
      <c r="UBU243" s="22"/>
      <c r="UBX243" s="22"/>
      <c r="UBY243" s="22"/>
      <c r="UCD243" s="22"/>
      <c r="UCG243" s="22"/>
      <c r="UCH243" s="22"/>
      <c r="UCM243" s="22"/>
      <c r="UCP243" s="22"/>
      <c r="UCQ243" s="22"/>
      <c r="UCV243" s="22"/>
      <c r="UCY243" s="22"/>
      <c r="UCZ243" s="22"/>
      <c r="UDE243" s="22"/>
      <c r="UDH243" s="22"/>
      <c r="UDI243" s="22"/>
      <c r="UDN243" s="22"/>
      <c r="UDQ243" s="22"/>
      <c r="UDR243" s="22"/>
      <c r="UDW243" s="22"/>
      <c r="UDZ243" s="22"/>
      <c r="UEA243" s="22"/>
      <c r="UEF243" s="22"/>
      <c r="UEI243" s="22"/>
      <c r="UEJ243" s="22"/>
      <c r="UEO243" s="22"/>
      <c r="UER243" s="22"/>
      <c r="UES243" s="22"/>
      <c r="UEX243" s="22"/>
      <c r="UFA243" s="22"/>
      <c r="UFB243" s="22"/>
      <c r="UFG243" s="22"/>
      <c r="UFJ243" s="22"/>
      <c r="UFK243" s="22"/>
      <c r="UFP243" s="22"/>
      <c r="UFS243" s="22"/>
      <c r="UFT243" s="22"/>
      <c r="UFY243" s="22"/>
      <c r="UGB243" s="22"/>
      <c r="UGC243" s="22"/>
      <c r="UGH243" s="22"/>
      <c r="UGK243" s="22"/>
      <c r="UGL243" s="22"/>
      <c r="UGQ243" s="22"/>
      <c r="UGT243" s="22"/>
      <c r="UGU243" s="22"/>
      <c r="UGZ243" s="22"/>
      <c r="UHC243" s="22"/>
      <c r="UHD243" s="22"/>
      <c r="UHI243" s="22"/>
      <c r="UHL243" s="22"/>
      <c r="UHM243" s="22"/>
      <c r="UHR243" s="22"/>
      <c r="UHU243" s="22"/>
      <c r="UHV243" s="22"/>
      <c r="UIA243" s="22"/>
      <c r="UID243" s="22"/>
      <c r="UIE243" s="22"/>
      <c r="UIJ243" s="22"/>
      <c r="UIM243" s="22"/>
      <c r="UIN243" s="22"/>
      <c r="UIS243" s="22"/>
      <c r="UIV243" s="22"/>
      <c r="UIW243" s="22"/>
      <c r="UJB243" s="22"/>
      <c r="UJE243" s="22"/>
      <c r="UJF243" s="22"/>
      <c r="UJK243" s="22"/>
      <c r="UJN243" s="22"/>
      <c r="UJO243" s="22"/>
      <c r="UJT243" s="22"/>
      <c r="UJW243" s="22"/>
      <c r="UJX243" s="22"/>
      <c r="UKC243" s="22"/>
      <c r="UKF243" s="22"/>
      <c r="UKG243" s="22"/>
      <c r="UKL243" s="22"/>
      <c r="UKO243" s="22"/>
      <c r="UKP243" s="22"/>
      <c r="UKU243" s="22"/>
      <c r="UKX243" s="22"/>
      <c r="UKY243" s="22"/>
      <c r="ULD243" s="22"/>
      <c r="ULG243" s="22"/>
      <c r="ULH243" s="22"/>
      <c r="ULM243" s="22"/>
      <c r="ULP243" s="22"/>
      <c r="ULQ243" s="22"/>
      <c r="ULV243" s="22"/>
      <c r="ULY243" s="22"/>
      <c r="ULZ243" s="22"/>
      <c r="UME243" s="22"/>
      <c r="UMH243" s="22"/>
      <c r="UMI243" s="22"/>
      <c r="UMN243" s="22"/>
      <c r="UMQ243" s="22"/>
      <c r="UMR243" s="22"/>
      <c r="UMW243" s="22"/>
      <c r="UMZ243" s="22"/>
      <c r="UNA243" s="22"/>
      <c r="UNF243" s="22"/>
      <c r="UNI243" s="22"/>
      <c r="UNJ243" s="22"/>
      <c r="UNO243" s="22"/>
      <c r="UNR243" s="22"/>
      <c r="UNS243" s="22"/>
      <c r="UNX243" s="22"/>
      <c r="UOA243" s="22"/>
      <c r="UOB243" s="22"/>
      <c r="UOG243" s="22"/>
      <c r="UOJ243" s="22"/>
      <c r="UOK243" s="22"/>
      <c r="UOP243" s="22"/>
      <c r="UOS243" s="22"/>
      <c r="UOT243" s="22"/>
      <c r="UOY243" s="22"/>
      <c r="UPB243" s="22"/>
      <c r="UPC243" s="22"/>
      <c r="UPH243" s="22"/>
      <c r="UPK243" s="22"/>
      <c r="UPL243" s="22"/>
      <c r="UPQ243" s="22"/>
      <c r="UPT243" s="22"/>
      <c r="UPU243" s="22"/>
      <c r="UPZ243" s="22"/>
      <c r="UQC243" s="22"/>
      <c r="UQD243" s="22"/>
      <c r="UQI243" s="22"/>
      <c r="UQL243" s="22"/>
      <c r="UQM243" s="22"/>
      <c r="UQR243" s="22"/>
      <c r="UQU243" s="22"/>
      <c r="UQV243" s="22"/>
      <c r="URA243" s="22"/>
      <c r="URD243" s="22"/>
      <c r="URE243" s="22"/>
      <c r="URJ243" s="22"/>
      <c r="URM243" s="22"/>
      <c r="URN243" s="22"/>
      <c r="URS243" s="22"/>
      <c r="URV243" s="22"/>
      <c r="URW243" s="22"/>
      <c r="USB243" s="22"/>
      <c r="USE243" s="22"/>
      <c r="USF243" s="22"/>
      <c r="USK243" s="22"/>
      <c r="USN243" s="22"/>
      <c r="USO243" s="22"/>
      <c r="UST243" s="22"/>
      <c r="USW243" s="22"/>
      <c r="USX243" s="22"/>
      <c r="UTC243" s="22"/>
      <c r="UTF243" s="22"/>
      <c r="UTG243" s="22"/>
      <c r="UTL243" s="22"/>
      <c r="UTO243" s="22"/>
      <c r="UTP243" s="22"/>
      <c r="UTU243" s="22"/>
      <c r="UTX243" s="22"/>
      <c r="UTY243" s="22"/>
      <c r="UUD243" s="22"/>
      <c r="UUG243" s="22"/>
      <c r="UUH243" s="22"/>
      <c r="UUM243" s="22"/>
      <c r="UUP243" s="22"/>
      <c r="UUQ243" s="22"/>
      <c r="UUV243" s="22"/>
      <c r="UUY243" s="22"/>
      <c r="UUZ243" s="22"/>
      <c r="UVE243" s="22"/>
      <c r="UVH243" s="22"/>
      <c r="UVI243" s="22"/>
      <c r="UVN243" s="22"/>
      <c r="UVQ243" s="22"/>
      <c r="UVR243" s="22"/>
      <c r="UVW243" s="22"/>
      <c r="UVZ243" s="22"/>
      <c r="UWA243" s="22"/>
      <c r="UWF243" s="22"/>
      <c r="UWI243" s="22"/>
      <c r="UWJ243" s="22"/>
      <c r="UWO243" s="22"/>
      <c r="UWR243" s="22"/>
      <c r="UWS243" s="22"/>
      <c r="UWX243" s="22"/>
      <c r="UXA243" s="22"/>
      <c r="UXB243" s="22"/>
      <c r="UXG243" s="22"/>
      <c r="UXJ243" s="22"/>
      <c r="UXK243" s="22"/>
      <c r="UXP243" s="22"/>
      <c r="UXS243" s="22"/>
      <c r="UXT243" s="22"/>
      <c r="UXY243" s="22"/>
      <c r="UYB243" s="22"/>
      <c r="UYC243" s="22"/>
      <c r="UYH243" s="22"/>
      <c r="UYK243" s="22"/>
      <c r="UYL243" s="22"/>
      <c r="UYQ243" s="22"/>
      <c r="UYT243" s="22"/>
      <c r="UYU243" s="22"/>
      <c r="UYZ243" s="22"/>
      <c r="UZC243" s="22"/>
      <c r="UZD243" s="22"/>
      <c r="UZI243" s="22"/>
      <c r="UZL243" s="22"/>
      <c r="UZM243" s="22"/>
      <c r="UZR243" s="22"/>
      <c r="UZU243" s="22"/>
      <c r="UZV243" s="22"/>
      <c r="VAA243" s="22"/>
      <c r="VAD243" s="22"/>
      <c r="VAE243" s="22"/>
      <c r="VAJ243" s="22"/>
      <c r="VAM243" s="22"/>
      <c r="VAN243" s="22"/>
      <c r="VAS243" s="22"/>
      <c r="VAV243" s="22"/>
      <c r="VAW243" s="22"/>
      <c r="VBB243" s="22"/>
      <c r="VBE243" s="22"/>
      <c r="VBF243" s="22"/>
      <c r="VBK243" s="22"/>
      <c r="VBN243" s="22"/>
      <c r="VBO243" s="22"/>
      <c r="VBT243" s="22"/>
      <c r="VBW243" s="22"/>
      <c r="VBX243" s="22"/>
      <c r="VCC243" s="22"/>
      <c r="VCF243" s="22"/>
      <c r="VCG243" s="22"/>
      <c r="VCL243" s="22"/>
      <c r="VCO243" s="22"/>
      <c r="VCP243" s="22"/>
      <c r="VCU243" s="22"/>
      <c r="VCX243" s="22"/>
      <c r="VCY243" s="22"/>
      <c r="VDD243" s="22"/>
      <c r="VDG243" s="22"/>
      <c r="VDH243" s="22"/>
      <c r="VDM243" s="22"/>
      <c r="VDP243" s="22"/>
      <c r="VDQ243" s="22"/>
      <c r="VDV243" s="22"/>
      <c r="VDY243" s="22"/>
      <c r="VDZ243" s="22"/>
      <c r="VEE243" s="22"/>
      <c r="VEH243" s="22"/>
      <c r="VEI243" s="22"/>
      <c r="VEN243" s="22"/>
      <c r="VEQ243" s="22"/>
      <c r="VER243" s="22"/>
      <c r="VEW243" s="22"/>
      <c r="VEZ243" s="22"/>
      <c r="VFA243" s="22"/>
      <c r="VFF243" s="22"/>
      <c r="VFI243" s="22"/>
      <c r="VFJ243" s="22"/>
      <c r="VFO243" s="22"/>
      <c r="VFR243" s="22"/>
      <c r="VFS243" s="22"/>
      <c r="VFX243" s="22"/>
      <c r="VGA243" s="22"/>
      <c r="VGB243" s="22"/>
      <c r="VGG243" s="22"/>
      <c r="VGJ243" s="22"/>
      <c r="VGK243" s="22"/>
      <c r="VGP243" s="22"/>
      <c r="VGS243" s="22"/>
      <c r="VGT243" s="22"/>
      <c r="VGY243" s="22"/>
      <c r="VHB243" s="22"/>
      <c r="VHC243" s="22"/>
      <c r="VHH243" s="22"/>
      <c r="VHK243" s="22"/>
      <c r="VHL243" s="22"/>
      <c r="VHQ243" s="22"/>
      <c r="VHT243" s="22"/>
      <c r="VHU243" s="22"/>
      <c r="VHZ243" s="22"/>
      <c r="VIC243" s="22"/>
      <c r="VID243" s="22"/>
      <c r="VII243" s="22"/>
      <c r="VIL243" s="22"/>
      <c r="VIM243" s="22"/>
      <c r="VIR243" s="22"/>
      <c r="VIU243" s="22"/>
      <c r="VIV243" s="22"/>
      <c r="VJA243" s="22"/>
      <c r="VJD243" s="22"/>
      <c r="VJE243" s="22"/>
      <c r="VJJ243" s="22"/>
      <c r="VJM243" s="22"/>
      <c r="VJN243" s="22"/>
      <c r="VJS243" s="22"/>
      <c r="VJV243" s="22"/>
      <c r="VJW243" s="22"/>
      <c r="VKB243" s="22"/>
      <c r="VKE243" s="22"/>
      <c r="VKF243" s="22"/>
      <c r="VKK243" s="22"/>
      <c r="VKN243" s="22"/>
      <c r="VKO243" s="22"/>
      <c r="VKT243" s="22"/>
      <c r="VKW243" s="22"/>
      <c r="VKX243" s="22"/>
      <c r="VLC243" s="22"/>
      <c r="VLF243" s="22"/>
      <c r="VLG243" s="22"/>
      <c r="VLL243" s="22"/>
      <c r="VLO243" s="22"/>
      <c r="VLP243" s="22"/>
      <c r="VLU243" s="22"/>
      <c r="VLX243" s="22"/>
      <c r="VLY243" s="22"/>
      <c r="VMD243" s="22"/>
      <c r="VMG243" s="22"/>
      <c r="VMH243" s="22"/>
      <c r="VMM243" s="22"/>
      <c r="VMP243" s="22"/>
      <c r="VMQ243" s="22"/>
      <c r="VMV243" s="22"/>
      <c r="VMY243" s="22"/>
      <c r="VMZ243" s="22"/>
      <c r="VNE243" s="22"/>
      <c r="VNH243" s="22"/>
      <c r="VNI243" s="22"/>
      <c r="VNN243" s="22"/>
      <c r="VNQ243" s="22"/>
      <c r="VNR243" s="22"/>
      <c r="VNW243" s="22"/>
      <c r="VNZ243" s="22"/>
      <c r="VOA243" s="22"/>
      <c r="VOF243" s="22"/>
      <c r="VOI243" s="22"/>
      <c r="VOJ243" s="22"/>
      <c r="VOO243" s="22"/>
      <c r="VOR243" s="22"/>
      <c r="VOS243" s="22"/>
      <c r="VOX243" s="22"/>
      <c r="VPA243" s="22"/>
      <c r="VPB243" s="22"/>
      <c r="VPG243" s="22"/>
      <c r="VPJ243" s="22"/>
      <c r="VPK243" s="22"/>
      <c r="VPP243" s="22"/>
      <c r="VPS243" s="22"/>
      <c r="VPT243" s="22"/>
      <c r="VPY243" s="22"/>
      <c r="VQB243" s="22"/>
      <c r="VQC243" s="22"/>
      <c r="VQH243" s="22"/>
      <c r="VQK243" s="22"/>
      <c r="VQL243" s="22"/>
      <c r="VQQ243" s="22"/>
      <c r="VQT243" s="22"/>
      <c r="VQU243" s="22"/>
      <c r="VQZ243" s="22"/>
      <c r="VRC243" s="22"/>
      <c r="VRD243" s="22"/>
      <c r="VRI243" s="22"/>
      <c r="VRL243" s="22"/>
      <c r="VRM243" s="22"/>
      <c r="VRR243" s="22"/>
      <c r="VRU243" s="22"/>
      <c r="VRV243" s="22"/>
      <c r="VSA243" s="22"/>
      <c r="VSD243" s="22"/>
      <c r="VSE243" s="22"/>
      <c r="VSJ243" s="22"/>
      <c r="VSM243" s="22"/>
      <c r="VSN243" s="22"/>
      <c r="VSS243" s="22"/>
      <c r="VSV243" s="22"/>
      <c r="VSW243" s="22"/>
      <c r="VTB243" s="22"/>
      <c r="VTE243" s="22"/>
      <c r="VTF243" s="22"/>
      <c r="VTK243" s="22"/>
      <c r="VTN243" s="22"/>
      <c r="VTO243" s="22"/>
      <c r="VTT243" s="22"/>
      <c r="VTW243" s="22"/>
      <c r="VTX243" s="22"/>
      <c r="VUC243" s="22"/>
      <c r="VUF243" s="22"/>
      <c r="VUG243" s="22"/>
      <c r="VUL243" s="22"/>
      <c r="VUO243" s="22"/>
      <c r="VUP243" s="22"/>
      <c r="VUU243" s="22"/>
      <c r="VUX243" s="22"/>
      <c r="VUY243" s="22"/>
      <c r="VVD243" s="22"/>
      <c r="VVG243" s="22"/>
      <c r="VVH243" s="22"/>
      <c r="VVM243" s="22"/>
      <c r="VVP243" s="22"/>
      <c r="VVQ243" s="22"/>
      <c r="VVV243" s="22"/>
      <c r="VVY243" s="22"/>
      <c r="VVZ243" s="22"/>
      <c r="VWE243" s="22"/>
      <c r="VWH243" s="22"/>
      <c r="VWI243" s="22"/>
      <c r="VWN243" s="22"/>
      <c r="VWQ243" s="22"/>
      <c r="VWR243" s="22"/>
      <c r="VWW243" s="22"/>
      <c r="VWZ243" s="22"/>
      <c r="VXA243" s="22"/>
      <c r="VXF243" s="22"/>
      <c r="VXI243" s="22"/>
      <c r="VXJ243" s="22"/>
      <c r="VXO243" s="22"/>
      <c r="VXR243" s="22"/>
      <c r="VXS243" s="22"/>
      <c r="VXX243" s="22"/>
      <c r="VYA243" s="22"/>
      <c r="VYB243" s="22"/>
      <c r="VYG243" s="22"/>
      <c r="VYJ243" s="22"/>
      <c r="VYK243" s="22"/>
      <c r="VYP243" s="22"/>
      <c r="VYS243" s="22"/>
      <c r="VYT243" s="22"/>
      <c r="VYY243" s="22"/>
      <c r="VZB243" s="22"/>
      <c r="VZC243" s="22"/>
      <c r="VZH243" s="22"/>
      <c r="VZK243" s="22"/>
      <c r="VZL243" s="22"/>
      <c r="VZQ243" s="22"/>
      <c r="VZT243" s="22"/>
      <c r="VZU243" s="22"/>
      <c r="VZZ243" s="22"/>
      <c r="WAC243" s="22"/>
      <c r="WAD243" s="22"/>
      <c r="WAI243" s="22"/>
      <c r="WAL243" s="22"/>
      <c r="WAM243" s="22"/>
      <c r="WAR243" s="22"/>
      <c r="WAU243" s="22"/>
      <c r="WAV243" s="22"/>
      <c r="WBA243" s="22"/>
      <c r="WBD243" s="22"/>
      <c r="WBE243" s="22"/>
      <c r="WBJ243" s="22"/>
      <c r="WBM243" s="22"/>
      <c r="WBN243" s="22"/>
      <c r="WBS243" s="22"/>
      <c r="WBV243" s="22"/>
      <c r="WBW243" s="22"/>
      <c r="WCB243" s="22"/>
      <c r="WCE243" s="22"/>
      <c r="WCF243" s="22"/>
      <c r="WCK243" s="22"/>
      <c r="WCN243" s="22"/>
      <c r="WCO243" s="22"/>
      <c r="WCT243" s="22"/>
      <c r="WCW243" s="22"/>
      <c r="WCX243" s="22"/>
      <c r="WDC243" s="22"/>
      <c r="WDF243" s="22"/>
      <c r="WDG243" s="22"/>
      <c r="WDL243" s="22"/>
      <c r="WDO243" s="22"/>
      <c r="WDP243" s="22"/>
      <c r="WDU243" s="22"/>
      <c r="WDX243" s="22"/>
      <c r="WDY243" s="22"/>
      <c r="WED243" s="22"/>
      <c r="WEG243" s="22"/>
      <c r="WEH243" s="22"/>
      <c r="WEM243" s="22"/>
      <c r="WEP243" s="22"/>
      <c r="WEQ243" s="22"/>
      <c r="WEV243" s="22"/>
      <c r="WEY243" s="22"/>
      <c r="WEZ243" s="22"/>
      <c r="WFE243" s="22"/>
      <c r="WFH243" s="22"/>
      <c r="WFI243" s="22"/>
      <c r="WFN243" s="22"/>
      <c r="WFQ243" s="22"/>
      <c r="WFR243" s="22"/>
      <c r="WFW243" s="22"/>
      <c r="WFZ243" s="22"/>
      <c r="WGA243" s="22"/>
      <c r="WGF243" s="22"/>
      <c r="WGI243" s="22"/>
      <c r="WGJ243" s="22"/>
      <c r="WGO243" s="22"/>
      <c r="WGR243" s="22"/>
      <c r="WGS243" s="22"/>
      <c r="WGX243" s="22"/>
      <c r="WHA243" s="22"/>
      <c r="WHB243" s="22"/>
      <c r="WHG243" s="22"/>
      <c r="WHJ243" s="22"/>
      <c r="WHK243" s="22"/>
      <c r="WHP243" s="22"/>
      <c r="WHS243" s="22"/>
      <c r="WHT243" s="22"/>
      <c r="WHY243" s="22"/>
      <c r="WIB243" s="22"/>
      <c r="WIC243" s="22"/>
      <c r="WIH243" s="22"/>
      <c r="WIK243" s="22"/>
      <c r="WIL243" s="22"/>
      <c r="WIQ243" s="22"/>
      <c r="WIT243" s="22"/>
      <c r="WIU243" s="22"/>
      <c r="WIZ243" s="22"/>
      <c r="WJC243" s="22"/>
      <c r="WJD243" s="22"/>
      <c r="WJI243" s="22"/>
      <c r="WJL243" s="22"/>
      <c r="WJM243" s="22"/>
      <c r="WJR243" s="22"/>
      <c r="WJU243" s="22"/>
      <c r="WJV243" s="22"/>
      <c r="WKA243" s="22"/>
      <c r="WKD243" s="22"/>
      <c r="WKE243" s="22"/>
      <c r="WKJ243" s="22"/>
      <c r="WKM243" s="22"/>
      <c r="WKN243" s="22"/>
      <c r="WKS243" s="22"/>
      <c r="WKV243" s="22"/>
      <c r="WKW243" s="22"/>
      <c r="WLB243" s="22"/>
      <c r="WLE243" s="22"/>
      <c r="WLF243" s="22"/>
      <c r="WLK243" s="22"/>
      <c r="WLN243" s="22"/>
      <c r="WLO243" s="22"/>
      <c r="WLT243" s="22"/>
      <c r="WLW243" s="22"/>
      <c r="WLX243" s="22"/>
      <c r="WMC243" s="22"/>
      <c r="WMF243" s="22"/>
      <c r="WMG243" s="22"/>
      <c r="WML243" s="22"/>
      <c r="WMO243" s="22"/>
      <c r="WMP243" s="22"/>
      <c r="WMU243" s="22"/>
      <c r="WMX243" s="22"/>
      <c r="WMY243" s="22"/>
      <c r="WND243" s="22"/>
      <c r="WNG243" s="22"/>
      <c r="WNH243" s="22"/>
      <c r="WNM243" s="22"/>
      <c r="WNP243" s="22"/>
      <c r="WNQ243" s="22"/>
      <c r="WNV243" s="22"/>
      <c r="WNY243" s="22"/>
      <c r="WNZ243" s="22"/>
      <c r="WOE243" s="22"/>
      <c r="WOH243" s="22"/>
      <c r="WOI243" s="22"/>
      <c r="WON243" s="22"/>
      <c r="WOQ243" s="22"/>
      <c r="WOR243" s="22"/>
      <c r="WOW243" s="22"/>
      <c r="WOZ243" s="22"/>
      <c r="WPA243" s="22"/>
      <c r="WPF243" s="22"/>
      <c r="WPI243" s="22"/>
      <c r="WPJ243" s="22"/>
      <c r="WPO243" s="22"/>
      <c r="WPR243" s="22"/>
      <c r="WPS243" s="22"/>
      <c r="WPX243" s="22"/>
      <c r="WQA243" s="22"/>
      <c r="WQB243" s="22"/>
      <c r="WQG243" s="22"/>
      <c r="WQJ243" s="22"/>
      <c r="WQK243" s="22"/>
      <c r="WQP243" s="22"/>
      <c r="WQS243" s="22"/>
      <c r="WQT243" s="22"/>
      <c r="WQY243" s="22"/>
      <c r="WRB243" s="22"/>
      <c r="WRC243" s="22"/>
      <c r="WRH243" s="22"/>
      <c r="WRK243" s="22"/>
      <c r="WRL243" s="22"/>
      <c r="WRQ243" s="22"/>
      <c r="WRT243" s="22"/>
      <c r="WRU243" s="22"/>
      <c r="WRZ243" s="22"/>
      <c r="WSC243" s="22"/>
      <c r="WSD243" s="22"/>
      <c r="WSI243" s="22"/>
      <c r="WSL243" s="22"/>
      <c r="WSM243" s="22"/>
      <c r="WSR243" s="22"/>
      <c r="WSU243" s="22"/>
      <c r="WSV243" s="22"/>
      <c r="WTA243" s="22"/>
      <c r="WTD243" s="22"/>
      <c r="WTE243" s="22"/>
      <c r="WTJ243" s="22"/>
      <c r="WTM243" s="22"/>
      <c r="WTN243" s="22"/>
      <c r="WTS243" s="22"/>
      <c r="WTV243" s="22"/>
      <c r="WTW243" s="22"/>
      <c r="WUB243" s="22"/>
      <c r="WUE243" s="22"/>
      <c r="WUF243" s="22"/>
      <c r="WUK243" s="22"/>
      <c r="WUN243" s="22"/>
      <c r="WUO243" s="22"/>
      <c r="WUT243" s="22"/>
      <c r="WUW243" s="22"/>
      <c r="WUX243" s="22"/>
      <c r="WVC243" s="22"/>
      <c r="WVF243" s="22"/>
      <c r="WVG243" s="22"/>
      <c r="WVL243" s="22"/>
      <c r="WVO243" s="22"/>
      <c r="WVP243" s="22"/>
      <c r="WVU243" s="22"/>
      <c r="WVX243" s="22"/>
      <c r="WVY243" s="22"/>
      <c r="WWD243" s="22"/>
      <c r="WWG243" s="22"/>
      <c r="WWH243" s="22"/>
      <c r="WWM243" s="22"/>
      <c r="WWP243" s="22"/>
      <c r="WWQ243" s="22"/>
      <c r="WWV243" s="22"/>
      <c r="WWY243" s="22"/>
      <c r="WWZ243" s="22"/>
      <c r="WXE243" s="22"/>
      <c r="WXH243" s="22"/>
      <c r="WXI243" s="22"/>
      <c r="WXN243" s="22"/>
      <c r="WXQ243" s="22"/>
      <c r="WXR243" s="22"/>
      <c r="WXW243" s="22"/>
      <c r="WXZ243" s="22"/>
      <c r="WYA243" s="22"/>
      <c r="WYF243" s="22"/>
      <c r="WYI243" s="22"/>
      <c r="WYJ243" s="22"/>
      <c r="WYO243" s="22"/>
      <c r="WYR243" s="22"/>
      <c r="WYS243" s="22"/>
      <c r="WYX243" s="22"/>
      <c r="WZA243" s="22"/>
      <c r="WZB243" s="22"/>
      <c r="WZG243" s="22"/>
      <c r="WZJ243" s="22"/>
      <c r="WZK243" s="22"/>
      <c r="WZP243" s="22"/>
      <c r="WZS243" s="22"/>
      <c r="WZT243" s="22"/>
      <c r="WZY243" s="22"/>
      <c r="XAB243" s="22"/>
      <c r="XAC243" s="22"/>
      <c r="XAH243" s="22"/>
      <c r="XAK243" s="22"/>
      <c r="XAL243" s="22"/>
      <c r="XAQ243" s="22"/>
      <c r="XAT243" s="22"/>
      <c r="XAU243" s="22"/>
      <c r="XAZ243" s="22"/>
      <c r="XBC243" s="22"/>
      <c r="XBD243" s="22"/>
      <c r="XBI243" s="22"/>
      <c r="XBL243" s="22"/>
      <c r="XBM243" s="22"/>
      <c r="XBR243" s="22"/>
      <c r="XBU243" s="22"/>
      <c r="XBV243" s="22"/>
      <c r="XCA243" s="22"/>
      <c r="XCD243" s="22"/>
      <c r="XCE243" s="22"/>
      <c r="XCJ243" s="22"/>
      <c r="XCM243" s="22"/>
      <c r="XCN243" s="22"/>
      <c r="XCS243" s="22"/>
      <c r="XCV243" s="22"/>
      <c r="XCW243" s="22"/>
      <c r="XDB243" s="22"/>
      <c r="XDE243" s="22"/>
      <c r="XDF243" s="22"/>
      <c r="XDK243" s="22"/>
    </row>
    <row r="244" spans="1:16346" x14ac:dyDescent="0.25">
      <c r="A244" s="55">
        <v>1</v>
      </c>
      <c r="B244" s="150"/>
      <c r="C244" s="147"/>
      <c r="D244" s="147" t="s">
        <v>61</v>
      </c>
      <c r="E244" s="147"/>
      <c r="F244" s="147" t="s">
        <v>61</v>
      </c>
      <c r="G244" s="149"/>
      <c r="H244" s="129"/>
      <c r="I244" s="132"/>
      <c r="J244" s="93"/>
      <c r="M244" s="93"/>
      <c r="O244" s="93" t="str">
        <f>IF(AND(OR(C244="",D244="",E244="",F244="",G244="",H244="",I244=""),NOT(B244="")),"WYPEŁNIJ WSZYSTKIE KOMÓRKI W WIERSZU!","")</f>
        <v/>
      </c>
      <c r="P244">
        <f>IF(O244="WYPEŁNIJ WSZYSTKIE KOMÓRKI W WIERSZU!",1,0)</f>
        <v>0</v>
      </c>
    </row>
    <row r="245" spans="1:16346" x14ac:dyDescent="0.25">
      <c r="A245" s="57">
        <v>2</v>
      </c>
      <c r="B245" s="150"/>
      <c r="C245" s="147"/>
      <c r="D245" s="147" t="s">
        <v>61</v>
      </c>
      <c r="E245" s="147"/>
      <c r="F245" s="147" t="s">
        <v>61</v>
      </c>
      <c r="G245" s="149" t="s">
        <v>61</v>
      </c>
      <c r="H245" s="129"/>
      <c r="I245" s="132"/>
      <c r="J245" s="93"/>
      <c r="M245" s="93"/>
      <c r="O245" s="93" t="str">
        <f t="shared" ref="O245:O248" si="36">IF(AND(OR(C245="",D245="",E245="",F245="",G245="",H245="",I245=""),NOT(B245="")),"WYPEŁNIJ WSZYSTKIE KOMÓRKI W WIERSZU!","")</f>
        <v/>
      </c>
      <c r="P245">
        <f t="shared" ref="P245:P248" si="37">IF(O245="WYPEŁNIJ WSZYSTKIE KOMÓRKI W WIERSZU!",1,0)</f>
        <v>0</v>
      </c>
    </row>
    <row r="246" spans="1:16346" x14ac:dyDescent="0.25">
      <c r="A246" s="55">
        <v>3</v>
      </c>
      <c r="B246" s="150"/>
      <c r="C246" s="147"/>
      <c r="D246" s="147" t="s">
        <v>61</v>
      </c>
      <c r="E246" s="147"/>
      <c r="F246" s="147" t="s">
        <v>61</v>
      </c>
      <c r="G246" s="149" t="s">
        <v>61</v>
      </c>
      <c r="H246" s="129"/>
      <c r="I246" s="132"/>
      <c r="J246" s="93"/>
      <c r="M246" s="93"/>
      <c r="O246" s="93" t="str">
        <f t="shared" si="36"/>
        <v/>
      </c>
      <c r="P246">
        <f t="shared" si="37"/>
        <v>0</v>
      </c>
    </row>
    <row r="247" spans="1:16346" x14ac:dyDescent="0.25">
      <c r="A247" s="55">
        <v>4</v>
      </c>
      <c r="B247" s="150"/>
      <c r="C247" s="147"/>
      <c r="D247" s="147" t="s">
        <v>61</v>
      </c>
      <c r="E247" s="147"/>
      <c r="F247" s="147" t="s">
        <v>61</v>
      </c>
      <c r="G247" s="149" t="s">
        <v>61</v>
      </c>
      <c r="H247" s="129"/>
      <c r="I247" s="132"/>
      <c r="J247" s="93"/>
      <c r="M247" s="93"/>
      <c r="O247" s="93" t="str">
        <f t="shared" si="36"/>
        <v/>
      </c>
      <c r="P247">
        <f t="shared" si="37"/>
        <v>0</v>
      </c>
    </row>
    <row r="248" spans="1:16346" x14ac:dyDescent="0.25">
      <c r="A248" s="57">
        <v>5</v>
      </c>
      <c r="B248" s="150"/>
      <c r="C248" s="147"/>
      <c r="D248" s="147" t="s">
        <v>61</v>
      </c>
      <c r="E248" s="147"/>
      <c r="F248" s="147" t="s">
        <v>61</v>
      </c>
      <c r="G248" s="149" t="s">
        <v>61</v>
      </c>
      <c r="H248" s="129"/>
      <c r="I248" s="132"/>
      <c r="J248" s="93"/>
      <c r="M248" s="93"/>
      <c r="O248" s="93" t="str">
        <f t="shared" si="36"/>
        <v/>
      </c>
      <c r="P248">
        <f t="shared" si="37"/>
        <v>0</v>
      </c>
    </row>
    <row r="250" spans="1:16346" ht="18.75" x14ac:dyDescent="0.25">
      <c r="A250" s="187" t="s">
        <v>473</v>
      </c>
      <c r="B250" s="187"/>
      <c r="C250" s="187"/>
      <c r="D250" s="187"/>
      <c r="E250" s="187"/>
      <c r="F250" s="187"/>
      <c r="G250" s="187"/>
      <c r="H250" s="187"/>
    </row>
    <row r="251" spans="1:16346" ht="38.25" customHeight="1" x14ac:dyDescent="0.25">
      <c r="A251" s="172" t="s">
        <v>2</v>
      </c>
      <c r="B251" s="217" t="s">
        <v>413</v>
      </c>
      <c r="C251" s="217" t="s">
        <v>381</v>
      </c>
      <c r="D251" s="217" t="s">
        <v>434</v>
      </c>
      <c r="E251" s="217" t="s">
        <v>377</v>
      </c>
      <c r="F251" s="249" t="s">
        <v>416</v>
      </c>
      <c r="G251" s="251" t="s">
        <v>449</v>
      </c>
      <c r="H251" s="217" t="s">
        <v>356</v>
      </c>
      <c r="I251" s="217" t="s">
        <v>383</v>
      </c>
      <c r="J251" s="179" t="s">
        <v>455</v>
      </c>
      <c r="K251" s="269" t="s">
        <v>457</v>
      </c>
    </row>
    <row r="252" spans="1:16346" ht="87" customHeight="1" x14ac:dyDescent="0.25">
      <c r="A252" s="172"/>
      <c r="B252" s="202"/>
      <c r="C252" s="202"/>
      <c r="D252" s="202"/>
      <c r="E252" s="202"/>
      <c r="F252" s="250"/>
      <c r="G252" s="219"/>
      <c r="H252" s="202"/>
      <c r="I252" s="202"/>
      <c r="J252" s="180"/>
      <c r="K252" s="210"/>
    </row>
    <row r="253" spans="1:16346" ht="15.75" thickBot="1" x14ac:dyDescent="0.3">
      <c r="A253" s="32">
        <v>1</v>
      </c>
      <c r="B253" s="33">
        <v>2</v>
      </c>
      <c r="C253" s="32">
        <v>3</v>
      </c>
      <c r="D253" s="32">
        <v>4</v>
      </c>
      <c r="E253" s="32">
        <v>4</v>
      </c>
      <c r="F253" s="33">
        <v>5</v>
      </c>
      <c r="G253" s="32">
        <v>6</v>
      </c>
      <c r="H253" s="32">
        <v>9</v>
      </c>
      <c r="I253" s="32">
        <v>10</v>
      </c>
      <c r="J253" s="32">
        <v>11</v>
      </c>
      <c r="K253" s="32">
        <v>12</v>
      </c>
      <c r="M253" s="77" t="s">
        <v>377</v>
      </c>
      <c r="N253" s="78" t="s">
        <v>370</v>
      </c>
    </row>
    <row r="254" spans="1:16346" x14ac:dyDescent="0.25">
      <c r="A254" s="55">
        <v>1</v>
      </c>
      <c r="B254" s="147"/>
      <c r="C254" s="147"/>
      <c r="D254" s="147"/>
      <c r="E254" s="147"/>
      <c r="F254" s="147"/>
      <c r="G254" s="147"/>
      <c r="H254" s="147" t="s">
        <v>61</v>
      </c>
      <c r="I254" s="149" t="s">
        <v>61</v>
      </c>
      <c r="J254" s="129"/>
      <c r="K254" s="132"/>
      <c r="M254" s="76">
        <f>IF(E254="projektowana - dotychczas nieistniejąca",15,0)</f>
        <v>0</v>
      </c>
      <c r="N254" s="76">
        <f>IF(F254="projektowane - dotychczas nieistniejące (w całości lub w części)",5,0)</f>
        <v>0</v>
      </c>
      <c r="O254" s="93" t="str">
        <f>IF(AND(OR(C254="",D254="",E254="",F254="",G254="",H254="",I254="",J254="",K254=""),NOT(B254="")),"WYPEŁNIJ WSZYSTKIE KOMÓRKI W WIERSZU!","")</f>
        <v/>
      </c>
      <c r="P254">
        <f>IF(O254="WYPEŁNIJ WSZYSTKIE KOMÓRKI W WIERSZU!",1,0)</f>
        <v>0</v>
      </c>
    </row>
    <row r="255" spans="1:16346" x14ac:dyDescent="0.25">
      <c r="A255" s="57">
        <v>2</v>
      </c>
      <c r="B255" s="147"/>
      <c r="C255" s="147"/>
      <c r="D255" s="147"/>
      <c r="E255" s="147"/>
      <c r="F255" s="147"/>
      <c r="G255" s="147"/>
      <c r="H255" s="147" t="s">
        <v>61</v>
      </c>
      <c r="I255" s="149" t="s">
        <v>61</v>
      </c>
      <c r="J255" s="129"/>
      <c r="K255" s="132"/>
      <c r="M255" s="76">
        <f t="shared" ref="M255:M263" si="38">IF(E255="projektowana - dotychczas nieistniejąca",15,0)</f>
        <v>0</v>
      </c>
      <c r="N255" s="76">
        <f t="shared" ref="N255:N263" si="39">IF(F255="projektowane - dotychczas nieistniejące (w całości lub w części)",5,0)</f>
        <v>0</v>
      </c>
      <c r="O255" s="93" t="str">
        <f t="shared" ref="O255:O263" si="40">IF(AND(OR(C255="",D255="",E255="",F255="",G255="",H255="",I255="",J255="",K255=""),NOT(B255="")),"WYPEŁNIJ WSZYSTKIE KOMÓRKI W WIERSZU!","")</f>
        <v/>
      </c>
      <c r="P255">
        <f t="shared" ref="P255:P263" si="41">IF(O255="WYPEŁNIJ WSZYSTKIE KOMÓRKI W WIERSZU!",1,0)</f>
        <v>0</v>
      </c>
    </row>
    <row r="256" spans="1:16346" x14ac:dyDescent="0.25">
      <c r="A256" s="55">
        <v>3</v>
      </c>
      <c r="B256" s="147"/>
      <c r="C256" s="147"/>
      <c r="D256" s="147"/>
      <c r="E256" s="147"/>
      <c r="F256" s="147"/>
      <c r="G256" s="147"/>
      <c r="H256" s="147" t="s">
        <v>61</v>
      </c>
      <c r="I256" s="149" t="s">
        <v>61</v>
      </c>
      <c r="J256" s="129"/>
      <c r="K256" s="132"/>
      <c r="M256" s="76">
        <f t="shared" si="38"/>
        <v>0</v>
      </c>
      <c r="N256" s="76">
        <f t="shared" si="39"/>
        <v>0</v>
      </c>
      <c r="O256" s="93" t="str">
        <f t="shared" si="40"/>
        <v/>
      </c>
      <c r="P256">
        <f t="shared" si="41"/>
        <v>0</v>
      </c>
    </row>
    <row r="257" spans="1:16" x14ac:dyDescent="0.25">
      <c r="A257" s="55">
        <v>4</v>
      </c>
      <c r="B257" s="147"/>
      <c r="C257" s="147"/>
      <c r="D257" s="147"/>
      <c r="E257" s="147"/>
      <c r="F257" s="147"/>
      <c r="G257" s="147"/>
      <c r="H257" s="147" t="s">
        <v>61</v>
      </c>
      <c r="I257" s="149" t="s">
        <v>61</v>
      </c>
      <c r="J257" s="129"/>
      <c r="K257" s="132"/>
      <c r="M257" s="76">
        <f t="shared" si="38"/>
        <v>0</v>
      </c>
      <c r="N257" s="76">
        <f t="shared" si="39"/>
        <v>0</v>
      </c>
      <c r="O257" s="93" t="str">
        <f t="shared" si="40"/>
        <v/>
      </c>
      <c r="P257">
        <f t="shared" si="41"/>
        <v>0</v>
      </c>
    </row>
    <row r="258" spans="1:16" x14ac:dyDescent="0.25">
      <c r="A258" s="57">
        <v>5</v>
      </c>
      <c r="B258" s="147"/>
      <c r="C258" s="147"/>
      <c r="D258" s="147"/>
      <c r="E258" s="147"/>
      <c r="F258" s="147"/>
      <c r="G258" s="147"/>
      <c r="H258" s="147" t="s">
        <v>61</v>
      </c>
      <c r="I258" s="149" t="s">
        <v>61</v>
      </c>
      <c r="J258" s="129"/>
      <c r="K258" s="132"/>
      <c r="M258" s="76">
        <f t="shared" si="38"/>
        <v>0</v>
      </c>
      <c r="N258" s="76">
        <f t="shared" si="39"/>
        <v>0</v>
      </c>
      <c r="O258" s="93" t="str">
        <f t="shared" si="40"/>
        <v/>
      </c>
      <c r="P258">
        <f t="shared" si="41"/>
        <v>0</v>
      </c>
    </row>
    <row r="259" spans="1:16" x14ac:dyDescent="0.25">
      <c r="A259" s="55">
        <v>6</v>
      </c>
      <c r="B259" s="147"/>
      <c r="C259" s="147"/>
      <c r="D259" s="147"/>
      <c r="E259" s="147"/>
      <c r="F259" s="147"/>
      <c r="G259" s="147"/>
      <c r="H259" s="147" t="s">
        <v>61</v>
      </c>
      <c r="I259" s="149" t="s">
        <v>61</v>
      </c>
      <c r="J259" s="129"/>
      <c r="K259" s="132"/>
      <c r="M259" s="76">
        <f t="shared" si="38"/>
        <v>0</v>
      </c>
      <c r="N259" s="76">
        <f t="shared" si="39"/>
        <v>0</v>
      </c>
      <c r="O259" s="93" t="str">
        <f t="shared" si="40"/>
        <v/>
      </c>
      <c r="P259">
        <f t="shared" si="41"/>
        <v>0</v>
      </c>
    </row>
    <row r="260" spans="1:16" x14ac:dyDescent="0.25">
      <c r="A260" s="55">
        <v>7</v>
      </c>
      <c r="B260" s="147"/>
      <c r="C260" s="147"/>
      <c r="D260" s="147"/>
      <c r="E260" s="147"/>
      <c r="F260" s="147"/>
      <c r="G260" s="147"/>
      <c r="H260" s="147" t="s">
        <v>61</v>
      </c>
      <c r="I260" s="149" t="s">
        <v>61</v>
      </c>
      <c r="J260" s="129"/>
      <c r="K260" s="132"/>
      <c r="M260" s="76">
        <f t="shared" si="38"/>
        <v>0</v>
      </c>
      <c r="N260" s="76">
        <f t="shared" si="39"/>
        <v>0</v>
      </c>
      <c r="O260" s="93" t="str">
        <f t="shared" si="40"/>
        <v/>
      </c>
      <c r="P260">
        <f t="shared" si="41"/>
        <v>0</v>
      </c>
    </row>
    <row r="261" spans="1:16" x14ac:dyDescent="0.25">
      <c r="A261" s="57">
        <v>8</v>
      </c>
      <c r="B261" s="147"/>
      <c r="C261" s="147"/>
      <c r="D261" s="147"/>
      <c r="E261" s="147"/>
      <c r="F261" s="147"/>
      <c r="G261" s="147"/>
      <c r="H261" s="147" t="s">
        <v>61</v>
      </c>
      <c r="I261" s="149" t="s">
        <v>61</v>
      </c>
      <c r="J261" s="129"/>
      <c r="K261" s="132"/>
      <c r="M261" s="76">
        <f t="shared" si="38"/>
        <v>0</v>
      </c>
      <c r="N261" s="76">
        <f t="shared" si="39"/>
        <v>0</v>
      </c>
      <c r="O261" s="93" t="str">
        <f t="shared" si="40"/>
        <v/>
      </c>
      <c r="P261">
        <f t="shared" si="41"/>
        <v>0</v>
      </c>
    </row>
    <row r="262" spans="1:16" x14ac:dyDescent="0.25">
      <c r="A262" s="55">
        <v>9</v>
      </c>
      <c r="B262" s="147"/>
      <c r="C262" s="147"/>
      <c r="D262" s="147"/>
      <c r="E262" s="147"/>
      <c r="F262" s="147"/>
      <c r="G262" s="147"/>
      <c r="H262" s="147" t="s">
        <v>61</v>
      </c>
      <c r="I262" s="149" t="s">
        <v>61</v>
      </c>
      <c r="J262" s="129"/>
      <c r="K262" s="132"/>
      <c r="M262" s="76">
        <f t="shared" si="38"/>
        <v>0</v>
      </c>
      <c r="N262" s="76">
        <f t="shared" si="39"/>
        <v>0</v>
      </c>
      <c r="O262" s="93" t="str">
        <f t="shared" si="40"/>
        <v/>
      </c>
      <c r="P262">
        <f t="shared" si="41"/>
        <v>0</v>
      </c>
    </row>
    <row r="263" spans="1:16" x14ac:dyDescent="0.25">
      <c r="A263" s="81">
        <v>10</v>
      </c>
      <c r="B263" s="147"/>
      <c r="C263" s="147"/>
      <c r="D263" s="147"/>
      <c r="E263" s="147"/>
      <c r="F263" s="147"/>
      <c r="G263" s="147"/>
      <c r="H263" s="147" t="s">
        <v>61</v>
      </c>
      <c r="I263" s="149" t="s">
        <v>61</v>
      </c>
      <c r="J263" s="139"/>
      <c r="K263" s="132"/>
      <c r="M263" s="76">
        <f t="shared" si="38"/>
        <v>0</v>
      </c>
      <c r="N263" s="76">
        <f t="shared" si="39"/>
        <v>0</v>
      </c>
      <c r="O263" s="93" t="str">
        <f t="shared" si="40"/>
        <v/>
      </c>
      <c r="P263">
        <f t="shared" si="41"/>
        <v>0</v>
      </c>
    </row>
    <row r="265" spans="1:16" ht="50.25" customHeight="1" x14ac:dyDescent="0.25">
      <c r="A265" s="183" t="s">
        <v>474</v>
      </c>
      <c r="B265" s="183"/>
      <c r="C265" s="183"/>
      <c r="D265" s="183"/>
      <c r="E265" s="183"/>
      <c r="F265" s="183"/>
      <c r="G265" s="183"/>
      <c r="H265" s="183"/>
      <c r="I265" s="183"/>
      <c r="J265" s="183"/>
      <c r="K265" s="183"/>
    </row>
    <row r="266" spans="1:16" ht="24.75" customHeight="1" x14ac:dyDescent="0.25">
      <c r="A266" s="213" t="s">
        <v>2</v>
      </c>
      <c r="B266" s="201" t="s">
        <v>8</v>
      </c>
      <c r="C266" s="201" t="s">
        <v>381</v>
      </c>
      <c r="D266" s="222" t="s">
        <v>439</v>
      </c>
      <c r="E266" s="223"/>
      <c r="F266" s="223"/>
      <c r="G266" s="224"/>
      <c r="H266" s="201" t="s">
        <v>356</v>
      </c>
      <c r="I266" s="201" t="s">
        <v>383</v>
      </c>
      <c r="J266" s="203" t="s">
        <v>455</v>
      </c>
      <c r="K266" s="209" t="s">
        <v>457</v>
      </c>
    </row>
    <row r="267" spans="1:16" ht="105" customHeight="1" x14ac:dyDescent="0.25">
      <c r="A267" s="172"/>
      <c r="B267" s="202"/>
      <c r="C267" s="202"/>
      <c r="D267" s="91" t="s">
        <v>382</v>
      </c>
      <c r="E267" s="91" t="s">
        <v>361</v>
      </c>
      <c r="F267" s="91" t="s">
        <v>379</v>
      </c>
      <c r="G267" s="91" t="s">
        <v>442</v>
      </c>
      <c r="H267" s="202"/>
      <c r="I267" s="202"/>
      <c r="J267" s="180"/>
      <c r="K267" s="210"/>
    </row>
    <row r="268" spans="1:16" ht="15.75" customHeight="1" thickBot="1" x14ac:dyDescent="0.3">
      <c r="A268" s="1">
        <v>1</v>
      </c>
      <c r="B268" s="4">
        <v>2</v>
      </c>
      <c r="C268" s="1">
        <v>3</v>
      </c>
      <c r="D268" s="33">
        <v>5</v>
      </c>
      <c r="E268" s="32">
        <v>6</v>
      </c>
      <c r="F268" s="32">
        <v>7</v>
      </c>
      <c r="G268" s="33">
        <v>8</v>
      </c>
      <c r="H268" s="32">
        <v>9</v>
      </c>
      <c r="I268" s="32">
        <v>10</v>
      </c>
      <c r="J268" s="32">
        <v>11</v>
      </c>
      <c r="K268" s="32">
        <v>12</v>
      </c>
      <c r="M268" s="78" t="s">
        <v>370</v>
      </c>
    </row>
    <row r="269" spans="1:16" x14ac:dyDescent="0.25">
      <c r="A269" s="57">
        <v>1</v>
      </c>
      <c r="B269" s="147"/>
      <c r="C269" s="147"/>
      <c r="D269" s="147"/>
      <c r="E269" s="147"/>
      <c r="F269" s="147"/>
      <c r="G269" s="147"/>
      <c r="H269" s="151" t="s">
        <v>61</v>
      </c>
      <c r="I269" s="149" t="s">
        <v>61</v>
      </c>
      <c r="J269" s="129"/>
      <c r="K269" s="132"/>
      <c r="M269" s="76">
        <f>IF(D269="projektowane - dotychczas nieistniejące (w całości lub w części)",5,0)</f>
        <v>0</v>
      </c>
      <c r="O269" s="93" t="str">
        <f>IF(AND(OR(C269="",D269="",E269="",F269="",G269="",H269="",I269="",J269="",K269=""),NOT(B269="")),"WYPEŁNIJ WSZYSTKIE KOMÓRKI W WIERSZU!","")</f>
        <v/>
      </c>
      <c r="P269">
        <f>IF(O269="WYPEŁNIJ WSZYSTKIE KOMÓRKI W WIERSZU!",1,0)</f>
        <v>0</v>
      </c>
    </row>
    <row r="270" spans="1:16" x14ac:dyDescent="0.25">
      <c r="A270" s="57">
        <v>2</v>
      </c>
      <c r="B270" s="147"/>
      <c r="C270" s="147"/>
      <c r="D270" s="147"/>
      <c r="E270" s="147"/>
      <c r="F270" s="147"/>
      <c r="G270" s="147"/>
      <c r="H270" s="151" t="s">
        <v>61</v>
      </c>
      <c r="I270" s="149" t="s">
        <v>61</v>
      </c>
      <c r="J270" s="129"/>
      <c r="K270" s="132"/>
      <c r="M270" s="76">
        <f t="shared" ref="M270:M278" si="42">IF(D270="projektowane - dotychczas nieistniejące (w całości lub w części)",5,0)</f>
        <v>0</v>
      </c>
      <c r="O270" s="93" t="str">
        <f t="shared" ref="O270:O278" si="43">IF(AND(OR(C270="",D270="",E270="",F270="",G270="",H270="",I270="",J270="",K270=""),NOT(B270="")),"WYPEŁNIJ WSZYSTKIE KOMÓRKI W WIERSZU!","")</f>
        <v/>
      </c>
      <c r="P270">
        <f t="shared" ref="P270:P278" si="44">IF(O270="WYPEŁNIJ WSZYSTKIE KOMÓRKI W WIERSZU!",1,0)</f>
        <v>0</v>
      </c>
    </row>
    <row r="271" spans="1:16" x14ac:dyDescent="0.25">
      <c r="A271" s="55">
        <v>3</v>
      </c>
      <c r="B271" s="147"/>
      <c r="C271" s="147"/>
      <c r="D271" s="147"/>
      <c r="E271" s="147"/>
      <c r="F271" s="147"/>
      <c r="G271" s="147"/>
      <c r="H271" s="151" t="s">
        <v>61</v>
      </c>
      <c r="I271" s="149" t="s">
        <v>61</v>
      </c>
      <c r="J271" s="129"/>
      <c r="K271" s="132"/>
      <c r="M271" s="76">
        <f t="shared" si="42"/>
        <v>0</v>
      </c>
      <c r="O271" s="93" t="str">
        <f t="shared" si="43"/>
        <v/>
      </c>
      <c r="P271">
        <f t="shared" si="44"/>
        <v>0</v>
      </c>
    </row>
    <row r="272" spans="1:16" x14ac:dyDescent="0.25">
      <c r="A272" s="55">
        <v>4</v>
      </c>
      <c r="B272" s="147"/>
      <c r="C272" s="147"/>
      <c r="D272" s="147"/>
      <c r="E272" s="147"/>
      <c r="F272" s="147"/>
      <c r="G272" s="147"/>
      <c r="H272" s="151" t="s">
        <v>61</v>
      </c>
      <c r="I272" s="149" t="s">
        <v>61</v>
      </c>
      <c r="J272" s="129"/>
      <c r="K272" s="132"/>
      <c r="M272" s="76">
        <f t="shared" si="42"/>
        <v>0</v>
      </c>
      <c r="O272" s="93" t="str">
        <f t="shared" si="43"/>
        <v/>
      </c>
      <c r="P272">
        <f t="shared" si="44"/>
        <v>0</v>
      </c>
    </row>
    <row r="273" spans="1:16" x14ac:dyDescent="0.25">
      <c r="A273" s="57">
        <v>5</v>
      </c>
      <c r="B273" s="147"/>
      <c r="C273" s="147"/>
      <c r="D273" s="147"/>
      <c r="E273" s="147"/>
      <c r="F273" s="147"/>
      <c r="G273" s="147"/>
      <c r="H273" s="151" t="s">
        <v>61</v>
      </c>
      <c r="I273" s="149" t="s">
        <v>61</v>
      </c>
      <c r="J273" s="129"/>
      <c r="K273" s="132"/>
      <c r="M273" s="76">
        <f t="shared" si="42"/>
        <v>0</v>
      </c>
      <c r="O273" s="93" t="str">
        <f t="shared" si="43"/>
        <v/>
      </c>
      <c r="P273">
        <f t="shared" si="44"/>
        <v>0</v>
      </c>
    </row>
    <row r="274" spans="1:16" x14ac:dyDescent="0.25">
      <c r="A274" s="55">
        <v>6</v>
      </c>
      <c r="B274" s="147"/>
      <c r="C274" s="147"/>
      <c r="D274" s="147"/>
      <c r="E274" s="147"/>
      <c r="F274" s="147"/>
      <c r="G274" s="147"/>
      <c r="H274" s="151" t="s">
        <v>61</v>
      </c>
      <c r="I274" s="149" t="s">
        <v>61</v>
      </c>
      <c r="J274" s="129"/>
      <c r="K274" s="132"/>
      <c r="M274" s="76">
        <f t="shared" si="42"/>
        <v>0</v>
      </c>
      <c r="O274" s="93" t="str">
        <f t="shared" si="43"/>
        <v/>
      </c>
      <c r="P274">
        <f t="shared" si="44"/>
        <v>0</v>
      </c>
    </row>
    <row r="275" spans="1:16" x14ac:dyDescent="0.25">
      <c r="A275" s="55">
        <v>7</v>
      </c>
      <c r="B275" s="147"/>
      <c r="C275" s="147"/>
      <c r="D275" s="147"/>
      <c r="E275" s="147"/>
      <c r="F275" s="147"/>
      <c r="G275" s="147"/>
      <c r="H275" s="151" t="s">
        <v>61</v>
      </c>
      <c r="I275" s="149" t="s">
        <v>61</v>
      </c>
      <c r="J275" s="129"/>
      <c r="K275" s="132"/>
      <c r="M275" s="76">
        <f t="shared" si="42"/>
        <v>0</v>
      </c>
      <c r="O275" s="93" t="str">
        <f t="shared" si="43"/>
        <v/>
      </c>
      <c r="P275">
        <f t="shared" si="44"/>
        <v>0</v>
      </c>
    </row>
    <row r="276" spans="1:16" x14ac:dyDescent="0.25">
      <c r="A276" s="57">
        <v>8</v>
      </c>
      <c r="B276" s="147"/>
      <c r="C276" s="147"/>
      <c r="D276" s="147"/>
      <c r="E276" s="147" t="s">
        <v>61</v>
      </c>
      <c r="F276" s="147" t="s">
        <v>61</v>
      </c>
      <c r="G276" s="147" t="s">
        <v>61</v>
      </c>
      <c r="H276" s="151" t="s">
        <v>61</v>
      </c>
      <c r="I276" s="149" t="s">
        <v>61</v>
      </c>
      <c r="J276" s="129"/>
      <c r="K276" s="132"/>
      <c r="M276" s="76">
        <f t="shared" si="42"/>
        <v>0</v>
      </c>
      <c r="O276" s="93" t="str">
        <f t="shared" si="43"/>
        <v/>
      </c>
      <c r="P276">
        <f t="shared" si="44"/>
        <v>0</v>
      </c>
    </row>
    <row r="277" spans="1:16" x14ac:dyDescent="0.25">
      <c r="A277" s="55">
        <v>9</v>
      </c>
      <c r="B277" s="147"/>
      <c r="C277" s="147"/>
      <c r="D277" s="147"/>
      <c r="E277" s="147" t="s">
        <v>61</v>
      </c>
      <c r="F277" s="147" t="s">
        <v>61</v>
      </c>
      <c r="G277" s="147" t="s">
        <v>61</v>
      </c>
      <c r="H277" s="151" t="s">
        <v>61</v>
      </c>
      <c r="I277" s="149" t="s">
        <v>61</v>
      </c>
      <c r="J277" s="129"/>
      <c r="K277" s="132"/>
      <c r="M277" s="76">
        <f t="shared" si="42"/>
        <v>0</v>
      </c>
      <c r="O277" s="93" t="str">
        <f t="shared" si="43"/>
        <v/>
      </c>
      <c r="P277">
        <f t="shared" si="44"/>
        <v>0</v>
      </c>
    </row>
    <row r="278" spans="1:16" x14ac:dyDescent="0.25">
      <c r="A278" s="55">
        <v>10</v>
      </c>
      <c r="B278" s="147"/>
      <c r="C278" s="147"/>
      <c r="D278" s="147"/>
      <c r="E278" s="147" t="s">
        <v>61</v>
      </c>
      <c r="F278" s="147" t="s">
        <v>61</v>
      </c>
      <c r="G278" s="147" t="s">
        <v>61</v>
      </c>
      <c r="H278" s="151" t="s">
        <v>61</v>
      </c>
      <c r="I278" s="149" t="s">
        <v>61</v>
      </c>
      <c r="J278" s="129"/>
      <c r="K278" s="132"/>
      <c r="M278" s="76">
        <f t="shared" si="42"/>
        <v>0</v>
      </c>
      <c r="O278" s="93" t="str">
        <f t="shared" si="43"/>
        <v/>
      </c>
      <c r="P278">
        <f t="shared" si="44"/>
        <v>0</v>
      </c>
    </row>
    <row r="280" spans="1:16" ht="18.75" customHeight="1" x14ac:dyDescent="0.25">
      <c r="A280" s="183" t="s">
        <v>475</v>
      </c>
      <c r="B280" s="183"/>
      <c r="C280" s="183"/>
      <c r="D280" s="183"/>
      <c r="E280" s="183"/>
      <c r="F280" s="183"/>
      <c r="G280" s="183"/>
      <c r="H280" s="183"/>
      <c r="I280" s="183"/>
    </row>
    <row r="281" spans="1:16" ht="15" customHeight="1" x14ac:dyDescent="0.25">
      <c r="A281" s="213" t="s">
        <v>2</v>
      </c>
      <c r="B281" s="201" t="s">
        <v>346</v>
      </c>
      <c r="C281" s="201" t="s">
        <v>381</v>
      </c>
      <c r="D281" s="218" t="s">
        <v>440</v>
      </c>
      <c r="E281" s="201" t="s">
        <v>384</v>
      </c>
      <c r="F281" s="201" t="s">
        <v>356</v>
      </c>
      <c r="G281" s="201" t="s">
        <v>383</v>
      </c>
      <c r="H281" s="203" t="s">
        <v>455</v>
      </c>
      <c r="I281" s="209" t="s">
        <v>457</v>
      </c>
      <c r="M281" s="178"/>
      <c r="N281" s="175"/>
    </row>
    <row r="282" spans="1:16" ht="118.5" customHeight="1" x14ac:dyDescent="0.25">
      <c r="A282" s="172"/>
      <c r="B282" s="202"/>
      <c r="C282" s="202"/>
      <c r="D282" s="219"/>
      <c r="E282" s="202"/>
      <c r="F282" s="202"/>
      <c r="G282" s="202"/>
      <c r="H282" s="180"/>
      <c r="I282" s="210"/>
      <c r="M282" s="178"/>
      <c r="N282" s="175"/>
    </row>
    <row r="283" spans="1:16" ht="15.75" thickBot="1" x14ac:dyDescent="0.3">
      <c r="A283" s="1">
        <v>1</v>
      </c>
      <c r="B283" s="4">
        <v>2</v>
      </c>
      <c r="C283" s="1">
        <v>3</v>
      </c>
      <c r="D283" s="33">
        <v>5</v>
      </c>
      <c r="E283" s="32">
        <v>6</v>
      </c>
      <c r="F283" s="32">
        <v>9</v>
      </c>
      <c r="G283" s="32">
        <v>10</v>
      </c>
      <c r="H283" s="32">
        <v>11</v>
      </c>
      <c r="I283" s="32">
        <v>12</v>
      </c>
      <c r="M283" s="79" t="s">
        <v>370</v>
      </c>
    </row>
    <row r="284" spans="1:16" x14ac:dyDescent="0.25">
      <c r="A284" s="57">
        <v>1</v>
      </c>
      <c r="B284" s="147"/>
      <c r="C284" s="147"/>
      <c r="D284" s="147"/>
      <c r="E284" s="147"/>
      <c r="F284" s="147" t="s">
        <v>61</v>
      </c>
      <c r="G284" s="149" t="s">
        <v>61</v>
      </c>
      <c r="H284" s="129"/>
      <c r="I284" s="132"/>
      <c r="M284" s="76">
        <f>IF(E284="projektowane - dotychczas nieistniejące (w całości lub w części)",5,0)</f>
        <v>0</v>
      </c>
      <c r="O284" s="93" t="str">
        <f>IF(AND(OR(C284="",D284="",E284="",F284="",G284="",H284="",I284=""),NOT(B284="")),"WYPEŁNIJ WSZYSTKIE KOMÓRKI W WIERSZU!","")</f>
        <v/>
      </c>
      <c r="P284">
        <f>IF(O284="WYPEŁNIJ WSZYSTKIE KOMÓRKI W WIERSZU!",1,0)</f>
        <v>0</v>
      </c>
    </row>
    <row r="285" spans="1:16" x14ac:dyDescent="0.25">
      <c r="A285" s="57">
        <v>2</v>
      </c>
      <c r="B285" s="147"/>
      <c r="C285" s="147"/>
      <c r="D285" s="147"/>
      <c r="E285" s="147"/>
      <c r="F285" s="147" t="s">
        <v>61</v>
      </c>
      <c r="G285" s="149" t="s">
        <v>61</v>
      </c>
      <c r="H285" s="129"/>
      <c r="I285" s="132"/>
      <c r="M285" s="76">
        <f t="shared" ref="M285:M293" si="45">IF(E285="projektowane - dotychczas nieistniejące (w całości lub w części)",5,0)</f>
        <v>0</v>
      </c>
      <c r="O285" s="93" t="str">
        <f t="shared" ref="O285:O293" si="46">IF(AND(OR(C285="",D285="",E285="",F285="",G285="",H285="",I285=""),NOT(B285="")),"WYPEŁNIJ WSZYSTKIE KOMÓRKI W WIERSZU!","")</f>
        <v/>
      </c>
      <c r="P285">
        <f t="shared" ref="P285:P293" si="47">IF(O285="WYPEŁNIJ WSZYSTKIE KOMÓRKI W WIERSZU!",1,0)</f>
        <v>0</v>
      </c>
    </row>
    <row r="286" spans="1:16" x14ac:dyDescent="0.25">
      <c r="A286" s="55">
        <v>3</v>
      </c>
      <c r="B286" s="147"/>
      <c r="C286" s="147"/>
      <c r="D286" s="147"/>
      <c r="E286" s="147"/>
      <c r="F286" s="147" t="s">
        <v>61</v>
      </c>
      <c r="G286" s="149" t="s">
        <v>61</v>
      </c>
      <c r="H286" s="129"/>
      <c r="I286" s="132"/>
      <c r="M286" s="76">
        <f t="shared" si="45"/>
        <v>0</v>
      </c>
      <c r="O286" s="93" t="str">
        <f t="shared" si="46"/>
        <v/>
      </c>
      <c r="P286">
        <f t="shared" si="47"/>
        <v>0</v>
      </c>
    </row>
    <row r="287" spans="1:16" x14ac:dyDescent="0.25">
      <c r="A287" s="55">
        <v>4</v>
      </c>
      <c r="B287" s="147"/>
      <c r="C287" s="147"/>
      <c r="D287" s="147"/>
      <c r="E287" s="147"/>
      <c r="F287" s="147" t="s">
        <v>61</v>
      </c>
      <c r="G287" s="149" t="s">
        <v>61</v>
      </c>
      <c r="H287" s="129"/>
      <c r="I287" s="132"/>
      <c r="M287" s="76">
        <f t="shared" si="45"/>
        <v>0</v>
      </c>
      <c r="O287" s="93" t="str">
        <f t="shared" si="46"/>
        <v/>
      </c>
      <c r="P287">
        <f t="shared" si="47"/>
        <v>0</v>
      </c>
    </row>
    <row r="288" spans="1:16" x14ac:dyDescent="0.25">
      <c r="A288" s="57">
        <v>5</v>
      </c>
      <c r="B288" s="147"/>
      <c r="C288" s="147"/>
      <c r="D288" s="147"/>
      <c r="E288" s="147"/>
      <c r="F288" s="147" t="s">
        <v>61</v>
      </c>
      <c r="G288" s="149" t="s">
        <v>61</v>
      </c>
      <c r="H288" s="129"/>
      <c r="I288" s="132"/>
      <c r="M288" s="76">
        <f t="shared" si="45"/>
        <v>0</v>
      </c>
      <c r="O288" s="93" t="str">
        <f t="shared" si="46"/>
        <v/>
      </c>
      <c r="P288">
        <f t="shared" si="47"/>
        <v>0</v>
      </c>
    </row>
    <row r="289" spans="1:16" x14ac:dyDescent="0.25">
      <c r="A289" s="55">
        <v>6</v>
      </c>
      <c r="B289" s="147"/>
      <c r="C289" s="147"/>
      <c r="D289" s="147"/>
      <c r="E289" s="147"/>
      <c r="F289" s="147" t="s">
        <v>61</v>
      </c>
      <c r="G289" s="149" t="s">
        <v>61</v>
      </c>
      <c r="H289" s="129"/>
      <c r="I289" s="132"/>
      <c r="M289" s="76">
        <f t="shared" si="45"/>
        <v>0</v>
      </c>
      <c r="O289" s="93" t="str">
        <f t="shared" si="46"/>
        <v/>
      </c>
      <c r="P289">
        <f t="shared" si="47"/>
        <v>0</v>
      </c>
    </row>
    <row r="290" spans="1:16" x14ac:dyDescent="0.25">
      <c r="A290" s="55">
        <v>7</v>
      </c>
      <c r="B290" s="147"/>
      <c r="C290" s="147"/>
      <c r="D290" s="147"/>
      <c r="E290" s="147"/>
      <c r="F290" s="147" t="s">
        <v>61</v>
      </c>
      <c r="G290" s="149" t="s">
        <v>61</v>
      </c>
      <c r="H290" s="129"/>
      <c r="I290" s="132"/>
      <c r="M290" s="76">
        <f t="shared" si="45"/>
        <v>0</v>
      </c>
      <c r="O290" s="93" t="str">
        <f t="shared" si="46"/>
        <v/>
      </c>
      <c r="P290">
        <f t="shared" si="47"/>
        <v>0</v>
      </c>
    </row>
    <row r="291" spans="1:16" x14ac:dyDescent="0.25">
      <c r="A291" s="57">
        <v>8</v>
      </c>
      <c r="B291" s="147"/>
      <c r="C291" s="147"/>
      <c r="D291" s="147"/>
      <c r="E291" s="147"/>
      <c r="F291" s="147" t="s">
        <v>61</v>
      </c>
      <c r="G291" s="149" t="s">
        <v>61</v>
      </c>
      <c r="H291" s="129"/>
      <c r="I291" s="132"/>
      <c r="M291" s="76">
        <f t="shared" si="45"/>
        <v>0</v>
      </c>
      <c r="O291" s="93" t="str">
        <f t="shared" si="46"/>
        <v/>
      </c>
      <c r="P291">
        <f t="shared" si="47"/>
        <v>0</v>
      </c>
    </row>
    <row r="292" spans="1:16" x14ac:dyDescent="0.25">
      <c r="A292" s="55">
        <v>9</v>
      </c>
      <c r="B292" s="147"/>
      <c r="C292" s="147"/>
      <c r="D292" s="147"/>
      <c r="E292" s="147"/>
      <c r="F292" s="147" t="s">
        <v>61</v>
      </c>
      <c r="G292" s="149" t="s">
        <v>61</v>
      </c>
      <c r="H292" s="129"/>
      <c r="I292" s="132"/>
      <c r="M292" s="76">
        <f t="shared" si="45"/>
        <v>0</v>
      </c>
      <c r="O292" s="93" t="str">
        <f t="shared" si="46"/>
        <v/>
      </c>
      <c r="P292">
        <f t="shared" si="47"/>
        <v>0</v>
      </c>
    </row>
    <row r="293" spans="1:16" x14ac:dyDescent="0.25">
      <c r="A293" s="55">
        <v>10</v>
      </c>
      <c r="B293" s="147"/>
      <c r="C293" s="147"/>
      <c r="D293" s="147"/>
      <c r="E293" s="147"/>
      <c r="F293" s="147" t="s">
        <v>61</v>
      </c>
      <c r="G293" s="149" t="s">
        <v>61</v>
      </c>
      <c r="H293" s="129"/>
      <c r="I293" s="132"/>
      <c r="M293" s="76">
        <f t="shared" si="45"/>
        <v>0</v>
      </c>
      <c r="O293" s="93" t="str">
        <f t="shared" si="46"/>
        <v/>
      </c>
      <c r="P293">
        <f t="shared" si="47"/>
        <v>0</v>
      </c>
    </row>
    <row r="295" spans="1:16" ht="18.75" customHeight="1" x14ac:dyDescent="0.25">
      <c r="A295" s="183" t="s">
        <v>476</v>
      </c>
      <c r="B295" s="183"/>
      <c r="C295" s="183"/>
      <c r="D295" s="183"/>
      <c r="E295" s="183"/>
      <c r="F295" s="183"/>
      <c r="G295" s="183"/>
      <c r="H295" s="183"/>
    </row>
    <row r="296" spans="1:16" ht="17.25" customHeight="1" x14ac:dyDescent="0.25">
      <c r="A296" s="213" t="s">
        <v>2</v>
      </c>
      <c r="B296" s="201" t="s">
        <v>347</v>
      </c>
      <c r="C296" s="201" t="s">
        <v>381</v>
      </c>
      <c r="D296" s="201" t="s">
        <v>356</v>
      </c>
      <c r="E296" s="201" t="s">
        <v>383</v>
      </c>
      <c r="F296" s="181" t="s">
        <v>354</v>
      </c>
      <c r="G296" s="203" t="s">
        <v>455</v>
      </c>
      <c r="H296" s="209" t="s">
        <v>457</v>
      </c>
    </row>
    <row r="297" spans="1:16" ht="102" customHeight="1" x14ac:dyDescent="0.25">
      <c r="A297" s="172"/>
      <c r="B297" s="202"/>
      <c r="C297" s="202"/>
      <c r="D297" s="202"/>
      <c r="E297" s="202"/>
      <c r="F297" s="182"/>
      <c r="G297" s="180"/>
      <c r="H297" s="210"/>
    </row>
    <row r="298" spans="1:16" ht="15.75" customHeight="1" thickBot="1" x14ac:dyDescent="0.3">
      <c r="A298" s="1">
        <v>1</v>
      </c>
      <c r="B298" s="4">
        <v>2</v>
      </c>
      <c r="C298" s="1">
        <v>3</v>
      </c>
      <c r="D298" s="32">
        <v>4</v>
      </c>
      <c r="E298" s="32">
        <v>5</v>
      </c>
      <c r="F298" s="105">
        <v>6</v>
      </c>
      <c r="G298" s="32">
        <v>7</v>
      </c>
      <c r="H298" s="32">
        <v>8</v>
      </c>
    </row>
    <row r="299" spans="1:16" x14ac:dyDescent="0.25">
      <c r="A299" s="57">
        <v>1</v>
      </c>
      <c r="B299" s="152"/>
      <c r="C299" s="151"/>
      <c r="D299" s="151" t="s">
        <v>61</v>
      </c>
      <c r="E299" s="149" t="s">
        <v>61</v>
      </c>
      <c r="F299" s="140"/>
      <c r="G299" s="129"/>
      <c r="H299" s="132"/>
      <c r="O299" s="93" t="str">
        <f>IF(AND(OR(C299="",D299="",E299="",F299="",G299="",H299=""),NOT(B299="")),"WYPEŁNIJ WSZYSTKIE KOMÓRKI W WIERSZU!","")</f>
        <v/>
      </c>
      <c r="P299">
        <f>IF(O299="WYPEŁNIJ WSZYSTKIE KOMÓRKI W WIERSZU!",1,0)</f>
        <v>0</v>
      </c>
    </row>
    <row r="300" spans="1:16" x14ac:dyDescent="0.25">
      <c r="A300" s="57">
        <v>2</v>
      </c>
      <c r="B300" s="152"/>
      <c r="C300" s="151"/>
      <c r="D300" s="151" t="s">
        <v>61</v>
      </c>
      <c r="E300" s="149" t="s">
        <v>61</v>
      </c>
      <c r="F300" s="141"/>
      <c r="G300" s="129"/>
      <c r="H300" s="132"/>
      <c r="O300" s="93" t="str">
        <f t="shared" ref="O300:O308" si="48">IF(AND(OR(C300="",D300="",E300="",F300="",G300="",H300="",I300="",J300="",K300=""),NOT(B300="")),"WYPEŁNIJ WSZYSTKIE KOMÓRKI W WIERSZU!","")</f>
        <v/>
      </c>
      <c r="P300">
        <f t="shared" ref="P300:P308" si="49">IF(O300="WYPEŁNIJ WSZYSTKIE KOMÓRKI W WIERSZU!",1,0)</f>
        <v>0</v>
      </c>
    </row>
    <row r="301" spans="1:16" x14ac:dyDescent="0.25">
      <c r="A301" s="55">
        <v>3</v>
      </c>
      <c r="B301" s="152"/>
      <c r="C301" s="151"/>
      <c r="D301" s="151" t="s">
        <v>61</v>
      </c>
      <c r="E301" s="149" t="s">
        <v>61</v>
      </c>
      <c r="F301" s="141"/>
      <c r="G301" s="129"/>
      <c r="H301" s="132"/>
      <c r="O301" s="93" t="str">
        <f t="shared" si="48"/>
        <v/>
      </c>
      <c r="P301">
        <f t="shared" si="49"/>
        <v>0</v>
      </c>
    </row>
    <row r="302" spans="1:16" x14ac:dyDescent="0.25">
      <c r="A302" s="55">
        <v>4</v>
      </c>
      <c r="B302" s="152"/>
      <c r="C302" s="151"/>
      <c r="D302" s="151" t="s">
        <v>61</v>
      </c>
      <c r="E302" s="149" t="s">
        <v>61</v>
      </c>
      <c r="F302" s="141"/>
      <c r="G302" s="129"/>
      <c r="H302" s="132"/>
      <c r="O302" s="93" t="str">
        <f t="shared" si="48"/>
        <v/>
      </c>
      <c r="P302">
        <f t="shared" si="49"/>
        <v>0</v>
      </c>
    </row>
    <row r="303" spans="1:16" x14ac:dyDescent="0.25">
      <c r="A303" s="57">
        <v>5</v>
      </c>
      <c r="B303" s="152"/>
      <c r="C303" s="151"/>
      <c r="D303" s="151" t="s">
        <v>61</v>
      </c>
      <c r="E303" s="149" t="s">
        <v>61</v>
      </c>
      <c r="F303" s="141"/>
      <c r="G303" s="129"/>
      <c r="H303" s="132"/>
      <c r="O303" s="93" t="str">
        <f t="shared" si="48"/>
        <v/>
      </c>
      <c r="P303">
        <f t="shared" si="49"/>
        <v>0</v>
      </c>
    </row>
    <row r="304" spans="1:16" x14ac:dyDescent="0.25">
      <c r="A304" s="55">
        <v>6</v>
      </c>
      <c r="B304" s="152"/>
      <c r="C304" s="151"/>
      <c r="D304" s="151" t="s">
        <v>61</v>
      </c>
      <c r="E304" s="149" t="s">
        <v>61</v>
      </c>
      <c r="F304" s="141"/>
      <c r="G304" s="129"/>
      <c r="H304" s="132"/>
      <c r="O304" s="93" t="str">
        <f t="shared" si="48"/>
        <v/>
      </c>
      <c r="P304">
        <f t="shared" si="49"/>
        <v>0</v>
      </c>
    </row>
    <row r="305" spans="1:16" x14ac:dyDescent="0.25">
      <c r="A305" s="55">
        <v>7</v>
      </c>
      <c r="B305" s="152"/>
      <c r="C305" s="151"/>
      <c r="D305" s="151" t="s">
        <v>61</v>
      </c>
      <c r="E305" s="149" t="s">
        <v>61</v>
      </c>
      <c r="F305" s="141"/>
      <c r="G305" s="129"/>
      <c r="H305" s="132"/>
      <c r="O305" s="93" t="str">
        <f t="shared" si="48"/>
        <v/>
      </c>
      <c r="P305">
        <f t="shared" si="49"/>
        <v>0</v>
      </c>
    </row>
    <row r="306" spans="1:16" x14ac:dyDescent="0.25">
      <c r="A306" s="57">
        <v>8</v>
      </c>
      <c r="B306" s="152"/>
      <c r="C306" s="151"/>
      <c r="D306" s="151" t="s">
        <v>61</v>
      </c>
      <c r="E306" s="149" t="s">
        <v>61</v>
      </c>
      <c r="F306" s="141"/>
      <c r="G306" s="129"/>
      <c r="H306" s="132"/>
      <c r="O306" s="93" t="str">
        <f t="shared" si="48"/>
        <v/>
      </c>
      <c r="P306">
        <f t="shared" si="49"/>
        <v>0</v>
      </c>
    </row>
    <row r="307" spans="1:16" x14ac:dyDescent="0.25">
      <c r="A307" s="55">
        <v>9</v>
      </c>
      <c r="B307" s="152"/>
      <c r="C307" s="151"/>
      <c r="D307" s="151" t="s">
        <v>61</v>
      </c>
      <c r="E307" s="149" t="s">
        <v>61</v>
      </c>
      <c r="F307" s="141"/>
      <c r="G307" s="129"/>
      <c r="H307" s="132"/>
      <c r="O307" s="93" t="str">
        <f t="shared" si="48"/>
        <v/>
      </c>
      <c r="P307">
        <f t="shared" si="49"/>
        <v>0</v>
      </c>
    </row>
    <row r="308" spans="1:16" x14ac:dyDescent="0.25">
      <c r="A308" s="55">
        <v>10</v>
      </c>
      <c r="B308" s="152"/>
      <c r="C308" s="151"/>
      <c r="D308" s="151" t="s">
        <v>61</v>
      </c>
      <c r="E308" s="149" t="s">
        <v>61</v>
      </c>
      <c r="F308" s="141"/>
      <c r="G308" s="129"/>
      <c r="H308" s="132"/>
      <c r="O308" s="93" t="str">
        <f t="shared" si="48"/>
        <v/>
      </c>
      <c r="P308">
        <f t="shared" si="49"/>
        <v>0</v>
      </c>
    </row>
    <row r="309" spans="1:16" x14ac:dyDescent="0.25">
      <c r="P309" s="106">
        <f>SUM(P77:P308)</f>
        <v>0</v>
      </c>
    </row>
    <row r="310" spans="1:16" ht="53.25" customHeight="1" x14ac:dyDescent="0.25">
      <c r="A310" s="163" t="s">
        <v>477</v>
      </c>
      <c r="B310" s="164"/>
      <c r="C310" s="164"/>
      <c r="D310" s="164"/>
      <c r="E310" s="164"/>
      <c r="F310" s="164"/>
      <c r="G310" s="164"/>
      <c r="H310" s="164"/>
      <c r="I310" s="164"/>
      <c r="J310" s="164"/>
      <c r="K310" s="165"/>
    </row>
    <row r="312" spans="1:16" ht="24" customHeight="1" x14ac:dyDescent="0.25">
      <c r="A312" s="166" t="s">
        <v>478</v>
      </c>
      <c r="B312" s="167"/>
      <c r="C312" s="167"/>
      <c r="D312" s="167"/>
      <c r="E312" s="167"/>
      <c r="F312" s="167"/>
      <c r="G312" s="167"/>
      <c r="H312" s="167"/>
      <c r="I312" s="167"/>
      <c r="J312" s="167"/>
      <c r="K312" s="168"/>
    </row>
    <row r="313" spans="1:16" ht="144" customHeight="1" x14ac:dyDescent="0.25">
      <c r="A313" s="169"/>
      <c r="B313" s="170"/>
      <c r="C313" s="170"/>
      <c r="D313" s="170"/>
      <c r="E313" s="170"/>
      <c r="F313" s="170"/>
      <c r="G313" s="170"/>
      <c r="H313" s="170"/>
      <c r="I313" s="170"/>
      <c r="J313" s="170"/>
      <c r="K313" s="171"/>
    </row>
    <row r="315" spans="1:16" ht="24.75" customHeight="1" x14ac:dyDescent="0.25">
      <c r="A315" s="166" t="s">
        <v>479</v>
      </c>
      <c r="B315" s="167"/>
      <c r="C315" s="167"/>
      <c r="D315" s="167"/>
      <c r="E315" s="167"/>
      <c r="F315" s="167"/>
      <c r="G315" s="167"/>
      <c r="H315" s="167"/>
      <c r="I315" s="167"/>
      <c r="J315" s="167"/>
      <c r="K315" s="168"/>
    </row>
    <row r="316" spans="1:16" ht="15" customHeight="1" x14ac:dyDescent="0.25">
      <c r="A316" s="169"/>
      <c r="B316" s="170"/>
      <c r="C316" s="170"/>
      <c r="D316" s="170"/>
      <c r="E316" s="170"/>
      <c r="F316" s="170"/>
      <c r="G316" s="170"/>
      <c r="H316" s="170"/>
      <c r="I316" s="170"/>
      <c r="J316" s="170"/>
      <c r="K316" s="171"/>
    </row>
    <row r="317" spans="1:16" ht="15" customHeight="1" x14ac:dyDescent="0.25">
      <c r="A317" s="194"/>
      <c r="B317" s="195"/>
      <c r="C317" s="195"/>
      <c r="D317" s="195"/>
      <c r="E317" s="195"/>
      <c r="F317" s="195"/>
      <c r="G317" s="195"/>
      <c r="H317" s="195"/>
      <c r="I317" s="195"/>
      <c r="J317" s="195"/>
      <c r="K317" s="196"/>
    </row>
    <row r="318" spans="1:16" ht="15" customHeight="1" x14ac:dyDescent="0.25">
      <c r="A318" s="194"/>
      <c r="B318" s="195"/>
      <c r="C318" s="195"/>
      <c r="D318" s="195"/>
      <c r="E318" s="195"/>
      <c r="F318" s="195"/>
      <c r="G318" s="195"/>
      <c r="H318" s="195"/>
      <c r="I318" s="195"/>
      <c r="J318" s="195"/>
      <c r="K318" s="196"/>
    </row>
    <row r="319" spans="1:16" ht="15" customHeight="1" x14ac:dyDescent="0.25">
      <c r="A319" s="194"/>
      <c r="B319" s="195"/>
      <c r="C319" s="195"/>
      <c r="D319" s="195"/>
      <c r="E319" s="195"/>
      <c r="F319" s="195"/>
      <c r="G319" s="195"/>
      <c r="H319" s="195"/>
      <c r="I319" s="195"/>
      <c r="J319" s="195"/>
      <c r="K319" s="196"/>
    </row>
    <row r="320" spans="1:16" ht="15" customHeight="1" x14ac:dyDescent="0.25">
      <c r="A320" s="194"/>
      <c r="B320" s="195"/>
      <c r="C320" s="195"/>
      <c r="D320" s="195"/>
      <c r="E320" s="195"/>
      <c r="F320" s="195"/>
      <c r="G320" s="195"/>
      <c r="H320" s="195"/>
      <c r="I320" s="195"/>
      <c r="J320" s="195"/>
      <c r="K320" s="196"/>
    </row>
    <row r="321" spans="1:11" ht="15" customHeight="1" x14ac:dyDescent="0.25">
      <c r="A321" s="194"/>
      <c r="B321" s="195"/>
      <c r="C321" s="195"/>
      <c r="D321" s="195"/>
      <c r="E321" s="195"/>
      <c r="F321" s="195"/>
      <c r="G321" s="195"/>
      <c r="H321" s="195"/>
      <c r="I321" s="195"/>
      <c r="J321" s="195"/>
      <c r="K321" s="196"/>
    </row>
    <row r="322" spans="1:11" ht="15" customHeight="1" x14ac:dyDescent="0.25">
      <c r="A322" s="194"/>
      <c r="B322" s="195"/>
      <c r="C322" s="195"/>
      <c r="D322" s="195"/>
      <c r="E322" s="195"/>
      <c r="F322" s="195"/>
      <c r="G322" s="195"/>
      <c r="H322" s="195"/>
      <c r="I322" s="195"/>
      <c r="J322" s="195"/>
      <c r="K322" s="196"/>
    </row>
    <row r="323" spans="1:11" ht="28.5" customHeight="1" x14ac:dyDescent="0.25">
      <c r="A323" s="197"/>
      <c r="B323" s="198"/>
      <c r="C323" s="198"/>
      <c r="D323" s="198"/>
      <c r="E323" s="198"/>
      <c r="F323" s="198"/>
      <c r="G323" s="198"/>
      <c r="H323" s="198"/>
      <c r="I323" s="198"/>
      <c r="J323" s="198"/>
      <c r="K323" s="199"/>
    </row>
    <row r="325" spans="1:11" ht="33" customHeight="1" x14ac:dyDescent="0.25">
      <c r="A325" s="166" t="s">
        <v>480</v>
      </c>
      <c r="B325" s="167"/>
      <c r="C325" s="167"/>
      <c r="D325" s="167"/>
      <c r="E325" s="167"/>
      <c r="F325" s="167"/>
      <c r="G325" s="167"/>
      <c r="H325" s="167"/>
      <c r="I325" s="167"/>
      <c r="J325" s="167"/>
      <c r="K325" s="168"/>
    </row>
    <row r="327" spans="1:11" ht="15" customHeight="1" x14ac:dyDescent="0.25">
      <c r="A327" s="169"/>
      <c r="B327" s="170"/>
      <c r="C327" s="170"/>
      <c r="D327" s="170"/>
      <c r="E327" s="170"/>
      <c r="F327" s="170"/>
      <c r="G327" s="170"/>
      <c r="H327" s="170"/>
      <c r="I327" s="170"/>
      <c r="J327" s="170"/>
      <c r="K327" s="171"/>
    </row>
    <row r="328" spans="1:11" ht="15" customHeight="1" x14ac:dyDescent="0.25">
      <c r="A328" s="194"/>
      <c r="B328" s="195"/>
      <c r="C328" s="195"/>
      <c r="D328" s="195"/>
      <c r="E328" s="195"/>
      <c r="F328" s="195"/>
      <c r="G328" s="195"/>
      <c r="H328" s="195"/>
      <c r="I328" s="195"/>
      <c r="J328" s="195"/>
      <c r="K328" s="196"/>
    </row>
    <row r="329" spans="1:11" ht="15" customHeight="1" x14ac:dyDescent="0.25">
      <c r="A329" s="194"/>
      <c r="B329" s="195"/>
      <c r="C329" s="195"/>
      <c r="D329" s="195"/>
      <c r="E329" s="195"/>
      <c r="F329" s="195"/>
      <c r="G329" s="195"/>
      <c r="H329" s="195"/>
      <c r="I329" s="195"/>
      <c r="J329" s="195"/>
      <c r="K329" s="196"/>
    </row>
    <row r="330" spans="1:11" ht="15" customHeight="1" x14ac:dyDescent="0.25">
      <c r="A330" s="194"/>
      <c r="B330" s="195"/>
      <c r="C330" s="195"/>
      <c r="D330" s="195"/>
      <c r="E330" s="195"/>
      <c r="F330" s="195"/>
      <c r="G330" s="195"/>
      <c r="H330" s="195"/>
      <c r="I330" s="195"/>
      <c r="J330" s="195"/>
      <c r="K330" s="196"/>
    </row>
    <row r="331" spans="1:11" ht="15" customHeight="1" x14ac:dyDescent="0.25">
      <c r="A331" s="194"/>
      <c r="B331" s="195"/>
      <c r="C331" s="195"/>
      <c r="D331" s="195"/>
      <c r="E331" s="195"/>
      <c r="F331" s="195"/>
      <c r="G331" s="195"/>
      <c r="H331" s="195"/>
      <c r="I331" s="195"/>
      <c r="J331" s="195"/>
      <c r="K331" s="196"/>
    </row>
    <row r="332" spans="1:11" ht="15" customHeight="1" x14ac:dyDescent="0.25">
      <c r="A332" s="194"/>
      <c r="B332" s="195"/>
      <c r="C332" s="195"/>
      <c r="D332" s="195"/>
      <c r="E332" s="195"/>
      <c r="F332" s="195"/>
      <c r="G332" s="195"/>
      <c r="H332" s="195"/>
      <c r="I332" s="195"/>
      <c r="J332" s="195"/>
      <c r="K332" s="196"/>
    </row>
    <row r="333" spans="1:11" ht="15" customHeight="1" x14ac:dyDescent="0.25">
      <c r="A333" s="194"/>
      <c r="B333" s="195"/>
      <c r="C333" s="195"/>
      <c r="D333" s="195"/>
      <c r="E333" s="195"/>
      <c r="F333" s="195"/>
      <c r="G333" s="195"/>
      <c r="H333" s="195"/>
      <c r="I333" s="195"/>
      <c r="J333" s="195"/>
      <c r="K333" s="196"/>
    </row>
    <row r="334" spans="1:11" ht="27.75" customHeight="1" x14ac:dyDescent="0.25">
      <c r="A334" s="197"/>
      <c r="B334" s="200"/>
      <c r="C334" s="200"/>
      <c r="D334" s="200"/>
      <c r="E334" s="200"/>
      <c r="F334" s="200"/>
      <c r="G334" s="200"/>
      <c r="H334" s="200"/>
      <c r="I334" s="200"/>
      <c r="J334" s="200"/>
      <c r="K334" s="199"/>
    </row>
    <row r="336" spans="1:11" ht="19.5" x14ac:dyDescent="0.3">
      <c r="A336" s="48" t="s">
        <v>489</v>
      </c>
    </row>
    <row r="337" spans="1:11" ht="96" customHeight="1" x14ac:dyDescent="0.25">
      <c r="A337" s="155" t="s">
        <v>492</v>
      </c>
      <c r="B337" s="155"/>
      <c r="C337" s="155"/>
      <c r="D337" s="155"/>
      <c r="E337" s="155"/>
      <c r="F337" s="155"/>
      <c r="G337" s="155"/>
      <c r="H337" s="155"/>
      <c r="I337" s="155"/>
      <c r="J337" s="155"/>
      <c r="K337" s="155"/>
    </row>
    <row r="338" spans="1:11" ht="18" x14ac:dyDescent="0.25">
      <c r="A338" s="156"/>
      <c r="B338" s="156"/>
      <c r="C338" s="156"/>
      <c r="D338" s="156"/>
      <c r="E338" s="156"/>
      <c r="F338" s="156"/>
      <c r="G338" s="156"/>
      <c r="H338" s="156"/>
      <c r="I338" s="156"/>
      <c r="J338" s="156"/>
      <c r="K338" s="156"/>
    </row>
    <row r="340" spans="1:11" ht="19.5" x14ac:dyDescent="0.3">
      <c r="A340" s="48" t="s">
        <v>493</v>
      </c>
      <c r="H340" s="9"/>
    </row>
    <row r="341" spans="1:11" ht="18.75" x14ac:dyDescent="0.3">
      <c r="H341" s="9"/>
    </row>
    <row r="342" spans="1:11" ht="17.25" x14ac:dyDescent="0.3">
      <c r="A342" s="62" t="s">
        <v>328</v>
      </c>
      <c r="B342" s="62"/>
      <c r="C342" s="62"/>
      <c r="D342" s="62"/>
      <c r="E342" s="62"/>
      <c r="F342" s="62"/>
      <c r="G342" s="62"/>
      <c r="H342" s="62"/>
      <c r="I342" s="62"/>
      <c r="J342" s="62"/>
      <c r="K342" s="62"/>
    </row>
    <row r="343" spans="1:11" ht="43.5" customHeight="1" x14ac:dyDescent="0.25">
      <c r="A343" s="173">
        <v>1</v>
      </c>
      <c r="B343" s="184" t="s">
        <v>436</v>
      </c>
      <c r="C343" s="185"/>
      <c r="D343" s="185"/>
      <c r="E343" s="185"/>
      <c r="F343" s="185"/>
      <c r="G343" s="185"/>
      <c r="H343" s="185"/>
      <c r="I343" s="185"/>
      <c r="J343" s="185"/>
      <c r="K343" s="186"/>
    </row>
    <row r="344" spans="1:11" ht="17.25" x14ac:dyDescent="0.25">
      <c r="A344" s="174"/>
      <c r="B344" s="157"/>
      <c r="C344" s="158"/>
      <c r="D344" s="158"/>
      <c r="E344" s="158"/>
      <c r="F344" s="158"/>
      <c r="G344" s="158"/>
      <c r="H344" s="158"/>
      <c r="I344" s="158"/>
      <c r="J344" s="158"/>
      <c r="K344" s="159"/>
    </row>
    <row r="345" spans="1:11" ht="48.75" customHeight="1" x14ac:dyDescent="0.25">
      <c r="A345" s="207">
        <v>2</v>
      </c>
      <c r="B345" s="160" t="s">
        <v>329</v>
      </c>
      <c r="C345" s="161"/>
      <c r="D345" s="161"/>
      <c r="E345" s="161"/>
      <c r="F345" s="161"/>
      <c r="G345" s="161"/>
      <c r="H345" s="161"/>
      <c r="I345" s="161"/>
      <c r="J345" s="161"/>
      <c r="K345" s="162"/>
    </row>
    <row r="346" spans="1:11" ht="17.25" x14ac:dyDescent="0.25">
      <c r="A346" s="207"/>
      <c r="B346" s="157"/>
      <c r="C346" s="158"/>
      <c r="D346" s="158"/>
      <c r="E346" s="158"/>
      <c r="F346" s="158"/>
      <c r="G346" s="158"/>
      <c r="H346" s="158"/>
      <c r="I346" s="158"/>
      <c r="J346" s="158"/>
      <c r="K346" s="159"/>
    </row>
    <row r="347" spans="1:11" ht="58.5" customHeight="1" x14ac:dyDescent="0.25">
      <c r="A347" s="207">
        <v>3</v>
      </c>
      <c r="B347" s="160" t="s">
        <v>330</v>
      </c>
      <c r="C347" s="161"/>
      <c r="D347" s="161"/>
      <c r="E347" s="161"/>
      <c r="F347" s="161"/>
      <c r="G347" s="161"/>
      <c r="H347" s="161"/>
      <c r="I347" s="161"/>
      <c r="J347" s="161"/>
      <c r="K347" s="162"/>
    </row>
    <row r="348" spans="1:11" ht="17.25" x14ac:dyDescent="0.25">
      <c r="A348" s="207"/>
      <c r="B348" s="157"/>
      <c r="C348" s="158"/>
      <c r="D348" s="158"/>
      <c r="E348" s="158"/>
      <c r="F348" s="158"/>
      <c r="G348" s="158"/>
      <c r="H348" s="158"/>
      <c r="I348" s="158"/>
      <c r="J348" s="158"/>
      <c r="K348" s="159"/>
    </row>
    <row r="349" spans="1:11" ht="48.75" customHeight="1" x14ac:dyDescent="0.25">
      <c r="A349" s="207">
        <v>4</v>
      </c>
      <c r="B349" s="160" t="s">
        <v>331</v>
      </c>
      <c r="C349" s="161"/>
      <c r="D349" s="161"/>
      <c r="E349" s="161"/>
      <c r="F349" s="161"/>
      <c r="G349" s="161"/>
      <c r="H349" s="161"/>
      <c r="I349" s="161"/>
      <c r="J349" s="161"/>
      <c r="K349" s="162"/>
    </row>
    <row r="350" spans="1:11" ht="17.25" x14ac:dyDescent="0.25">
      <c r="A350" s="207"/>
      <c r="B350" s="157"/>
      <c r="C350" s="158"/>
      <c r="D350" s="158"/>
      <c r="E350" s="158"/>
      <c r="F350" s="158"/>
      <c r="G350" s="158"/>
      <c r="H350" s="158"/>
      <c r="I350" s="158"/>
      <c r="J350" s="158"/>
      <c r="K350" s="159"/>
    </row>
    <row r="351" spans="1:11" ht="56.25" customHeight="1" x14ac:dyDescent="0.25">
      <c r="A351" s="207">
        <v>5</v>
      </c>
      <c r="B351" s="160" t="s">
        <v>332</v>
      </c>
      <c r="C351" s="161"/>
      <c r="D351" s="161"/>
      <c r="E351" s="161"/>
      <c r="F351" s="161"/>
      <c r="G351" s="161"/>
      <c r="H351" s="161"/>
      <c r="I351" s="161"/>
      <c r="J351" s="161"/>
      <c r="K351" s="162"/>
    </row>
    <row r="352" spans="1:11" ht="17.25" x14ac:dyDescent="0.25">
      <c r="A352" s="207"/>
      <c r="B352" s="157"/>
      <c r="C352" s="158"/>
      <c r="D352" s="158"/>
      <c r="E352" s="158"/>
      <c r="F352" s="158"/>
      <c r="G352" s="158"/>
      <c r="H352" s="158"/>
      <c r="I352" s="158"/>
      <c r="J352" s="158"/>
      <c r="K352" s="159"/>
    </row>
    <row r="353" spans="1:11" ht="46.5" customHeight="1" x14ac:dyDescent="0.25">
      <c r="A353" s="173">
        <v>6</v>
      </c>
      <c r="B353" s="160" t="s">
        <v>437</v>
      </c>
      <c r="C353" s="161"/>
      <c r="D353" s="161"/>
      <c r="E353" s="161"/>
      <c r="F353" s="161"/>
      <c r="G353" s="161"/>
      <c r="H353" s="161"/>
      <c r="I353" s="161"/>
      <c r="J353" s="161"/>
      <c r="K353" s="162"/>
    </row>
    <row r="354" spans="1:11" ht="17.25" x14ac:dyDescent="0.25">
      <c r="A354" s="174"/>
      <c r="B354" s="157"/>
      <c r="C354" s="158"/>
      <c r="D354" s="158"/>
      <c r="E354" s="158"/>
      <c r="F354" s="158"/>
      <c r="G354" s="158"/>
      <c r="H354" s="158"/>
      <c r="I354" s="158"/>
      <c r="J354" s="158"/>
      <c r="K354" s="159"/>
    </row>
    <row r="355" spans="1:11" ht="65.25" customHeight="1" x14ac:dyDescent="0.25">
      <c r="A355" s="207">
        <v>7</v>
      </c>
      <c r="B355" s="160" t="s">
        <v>333</v>
      </c>
      <c r="C355" s="161"/>
      <c r="D355" s="161"/>
      <c r="E355" s="161"/>
      <c r="F355" s="161"/>
      <c r="G355" s="161"/>
      <c r="H355" s="161"/>
      <c r="I355" s="161"/>
      <c r="J355" s="161"/>
      <c r="K355" s="162"/>
    </row>
    <row r="356" spans="1:11" ht="17.25" x14ac:dyDescent="0.25">
      <c r="A356" s="207"/>
      <c r="B356" s="157"/>
      <c r="C356" s="158"/>
      <c r="D356" s="158"/>
      <c r="E356" s="158"/>
      <c r="F356" s="158"/>
      <c r="G356" s="158"/>
      <c r="H356" s="158"/>
      <c r="I356" s="158"/>
      <c r="J356" s="158"/>
      <c r="K356" s="159"/>
    </row>
    <row r="357" spans="1:11" ht="24" customHeight="1" x14ac:dyDescent="0.25">
      <c r="A357" s="207">
        <v>8</v>
      </c>
      <c r="B357" s="160" t="s">
        <v>334</v>
      </c>
      <c r="C357" s="161"/>
      <c r="D357" s="161"/>
      <c r="E357" s="161"/>
      <c r="F357" s="161"/>
      <c r="G357" s="161"/>
      <c r="H357" s="161"/>
      <c r="I357" s="161"/>
      <c r="J357" s="161"/>
      <c r="K357" s="162"/>
    </row>
    <row r="358" spans="1:11" ht="17.25" x14ac:dyDescent="0.25">
      <c r="A358" s="207"/>
      <c r="B358" s="157"/>
      <c r="C358" s="158"/>
      <c r="D358" s="158"/>
      <c r="E358" s="158"/>
      <c r="F358" s="158"/>
      <c r="G358" s="158"/>
      <c r="H358" s="158"/>
      <c r="I358" s="158"/>
      <c r="J358" s="158"/>
      <c r="K358" s="159"/>
    </row>
    <row r="359" spans="1:11" ht="17.25" x14ac:dyDescent="0.3">
      <c r="A359" s="62"/>
      <c r="B359" s="62"/>
      <c r="C359" s="62"/>
      <c r="D359" s="62"/>
      <c r="E359" s="62"/>
      <c r="F359" s="62"/>
      <c r="G359" s="62"/>
      <c r="H359" s="63"/>
      <c r="I359" s="62"/>
      <c r="J359" s="62"/>
      <c r="K359" s="62"/>
    </row>
    <row r="360" spans="1:11" ht="19.5" x14ac:dyDescent="0.3">
      <c r="A360" s="48" t="s">
        <v>494</v>
      </c>
      <c r="B360" s="62"/>
      <c r="C360" s="62"/>
      <c r="D360" s="62"/>
      <c r="E360" s="62"/>
      <c r="F360" s="62"/>
      <c r="G360" s="62"/>
      <c r="H360" s="62"/>
      <c r="I360" s="62"/>
      <c r="J360" s="62"/>
      <c r="K360" s="62"/>
    </row>
    <row r="361" spans="1:11" ht="17.25" x14ac:dyDescent="0.3">
      <c r="A361" s="64"/>
      <c r="B361" s="62"/>
      <c r="C361" s="62"/>
      <c r="D361" s="62"/>
      <c r="E361" s="62"/>
      <c r="F361" s="62"/>
      <c r="G361" s="62"/>
      <c r="H361" s="65"/>
      <c r="I361" s="62"/>
      <c r="J361" s="62"/>
      <c r="K361" s="62"/>
    </row>
    <row r="362" spans="1:11" ht="17.25" x14ac:dyDescent="0.3">
      <c r="A362" s="64" t="s">
        <v>335</v>
      </c>
      <c r="B362" s="62"/>
      <c r="C362" s="62"/>
      <c r="D362" s="62"/>
      <c r="E362" s="62"/>
      <c r="F362" s="62"/>
      <c r="G362" s="62"/>
      <c r="H362" s="62"/>
      <c r="I362" s="62"/>
      <c r="J362" s="62"/>
      <c r="K362" s="62"/>
    </row>
    <row r="363" spans="1:11" ht="17.25" x14ac:dyDescent="0.3">
      <c r="A363" s="62"/>
      <c r="B363" s="62"/>
      <c r="C363" s="62"/>
      <c r="D363" s="62"/>
      <c r="E363" s="62"/>
      <c r="F363" s="62"/>
      <c r="G363" s="62"/>
      <c r="H363" s="62"/>
      <c r="I363" s="62"/>
      <c r="J363" s="62"/>
      <c r="K363" s="62"/>
    </row>
    <row r="364" spans="1:11" ht="54" customHeight="1" x14ac:dyDescent="0.3">
      <c r="A364" s="6">
        <v>1</v>
      </c>
      <c r="B364" s="160" t="s">
        <v>336</v>
      </c>
      <c r="C364" s="161"/>
      <c r="D364" s="161"/>
      <c r="E364" s="161"/>
      <c r="F364" s="161"/>
      <c r="G364" s="161"/>
      <c r="H364" s="161"/>
      <c r="I364" s="161"/>
      <c r="J364" s="162"/>
      <c r="K364" s="66"/>
    </row>
    <row r="365" spans="1:11" ht="82.5" customHeight="1" x14ac:dyDescent="0.3">
      <c r="A365" s="6">
        <v>2</v>
      </c>
      <c r="B365" s="160" t="s">
        <v>337</v>
      </c>
      <c r="C365" s="161"/>
      <c r="D365" s="161"/>
      <c r="E365" s="161"/>
      <c r="F365" s="161"/>
      <c r="G365" s="161"/>
      <c r="H365" s="161"/>
      <c r="I365" s="161"/>
      <c r="J365" s="162"/>
      <c r="K365" s="66"/>
    </row>
    <row r="366" spans="1:11" ht="23.25" customHeight="1" x14ac:dyDescent="0.3">
      <c r="A366" s="67"/>
      <c r="B366" s="65"/>
      <c r="C366" s="65"/>
      <c r="D366" s="65"/>
      <c r="E366" s="65"/>
      <c r="F366" s="65"/>
      <c r="G366" s="65"/>
      <c r="H366" s="62"/>
      <c r="I366" s="62"/>
      <c r="J366" s="62"/>
      <c r="K366" s="62"/>
    </row>
    <row r="367" spans="1:11" ht="45" customHeight="1" x14ac:dyDescent="0.3">
      <c r="A367" s="208" t="s">
        <v>338</v>
      </c>
      <c r="B367" s="208"/>
      <c r="C367" s="208"/>
      <c r="D367" s="65"/>
      <c r="E367" s="65"/>
      <c r="F367" s="65"/>
      <c r="G367" s="65"/>
      <c r="H367" s="62"/>
      <c r="I367" s="62"/>
      <c r="J367" s="62"/>
      <c r="K367" s="62"/>
    </row>
    <row r="368" spans="1:11" ht="45" customHeight="1" x14ac:dyDescent="0.25">
      <c r="A368" s="6">
        <v>1</v>
      </c>
      <c r="B368" s="154" t="s">
        <v>339</v>
      </c>
      <c r="C368" s="154"/>
      <c r="D368" s="154"/>
      <c r="E368" s="154"/>
      <c r="F368" s="154"/>
      <c r="G368" s="154"/>
      <c r="H368" s="154"/>
      <c r="I368" s="154"/>
      <c r="J368" s="154"/>
      <c r="K368" s="154"/>
    </row>
    <row r="369" spans="1:11" ht="45" customHeight="1" x14ac:dyDescent="0.25">
      <c r="A369" s="6">
        <v>2</v>
      </c>
      <c r="B369" s="154" t="s">
        <v>340</v>
      </c>
      <c r="C369" s="154"/>
      <c r="D369" s="154"/>
      <c r="E369" s="154"/>
      <c r="F369" s="154"/>
      <c r="G369" s="154"/>
      <c r="H369" s="154"/>
      <c r="I369" s="154"/>
      <c r="J369" s="154"/>
      <c r="K369" s="154"/>
    </row>
    <row r="370" spans="1:11" ht="63" customHeight="1" x14ac:dyDescent="0.25">
      <c r="A370" s="6">
        <v>3</v>
      </c>
      <c r="B370" s="154" t="s">
        <v>341</v>
      </c>
      <c r="C370" s="154"/>
      <c r="D370" s="154"/>
      <c r="E370" s="154"/>
      <c r="F370" s="154"/>
      <c r="G370" s="154"/>
      <c r="H370" s="154"/>
      <c r="I370" s="154"/>
      <c r="J370" s="154"/>
      <c r="K370" s="154"/>
    </row>
    <row r="371" spans="1:11" ht="45" customHeight="1" x14ac:dyDescent="0.25">
      <c r="A371" s="6">
        <v>4</v>
      </c>
      <c r="B371" s="154" t="s">
        <v>342</v>
      </c>
      <c r="C371" s="154"/>
      <c r="D371" s="154"/>
      <c r="E371" s="154"/>
      <c r="F371" s="154"/>
      <c r="G371" s="154"/>
      <c r="H371" s="154"/>
      <c r="I371" s="154"/>
      <c r="J371" s="154"/>
      <c r="K371" s="154"/>
    </row>
    <row r="372" spans="1:11" ht="89.25" customHeight="1" x14ac:dyDescent="0.25">
      <c r="A372" s="6">
        <v>5</v>
      </c>
      <c r="B372" s="154" t="s">
        <v>481</v>
      </c>
      <c r="C372" s="154"/>
      <c r="D372" s="154"/>
      <c r="E372" s="154"/>
      <c r="F372" s="154"/>
      <c r="G372" s="154"/>
      <c r="H372" s="154"/>
      <c r="I372" s="154"/>
      <c r="J372" s="154"/>
      <c r="K372" s="154"/>
    </row>
    <row r="373" spans="1:11" ht="69.75" customHeight="1" x14ac:dyDescent="0.25">
      <c r="A373" s="153">
        <v>6</v>
      </c>
      <c r="B373" s="154" t="s">
        <v>488</v>
      </c>
      <c r="C373" s="154"/>
      <c r="D373" s="154"/>
      <c r="E373" s="154"/>
      <c r="F373" s="154"/>
      <c r="G373" s="154"/>
      <c r="H373" s="154"/>
      <c r="I373" s="154"/>
      <c r="J373" s="154"/>
      <c r="K373" s="154"/>
    </row>
    <row r="374" spans="1:11" ht="45" customHeight="1" x14ac:dyDescent="0.3">
      <c r="A374" s="80" t="s">
        <v>343</v>
      </c>
      <c r="B374" s="63"/>
      <c r="C374" s="63"/>
      <c r="D374" s="63"/>
      <c r="E374" s="63"/>
      <c r="F374" s="63"/>
      <c r="G374" s="63"/>
      <c r="H374" s="63"/>
      <c r="I374" s="62"/>
      <c r="J374" s="62"/>
      <c r="K374" s="62"/>
    </row>
    <row r="375" spans="1:11" ht="134.25" customHeight="1" x14ac:dyDescent="0.25">
      <c r="A375" s="188" t="s">
        <v>344</v>
      </c>
      <c r="B375" s="189"/>
      <c r="C375" s="189"/>
      <c r="D375" s="189"/>
      <c r="E375" s="189"/>
      <c r="F375" s="189"/>
      <c r="G375" s="189"/>
      <c r="H375" s="189"/>
      <c r="I375" s="189"/>
      <c r="J375" s="189"/>
      <c r="K375" s="190"/>
    </row>
    <row r="376" spans="1:11" ht="17.25" x14ac:dyDescent="0.3">
      <c r="A376" s="63"/>
      <c r="B376" s="63"/>
      <c r="C376" s="63"/>
      <c r="D376" s="63"/>
      <c r="E376" s="63"/>
      <c r="F376" s="63"/>
      <c r="G376" s="63"/>
      <c r="H376" s="63"/>
      <c r="I376" s="62"/>
      <c r="J376" s="62"/>
      <c r="K376" s="62"/>
    </row>
    <row r="377" spans="1:11" ht="19.5" x14ac:dyDescent="0.3">
      <c r="A377" s="54" t="s">
        <v>392</v>
      </c>
      <c r="B377" s="62"/>
      <c r="C377" s="62"/>
      <c r="D377" s="62"/>
      <c r="E377" s="62"/>
      <c r="F377" s="62"/>
      <c r="G377" s="62"/>
      <c r="H377" s="62"/>
      <c r="I377" s="62"/>
      <c r="J377" s="62"/>
      <c r="K377" s="62"/>
    </row>
    <row r="378" spans="1:11" ht="17.25" x14ac:dyDescent="0.3">
      <c r="A378" s="62"/>
      <c r="B378" s="62"/>
      <c r="C378" s="62"/>
      <c r="D378" s="62"/>
      <c r="E378" s="62"/>
      <c r="F378" s="62"/>
      <c r="G378" s="62"/>
      <c r="H378" s="62"/>
      <c r="I378" s="62"/>
      <c r="J378" s="62"/>
      <c r="K378" s="62"/>
    </row>
    <row r="379" spans="1:11" ht="126.75" customHeight="1" x14ac:dyDescent="0.25">
      <c r="A379" s="191"/>
      <c r="B379" s="192"/>
      <c r="C379" s="192"/>
      <c r="D379" s="192"/>
      <c r="E379" s="192"/>
      <c r="F379" s="192"/>
      <c r="G379" s="192"/>
      <c r="H379" s="192"/>
      <c r="I379" s="192"/>
      <c r="J379" s="192"/>
      <c r="K379" s="193"/>
    </row>
  </sheetData>
  <sheetProtection algorithmName="SHA-512" hashValue="B7yCRYi/i33KcLsZz3QF3uS4Zy849NH0XLDAJD9aK/XJeojpnuwaI8KPP82mDl7FE8wSMM/vH1f5fBtKTSYKVg==" saltValue="dLlphWFYZLTZ+EJuw31UOg==" spinCount="100000" sheet="1" objects="1" scenarios="1"/>
  <mergeCells count="16603">
    <mergeCell ref="H22:I22"/>
    <mergeCell ref="D22:F22"/>
    <mergeCell ref="A3:C3"/>
    <mergeCell ref="M281:M282"/>
    <mergeCell ref="N281:N282"/>
    <mergeCell ref="D296:D297"/>
    <mergeCell ref="A250:H250"/>
    <mergeCell ref="A251:A252"/>
    <mergeCell ref="B251:B252"/>
    <mergeCell ref="C251:C252"/>
    <mergeCell ref="H251:H252"/>
    <mergeCell ref="I251:I252"/>
    <mergeCell ref="J251:J252"/>
    <mergeCell ref="K251:K252"/>
    <mergeCell ref="A265:K265"/>
    <mergeCell ref="A280:I280"/>
    <mergeCell ref="G241:G242"/>
    <mergeCell ref="I266:I267"/>
    <mergeCell ref="G281:G282"/>
    <mergeCell ref="H281:H282"/>
    <mergeCell ref="I281:I282"/>
    <mergeCell ref="A240:I240"/>
    <mergeCell ref="A238:L238"/>
    <mergeCell ref="B42:D42"/>
    <mergeCell ref="B43:D43"/>
    <mergeCell ref="B44:D44"/>
    <mergeCell ref="B45:D45"/>
    <mergeCell ref="A115:A116"/>
    <mergeCell ref="B115:B116"/>
    <mergeCell ref="C115:C116"/>
    <mergeCell ref="D115:E115"/>
    <mergeCell ref="F115:G116"/>
    <mergeCell ref="A98:A99"/>
    <mergeCell ref="A100:A101"/>
    <mergeCell ref="A102:A103"/>
    <mergeCell ref="A104:A105"/>
    <mergeCell ref="A106:A107"/>
    <mergeCell ref="A108:A109"/>
    <mergeCell ref="E136:F137"/>
    <mergeCell ref="B46:D46"/>
    <mergeCell ref="B47:D47"/>
    <mergeCell ref="B153:B154"/>
    <mergeCell ref="C153:C154"/>
    <mergeCell ref="D153:E153"/>
    <mergeCell ref="F153:G154"/>
    <mergeCell ref="A173:G173"/>
    <mergeCell ref="A174:A175"/>
    <mergeCell ref="B174:B175"/>
    <mergeCell ref="C174:C175"/>
    <mergeCell ref="E174:F175"/>
    <mergeCell ref="A177:A178"/>
    <mergeCell ref="A179:A180"/>
    <mergeCell ref="A34:A36"/>
    <mergeCell ref="B34:D36"/>
    <mergeCell ref="E34:E36"/>
    <mergeCell ref="F34:F36"/>
    <mergeCell ref="G34:H35"/>
    <mergeCell ref="A13:H13"/>
    <mergeCell ref="K230:K231"/>
    <mergeCell ref="L230:L231"/>
    <mergeCell ref="A229:L229"/>
    <mergeCell ref="A215:A216"/>
    <mergeCell ref="J20:K20"/>
    <mergeCell ref="M241:M242"/>
    <mergeCell ref="A1:L1"/>
    <mergeCell ref="H6:L7"/>
    <mergeCell ref="H3:L3"/>
    <mergeCell ref="J4:L4"/>
    <mergeCell ref="A6:E7"/>
    <mergeCell ref="A9:E9"/>
    <mergeCell ref="A11:E11"/>
    <mergeCell ref="A12:E12"/>
    <mergeCell ref="A14:L14"/>
    <mergeCell ref="A15:L16"/>
    <mergeCell ref="A73:H73"/>
    <mergeCell ref="A71:L71"/>
    <mergeCell ref="A94:H94"/>
    <mergeCell ref="A114:H114"/>
    <mergeCell ref="A152:H152"/>
    <mergeCell ref="A213:L213"/>
    <mergeCell ref="A206:A207"/>
    <mergeCell ref="A208:A209"/>
    <mergeCell ref="B193:B194"/>
    <mergeCell ref="C193:C194"/>
    <mergeCell ref="F193:G194"/>
    <mergeCell ref="A196:A197"/>
    <mergeCell ref="A198:A199"/>
    <mergeCell ref="A200:A201"/>
    <mergeCell ref="A202:A203"/>
    <mergeCell ref="C230:C231"/>
    <mergeCell ref="D230:D231"/>
    <mergeCell ref="D215:D216"/>
    <mergeCell ref="K215:K216"/>
    <mergeCell ref="L215:L216"/>
    <mergeCell ref="A214:H214"/>
    <mergeCell ref="A160:A161"/>
    <mergeCell ref="A162:A163"/>
    <mergeCell ref="A164:A165"/>
    <mergeCell ref="A92:H92"/>
    <mergeCell ref="J215:J216"/>
    <mergeCell ref="J230:J231"/>
    <mergeCell ref="B215:B216"/>
    <mergeCell ref="C215:C216"/>
    <mergeCell ref="A60:E60"/>
    <mergeCell ref="A24:J24"/>
    <mergeCell ref="A25:J25"/>
    <mergeCell ref="B41:D41"/>
    <mergeCell ref="A4:C4"/>
    <mergeCell ref="A28:B28"/>
    <mergeCell ref="C28:E28"/>
    <mergeCell ref="A192:H192"/>
    <mergeCell ref="B49:D49"/>
    <mergeCell ref="B50:D50"/>
    <mergeCell ref="B51:D51"/>
    <mergeCell ref="B52:D52"/>
    <mergeCell ref="B53:D53"/>
    <mergeCell ref="B54:D54"/>
    <mergeCell ref="B37:D37"/>
    <mergeCell ref="B38:D38"/>
    <mergeCell ref="B39:D39"/>
    <mergeCell ref="B40:D40"/>
    <mergeCell ref="A230:A231"/>
    <mergeCell ref="B230:B231"/>
    <mergeCell ref="A128:A129"/>
    <mergeCell ref="E215:H215"/>
    <mergeCell ref="E230:H230"/>
    <mergeCell ref="D174:D175"/>
    <mergeCell ref="H74:H75"/>
    <mergeCell ref="B55:D55"/>
    <mergeCell ref="B56:D56"/>
    <mergeCell ref="E58:F58"/>
    <mergeCell ref="A61:C61"/>
    <mergeCell ref="B70:C70"/>
    <mergeCell ref="A158:A159"/>
    <mergeCell ref="H153:H154"/>
    <mergeCell ref="G174:G175"/>
    <mergeCell ref="H193:H194"/>
    <mergeCell ref="I215:I216"/>
    <mergeCell ref="I230:I231"/>
    <mergeCell ref="AI241:AI242"/>
    <mergeCell ref="AJ241:AJ242"/>
    <mergeCell ref="AK241:AK242"/>
    <mergeCell ref="AL241:AL242"/>
    <mergeCell ref="AM241:AM242"/>
    <mergeCell ref="AN241:AN242"/>
    <mergeCell ref="AO241:AO242"/>
    <mergeCell ref="AP241:AP242"/>
    <mergeCell ref="A8:C8"/>
    <mergeCell ref="A296:A297"/>
    <mergeCell ref="B296:B297"/>
    <mergeCell ref="C296:C297"/>
    <mergeCell ref="E296:E297"/>
    <mergeCell ref="A74:A75"/>
    <mergeCell ref="B74:B75"/>
    <mergeCell ref="C74:C75"/>
    <mergeCell ref="A95:A96"/>
    <mergeCell ref="B95:B96"/>
    <mergeCell ref="C95:C96"/>
    <mergeCell ref="D95:E95"/>
    <mergeCell ref="F95:G96"/>
    <mergeCell ref="A87:A88"/>
    <mergeCell ref="A89:A90"/>
    <mergeCell ref="F74:G75"/>
    <mergeCell ref="A79:A80"/>
    <mergeCell ref="A81:A82"/>
    <mergeCell ref="A83:A84"/>
    <mergeCell ref="A85:A86"/>
    <mergeCell ref="A77:A78"/>
    <mergeCell ref="D74:E74"/>
    <mergeCell ref="A120:A121"/>
    <mergeCell ref="A122:A123"/>
    <mergeCell ref="A124:A125"/>
    <mergeCell ref="A126:A127"/>
    <mergeCell ref="A110:A111"/>
    <mergeCell ref="A156:A157"/>
    <mergeCell ref="A181:A182"/>
    <mergeCell ref="A183:A184"/>
    <mergeCell ref="A185:A186"/>
    <mergeCell ref="A187:A188"/>
    <mergeCell ref="A189:A190"/>
    <mergeCell ref="A193:A194"/>
    <mergeCell ref="A204:A205"/>
    <mergeCell ref="A29:B29"/>
    <mergeCell ref="C29:E29"/>
    <mergeCell ref="A30:B30"/>
    <mergeCell ref="C30:E30"/>
    <mergeCell ref="A33:H33"/>
    <mergeCell ref="B48:D48"/>
    <mergeCell ref="F251:F252"/>
    <mergeCell ref="G251:G252"/>
    <mergeCell ref="A281:A282"/>
    <mergeCell ref="N241:N242"/>
    <mergeCell ref="AQ241:AQ242"/>
    <mergeCell ref="Z241:Z242"/>
    <mergeCell ref="AA241:AA242"/>
    <mergeCell ref="AB241:AB242"/>
    <mergeCell ref="AC241:AC242"/>
    <mergeCell ref="AD241:AD242"/>
    <mergeCell ref="AE241:AE242"/>
    <mergeCell ref="AF241:AF242"/>
    <mergeCell ref="AG241:AG242"/>
    <mergeCell ref="AH241:AH242"/>
    <mergeCell ref="Q241:Q242"/>
    <mergeCell ref="R241:R242"/>
    <mergeCell ref="S241:S242"/>
    <mergeCell ref="T241:T242"/>
    <mergeCell ref="U241:U242"/>
    <mergeCell ref="V241:V242"/>
    <mergeCell ref="W241:W242"/>
    <mergeCell ref="X241:X242"/>
    <mergeCell ref="Y241:Y242"/>
    <mergeCell ref="O241:O242"/>
    <mergeCell ref="P241:P242"/>
    <mergeCell ref="BS241:BS242"/>
    <mergeCell ref="BT241:BT242"/>
    <mergeCell ref="BU241:BU242"/>
    <mergeCell ref="BV241:BV242"/>
    <mergeCell ref="BW241:BW242"/>
    <mergeCell ref="BX241:BX242"/>
    <mergeCell ref="BY241:BY242"/>
    <mergeCell ref="BZ241:BZ242"/>
    <mergeCell ref="CA241:CA242"/>
    <mergeCell ref="BJ241:BJ242"/>
    <mergeCell ref="BK241:BK242"/>
    <mergeCell ref="BL241:BL242"/>
    <mergeCell ref="BM241:BM242"/>
    <mergeCell ref="BN241:BN242"/>
    <mergeCell ref="BO241:BO242"/>
    <mergeCell ref="BP241:BP242"/>
    <mergeCell ref="BQ241:BQ242"/>
    <mergeCell ref="BR241:BR242"/>
    <mergeCell ref="BA241:BA242"/>
    <mergeCell ref="BB241:BB242"/>
    <mergeCell ref="BC241:BC242"/>
    <mergeCell ref="BD241:BD242"/>
    <mergeCell ref="BE241:BE242"/>
    <mergeCell ref="BF241:BF242"/>
    <mergeCell ref="BG241:BG242"/>
    <mergeCell ref="BH241:BH242"/>
    <mergeCell ref="BI241:BI242"/>
    <mergeCell ref="AR241:AR242"/>
    <mergeCell ref="AS241:AS242"/>
    <mergeCell ref="AT241:AT242"/>
    <mergeCell ref="AU241:AU242"/>
    <mergeCell ref="AV241:AV242"/>
    <mergeCell ref="AW241:AW242"/>
    <mergeCell ref="AX241:AX242"/>
    <mergeCell ref="AY241:AY242"/>
    <mergeCell ref="AZ241:AZ242"/>
    <mergeCell ref="DC241:DC242"/>
    <mergeCell ref="DD241:DD242"/>
    <mergeCell ref="DE241:DE242"/>
    <mergeCell ref="DF241:DF242"/>
    <mergeCell ref="DG241:DG242"/>
    <mergeCell ref="DH241:DH242"/>
    <mergeCell ref="DI241:DI242"/>
    <mergeCell ref="DJ241:DJ242"/>
    <mergeCell ref="DK241:DK242"/>
    <mergeCell ref="CT241:CT242"/>
    <mergeCell ref="CU241:CU242"/>
    <mergeCell ref="CV241:CV242"/>
    <mergeCell ref="CW241:CW242"/>
    <mergeCell ref="CX241:CX242"/>
    <mergeCell ref="CY241:CY242"/>
    <mergeCell ref="CZ241:CZ242"/>
    <mergeCell ref="DA241:DA242"/>
    <mergeCell ref="DB241:DB242"/>
    <mergeCell ref="CK241:CK242"/>
    <mergeCell ref="CL241:CL242"/>
    <mergeCell ref="CM241:CM242"/>
    <mergeCell ref="CN241:CN242"/>
    <mergeCell ref="CO241:CO242"/>
    <mergeCell ref="CP241:CP242"/>
    <mergeCell ref="CQ241:CQ242"/>
    <mergeCell ref="CR241:CR242"/>
    <mergeCell ref="CS241:CS242"/>
    <mergeCell ref="CB241:CB242"/>
    <mergeCell ref="CC241:CC242"/>
    <mergeCell ref="CD241:CD242"/>
    <mergeCell ref="CE241:CE242"/>
    <mergeCell ref="CF241:CF242"/>
    <mergeCell ref="CG241:CG242"/>
    <mergeCell ref="CH241:CH242"/>
    <mergeCell ref="CI241:CI242"/>
    <mergeCell ref="CJ241:CJ242"/>
    <mergeCell ref="EM241:EM242"/>
    <mergeCell ref="EN241:EN242"/>
    <mergeCell ref="EO241:EO242"/>
    <mergeCell ref="EP241:EP242"/>
    <mergeCell ref="EQ241:EQ242"/>
    <mergeCell ref="ER241:ER242"/>
    <mergeCell ref="ES241:ES242"/>
    <mergeCell ref="ET241:ET242"/>
    <mergeCell ref="EU241:EU242"/>
    <mergeCell ref="ED241:ED242"/>
    <mergeCell ref="EE241:EE242"/>
    <mergeCell ref="EF241:EF242"/>
    <mergeCell ref="EG241:EG242"/>
    <mergeCell ref="EH241:EH242"/>
    <mergeCell ref="EI241:EI242"/>
    <mergeCell ref="EJ241:EJ242"/>
    <mergeCell ref="EK241:EK242"/>
    <mergeCell ref="EL241:EL242"/>
    <mergeCell ref="DU241:DU242"/>
    <mergeCell ref="DV241:DV242"/>
    <mergeCell ref="DW241:DW242"/>
    <mergeCell ref="DX241:DX242"/>
    <mergeCell ref="DY241:DY242"/>
    <mergeCell ref="DZ241:DZ242"/>
    <mergeCell ref="EA241:EA242"/>
    <mergeCell ref="EB241:EB242"/>
    <mergeCell ref="EC241:EC242"/>
    <mergeCell ref="DL241:DL242"/>
    <mergeCell ref="DM241:DM242"/>
    <mergeCell ref="DN241:DN242"/>
    <mergeCell ref="DO241:DO242"/>
    <mergeCell ref="DP241:DP242"/>
    <mergeCell ref="DQ241:DQ242"/>
    <mergeCell ref="DR241:DR242"/>
    <mergeCell ref="DS241:DS242"/>
    <mergeCell ref="DT241:DT242"/>
    <mergeCell ref="FW241:FW242"/>
    <mergeCell ref="FX241:FX242"/>
    <mergeCell ref="FY241:FY242"/>
    <mergeCell ref="FZ241:FZ242"/>
    <mergeCell ref="GA241:GA242"/>
    <mergeCell ref="GB241:GB242"/>
    <mergeCell ref="GC241:GC242"/>
    <mergeCell ref="GD241:GD242"/>
    <mergeCell ref="GE241:GE242"/>
    <mergeCell ref="FN241:FN242"/>
    <mergeCell ref="FO241:FO242"/>
    <mergeCell ref="FP241:FP242"/>
    <mergeCell ref="FQ241:FQ242"/>
    <mergeCell ref="FR241:FR242"/>
    <mergeCell ref="FS241:FS242"/>
    <mergeCell ref="FT241:FT242"/>
    <mergeCell ref="FU241:FU242"/>
    <mergeCell ref="FV241:FV242"/>
    <mergeCell ref="FE241:FE242"/>
    <mergeCell ref="FF241:FF242"/>
    <mergeCell ref="FG241:FG242"/>
    <mergeCell ref="FH241:FH242"/>
    <mergeCell ref="FI241:FI242"/>
    <mergeCell ref="FJ241:FJ242"/>
    <mergeCell ref="FK241:FK242"/>
    <mergeCell ref="FL241:FL242"/>
    <mergeCell ref="FM241:FM242"/>
    <mergeCell ref="EV241:EV242"/>
    <mergeCell ref="EW241:EW242"/>
    <mergeCell ref="EX241:EX242"/>
    <mergeCell ref="EY241:EY242"/>
    <mergeCell ref="EZ241:EZ242"/>
    <mergeCell ref="FA241:FA242"/>
    <mergeCell ref="FB241:FB242"/>
    <mergeCell ref="FC241:FC242"/>
    <mergeCell ref="FD241:FD242"/>
    <mergeCell ref="HG241:HG242"/>
    <mergeCell ref="HH241:HH242"/>
    <mergeCell ref="HI241:HI242"/>
    <mergeCell ref="HJ241:HJ242"/>
    <mergeCell ref="HK241:HK242"/>
    <mergeCell ref="HL241:HL242"/>
    <mergeCell ref="HM241:HM242"/>
    <mergeCell ref="HN241:HN242"/>
    <mergeCell ref="HO241:HO242"/>
    <mergeCell ref="GX241:GX242"/>
    <mergeCell ref="GY241:GY242"/>
    <mergeCell ref="GZ241:GZ242"/>
    <mergeCell ref="HA241:HA242"/>
    <mergeCell ref="HB241:HB242"/>
    <mergeCell ref="HC241:HC242"/>
    <mergeCell ref="HD241:HD242"/>
    <mergeCell ref="HE241:HE242"/>
    <mergeCell ref="HF241:HF242"/>
    <mergeCell ref="GO241:GO242"/>
    <mergeCell ref="GP241:GP242"/>
    <mergeCell ref="GQ241:GQ242"/>
    <mergeCell ref="GR241:GR242"/>
    <mergeCell ref="GS241:GS242"/>
    <mergeCell ref="GT241:GT242"/>
    <mergeCell ref="GU241:GU242"/>
    <mergeCell ref="GV241:GV242"/>
    <mergeCell ref="GW241:GW242"/>
    <mergeCell ref="GF241:GF242"/>
    <mergeCell ref="GG241:GG242"/>
    <mergeCell ref="GH241:GH242"/>
    <mergeCell ref="GI241:GI242"/>
    <mergeCell ref="GJ241:GJ242"/>
    <mergeCell ref="GK241:GK242"/>
    <mergeCell ref="GL241:GL242"/>
    <mergeCell ref="GM241:GM242"/>
    <mergeCell ref="GN241:GN242"/>
    <mergeCell ref="IQ241:IQ242"/>
    <mergeCell ref="IR241:IR242"/>
    <mergeCell ref="IS241:IS242"/>
    <mergeCell ref="IT241:IT242"/>
    <mergeCell ref="IU241:IU242"/>
    <mergeCell ref="IV241:IV242"/>
    <mergeCell ref="IW241:IW242"/>
    <mergeCell ref="IX241:IX242"/>
    <mergeCell ref="IY241:IY242"/>
    <mergeCell ref="IH241:IH242"/>
    <mergeCell ref="II241:II242"/>
    <mergeCell ref="IJ241:IJ242"/>
    <mergeCell ref="IK241:IK242"/>
    <mergeCell ref="IL241:IL242"/>
    <mergeCell ref="IM241:IM242"/>
    <mergeCell ref="IN241:IN242"/>
    <mergeCell ref="IO241:IO242"/>
    <mergeCell ref="IP241:IP242"/>
    <mergeCell ref="HY241:HY242"/>
    <mergeCell ref="HZ241:HZ242"/>
    <mergeCell ref="IA241:IA242"/>
    <mergeCell ref="IB241:IB242"/>
    <mergeCell ref="IC241:IC242"/>
    <mergeCell ref="ID241:ID242"/>
    <mergeCell ref="IE241:IE242"/>
    <mergeCell ref="IF241:IF242"/>
    <mergeCell ref="IG241:IG242"/>
    <mergeCell ref="HP241:HP242"/>
    <mergeCell ref="HQ241:HQ242"/>
    <mergeCell ref="HR241:HR242"/>
    <mergeCell ref="HS241:HS242"/>
    <mergeCell ref="HT241:HT242"/>
    <mergeCell ref="HU241:HU242"/>
    <mergeCell ref="HV241:HV242"/>
    <mergeCell ref="HW241:HW242"/>
    <mergeCell ref="HX241:HX242"/>
    <mergeCell ref="KA241:KA242"/>
    <mergeCell ref="KB241:KB242"/>
    <mergeCell ref="KC241:KC242"/>
    <mergeCell ref="KD241:KD242"/>
    <mergeCell ref="KE241:KE242"/>
    <mergeCell ref="KF241:KF242"/>
    <mergeCell ref="KG241:KG242"/>
    <mergeCell ref="KH241:KH242"/>
    <mergeCell ref="KI241:KI242"/>
    <mergeCell ref="JR241:JR242"/>
    <mergeCell ref="JS241:JS242"/>
    <mergeCell ref="JT241:JT242"/>
    <mergeCell ref="JU241:JU242"/>
    <mergeCell ref="JV241:JV242"/>
    <mergeCell ref="JW241:JW242"/>
    <mergeCell ref="JX241:JX242"/>
    <mergeCell ref="JY241:JY242"/>
    <mergeCell ref="JZ241:JZ242"/>
    <mergeCell ref="JI241:JI242"/>
    <mergeCell ref="JJ241:JJ242"/>
    <mergeCell ref="JK241:JK242"/>
    <mergeCell ref="JL241:JL242"/>
    <mergeCell ref="JM241:JM242"/>
    <mergeCell ref="JN241:JN242"/>
    <mergeCell ref="JO241:JO242"/>
    <mergeCell ref="JP241:JP242"/>
    <mergeCell ref="JQ241:JQ242"/>
    <mergeCell ref="IZ241:IZ242"/>
    <mergeCell ref="JA241:JA242"/>
    <mergeCell ref="JB241:JB242"/>
    <mergeCell ref="JC241:JC242"/>
    <mergeCell ref="JD241:JD242"/>
    <mergeCell ref="JE241:JE242"/>
    <mergeCell ref="JF241:JF242"/>
    <mergeCell ref="JG241:JG242"/>
    <mergeCell ref="JH241:JH242"/>
    <mergeCell ref="LK241:LK242"/>
    <mergeCell ref="LL241:LL242"/>
    <mergeCell ref="LM241:LM242"/>
    <mergeCell ref="LN241:LN242"/>
    <mergeCell ref="LO241:LO242"/>
    <mergeCell ref="LP241:LP242"/>
    <mergeCell ref="LQ241:LQ242"/>
    <mergeCell ref="LR241:LR242"/>
    <mergeCell ref="LS241:LS242"/>
    <mergeCell ref="LB241:LB242"/>
    <mergeCell ref="LC241:LC242"/>
    <mergeCell ref="LD241:LD242"/>
    <mergeCell ref="LE241:LE242"/>
    <mergeCell ref="LF241:LF242"/>
    <mergeCell ref="LG241:LG242"/>
    <mergeCell ref="LH241:LH242"/>
    <mergeCell ref="LI241:LI242"/>
    <mergeCell ref="LJ241:LJ242"/>
    <mergeCell ref="KS241:KS242"/>
    <mergeCell ref="KT241:KT242"/>
    <mergeCell ref="KU241:KU242"/>
    <mergeCell ref="KV241:KV242"/>
    <mergeCell ref="KW241:KW242"/>
    <mergeCell ref="KX241:KX242"/>
    <mergeCell ref="KY241:KY242"/>
    <mergeCell ref="KZ241:KZ242"/>
    <mergeCell ref="LA241:LA242"/>
    <mergeCell ref="KJ241:KJ242"/>
    <mergeCell ref="KK241:KK242"/>
    <mergeCell ref="KL241:KL242"/>
    <mergeCell ref="KM241:KM242"/>
    <mergeCell ref="KN241:KN242"/>
    <mergeCell ref="KO241:KO242"/>
    <mergeCell ref="KP241:KP242"/>
    <mergeCell ref="KQ241:KQ242"/>
    <mergeCell ref="KR241:KR242"/>
    <mergeCell ref="MU241:MU242"/>
    <mergeCell ref="MV241:MV242"/>
    <mergeCell ref="MW241:MW242"/>
    <mergeCell ref="MX241:MX242"/>
    <mergeCell ref="MY241:MY242"/>
    <mergeCell ref="MZ241:MZ242"/>
    <mergeCell ref="NA241:NA242"/>
    <mergeCell ref="NB241:NB242"/>
    <mergeCell ref="NC241:NC242"/>
    <mergeCell ref="ML241:ML242"/>
    <mergeCell ref="MM241:MM242"/>
    <mergeCell ref="MN241:MN242"/>
    <mergeCell ref="MO241:MO242"/>
    <mergeCell ref="MP241:MP242"/>
    <mergeCell ref="MQ241:MQ242"/>
    <mergeCell ref="MR241:MR242"/>
    <mergeCell ref="MS241:MS242"/>
    <mergeCell ref="MT241:MT242"/>
    <mergeCell ref="MC241:MC242"/>
    <mergeCell ref="MD241:MD242"/>
    <mergeCell ref="ME241:ME242"/>
    <mergeCell ref="MF241:MF242"/>
    <mergeCell ref="MG241:MG242"/>
    <mergeCell ref="MH241:MH242"/>
    <mergeCell ref="MI241:MI242"/>
    <mergeCell ref="MJ241:MJ242"/>
    <mergeCell ref="MK241:MK242"/>
    <mergeCell ref="LT241:LT242"/>
    <mergeCell ref="LU241:LU242"/>
    <mergeCell ref="LV241:LV242"/>
    <mergeCell ref="LW241:LW242"/>
    <mergeCell ref="LX241:LX242"/>
    <mergeCell ref="LY241:LY242"/>
    <mergeCell ref="LZ241:LZ242"/>
    <mergeCell ref="MA241:MA242"/>
    <mergeCell ref="MB241:MB242"/>
    <mergeCell ref="OE241:OE242"/>
    <mergeCell ref="OF241:OF242"/>
    <mergeCell ref="OG241:OG242"/>
    <mergeCell ref="OH241:OH242"/>
    <mergeCell ref="OI241:OI242"/>
    <mergeCell ref="OJ241:OJ242"/>
    <mergeCell ref="OK241:OK242"/>
    <mergeCell ref="OL241:OL242"/>
    <mergeCell ref="OM241:OM242"/>
    <mergeCell ref="NV241:NV242"/>
    <mergeCell ref="NW241:NW242"/>
    <mergeCell ref="NX241:NX242"/>
    <mergeCell ref="NY241:NY242"/>
    <mergeCell ref="NZ241:NZ242"/>
    <mergeCell ref="OA241:OA242"/>
    <mergeCell ref="OB241:OB242"/>
    <mergeCell ref="OC241:OC242"/>
    <mergeCell ref="OD241:OD242"/>
    <mergeCell ref="NM241:NM242"/>
    <mergeCell ref="NN241:NN242"/>
    <mergeCell ref="NO241:NO242"/>
    <mergeCell ref="NP241:NP242"/>
    <mergeCell ref="NQ241:NQ242"/>
    <mergeCell ref="NR241:NR242"/>
    <mergeCell ref="NS241:NS242"/>
    <mergeCell ref="NT241:NT242"/>
    <mergeCell ref="NU241:NU242"/>
    <mergeCell ref="ND241:ND242"/>
    <mergeCell ref="NE241:NE242"/>
    <mergeCell ref="NF241:NF242"/>
    <mergeCell ref="NG241:NG242"/>
    <mergeCell ref="NH241:NH242"/>
    <mergeCell ref="NI241:NI242"/>
    <mergeCell ref="NJ241:NJ242"/>
    <mergeCell ref="NK241:NK242"/>
    <mergeCell ref="NL241:NL242"/>
    <mergeCell ref="PO241:PO242"/>
    <mergeCell ref="PP241:PP242"/>
    <mergeCell ref="PQ241:PQ242"/>
    <mergeCell ref="PR241:PR242"/>
    <mergeCell ref="PS241:PS242"/>
    <mergeCell ref="PT241:PT242"/>
    <mergeCell ref="PU241:PU242"/>
    <mergeCell ref="PV241:PV242"/>
    <mergeCell ref="PW241:PW242"/>
    <mergeCell ref="PF241:PF242"/>
    <mergeCell ref="PG241:PG242"/>
    <mergeCell ref="PH241:PH242"/>
    <mergeCell ref="PI241:PI242"/>
    <mergeCell ref="PJ241:PJ242"/>
    <mergeCell ref="PK241:PK242"/>
    <mergeCell ref="PL241:PL242"/>
    <mergeCell ref="PM241:PM242"/>
    <mergeCell ref="PN241:PN242"/>
    <mergeCell ref="OW241:OW242"/>
    <mergeCell ref="OX241:OX242"/>
    <mergeCell ref="OY241:OY242"/>
    <mergeCell ref="OZ241:OZ242"/>
    <mergeCell ref="PA241:PA242"/>
    <mergeCell ref="PB241:PB242"/>
    <mergeCell ref="PC241:PC242"/>
    <mergeCell ref="PD241:PD242"/>
    <mergeCell ref="PE241:PE242"/>
    <mergeCell ref="ON241:ON242"/>
    <mergeCell ref="OO241:OO242"/>
    <mergeCell ref="OP241:OP242"/>
    <mergeCell ref="OQ241:OQ242"/>
    <mergeCell ref="OR241:OR242"/>
    <mergeCell ref="OS241:OS242"/>
    <mergeCell ref="OT241:OT242"/>
    <mergeCell ref="OU241:OU242"/>
    <mergeCell ref="OV241:OV242"/>
    <mergeCell ref="QY241:QY242"/>
    <mergeCell ref="QZ241:QZ242"/>
    <mergeCell ref="RA241:RA242"/>
    <mergeCell ref="RB241:RB242"/>
    <mergeCell ref="RC241:RC242"/>
    <mergeCell ref="RD241:RD242"/>
    <mergeCell ref="RE241:RE242"/>
    <mergeCell ref="RF241:RF242"/>
    <mergeCell ref="RG241:RG242"/>
    <mergeCell ref="QP241:QP242"/>
    <mergeCell ref="QQ241:QQ242"/>
    <mergeCell ref="QR241:QR242"/>
    <mergeCell ref="QS241:QS242"/>
    <mergeCell ref="QT241:QT242"/>
    <mergeCell ref="QU241:QU242"/>
    <mergeCell ref="QV241:QV242"/>
    <mergeCell ref="QW241:QW242"/>
    <mergeCell ref="QX241:QX242"/>
    <mergeCell ref="QG241:QG242"/>
    <mergeCell ref="QH241:QH242"/>
    <mergeCell ref="QI241:QI242"/>
    <mergeCell ref="QJ241:QJ242"/>
    <mergeCell ref="QK241:QK242"/>
    <mergeCell ref="QL241:QL242"/>
    <mergeCell ref="QM241:QM242"/>
    <mergeCell ref="QN241:QN242"/>
    <mergeCell ref="QO241:QO242"/>
    <mergeCell ref="PX241:PX242"/>
    <mergeCell ref="PY241:PY242"/>
    <mergeCell ref="PZ241:PZ242"/>
    <mergeCell ref="QA241:QA242"/>
    <mergeCell ref="QB241:QB242"/>
    <mergeCell ref="QC241:QC242"/>
    <mergeCell ref="QD241:QD242"/>
    <mergeCell ref="QE241:QE242"/>
    <mergeCell ref="QF241:QF242"/>
    <mergeCell ref="SI241:SI242"/>
    <mergeCell ref="SJ241:SJ242"/>
    <mergeCell ref="SK241:SK242"/>
    <mergeCell ref="SL241:SL242"/>
    <mergeCell ref="SM241:SM242"/>
    <mergeCell ref="SN241:SN242"/>
    <mergeCell ref="SO241:SO242"/>
    <mergeCell ref="SP241:SP242"/>
    <mergeCell ref="SQ241:SQ242"/>
    <mergeCell ref="RZ241:RZ242"/>
    <mergeCell ref="SA241:SA242"/>
    <mergeCell ref="SB241:SB242"/>
    <mergeCell ref="SC241:SC242"/>
    <mergeCell ref="SD241:SD242"/>
    <mergeCell ref="SE241:SE242"/>
    <mergeCell ref="SF241:SF242"/>
    <mergeCell ref="SG241:SG242"/>
    <mergeCell ref="SH241:SH242"/>
    <mergeCell ref="RQ241:RQ242"/>
    <mergeCell ref="RR241:RR242"/>
    <mergeCell ref="RS241:RS242"/>
    <mergeCell ref="RT241:RT242"/>
    <mergeCell ref="RU241:RU242"/>
    <mergeCell ref="RV241:RV242"/>
    <mergeCell ref="RW241:RW242"/>
    <mergeCell ref="RX241:RX242"/>
    <mergeCell ref="RY241:RY242"/>
    <mergeCell ref="RH241:RH242"/>
    <mergeCell ref="RI241:RI242"/>
    <mergeCell ref="RJ241:RJ242"/>
    <mergeCell ref="RK241:RK242"/>
    <mergeCell ref="RL241:RL242"/>
    <mergeCell ref="RM241:RM242"/>
    <mergeCell ref="RN241:RN242"/>
    <mergeCell ref="RO241:RO242"/>
    <mergeCell ref="RP241:RP242"/>
    <mergeCell ref="TS241:TS242"/>
    <mergeCell ref="TT241:TT242"/>
    <mergeCell ref="TU241:TU242"/>
    <mergeCell ref="TV241:TV242"/>
    <mergeCell ref="TW241:TW242"/>
    <mergeCell ref="TX241:TX242"/>
    <mergeCell ref="TY241:TY242"/>
    <mergeCell ref="TZ241:TZ242"/>
    <mergeCell ref="UA241:UA242"/>
    <mergeCell ref="TJ241:TJ242"/>
    <mergeCell ref="TK241:TK242"/>
    <mergeCell ref="TL241:TL242"/>
    <mergeCell ref="TM241:TM242"/>
    <mergeCell ref="TN241:TN242"/>
    <mergeCell ref="TO241:TO242"/>
    <mergeCell ref="TP241:TP242"/>
    <mergeCell ref="TQ241:TQ242"/>
    <mergeCell ref="TR241:TR242"/>
    <mergeCell ref="TA241:TA242"/>
    <mergeCell ref="TB241:TB242"/>
    <mergeCell ref="TC241:TC242"/>
    <mergeCell ref="TD241:TD242"/>
    <mergeCell ref="TE241:TE242"/>
    <mergeCell ref="TF241:TF242"/>
    <mergeCell ref="TG241:TG242"/>
    <mergeCell ref="TH241:TH242"/>
    <mergeCell ref="TI241:TI242"/>
    <mergeCell ref="SR241:SR242"/>
    <mergeCell ref="SS241:SS242"/>
    <mergeCell ref="ST241:ST242"/>
    <mergeCell ref="SU241:SU242"/>
    <mergeCell ref="SV241:SV242"/>
    <mergeCell ref="SW241:SW242"/>
    <mergeCell ref="SX241:SX242"/>
    <mergeCell ref="SY241:SY242"/>
    <mergeCell ref="SZ241:SZ242"/>
    <mergeCell ref="VC241:VC242"/>
    <mergeCell ref="VD241:VD242"/>
    <mergeCell ref="VE241:VE242"/>
    <mergeCell ref="VF241:VF242"/>
    <mergeCell ref="VG241:VG242"/>
    <mergeCell ref="VH241:VH242"/>
    <mergeCell ref="VI241:VI242"/>
    <mergeCell ref="VJ241:VJ242"/>
    <mergeCell ref="VK241:VK242"/>
    <mergeCell ref="UT241:UT242"/>
    <mergeCell ref="UU241:UU242"/>
    <mergeCell ref="UV241:UV242"/>
    <mergeCell ref="UW241:UW242"/>
    <mergeCell ref="UX241:UX242"/>
    <mergeCell ref="UY241:UY242"/>
    <mergeCell ref="UZ241:UZ242"/>
    <mergeCell ref="VA241:VA242"/>
    <mergeCell ref="VB241:VB242"/>
    <mergeCell ref="UK241:UK242"/>
    <mergeCell ref="UL241:UL242"/>
    <mergeCell ref="UM241:UM242"/>
    <mergeCell ref="UN241:UN242"/>
    <mergeCell ref="UO241:UO242"/>
    <mergeCell ref="UP241:UP242"/>
    <mergeCell ref="UQ241:UQ242"/>
    <mergeCell ref="UR241:UR242"/>
    <mergeCell ref="US241:US242"/>
    <mergeCell ref="UB241:UB242"/>
    <mergeCell ref="UC241:UC242"/>
    <mergeCell ref="UD241:UD242"/>
    <mergeCell ref="UE241:UE242"/>
    <mergeCell ref="UF241:UF242"/>
    <mergeCell ref="UG241:UG242"/>
    <mergeCell ref="UH241:UH242"/>
    <mergeCell ref="UI241:UI242"/>
    <mergeCell ref="UJ241:UJ242"/>
    <mergeCell ref="WM241:WM242"/>
    <mergeCell ref="WN241:WN242"/>
    <mergeCell ref="WO241:WO242"/>
    <mergeCell ref="WP241:WP242"/>
    <mergeCell ref="WQ241:WQ242"/>
    <mergeCell ref="WR241:WR242"/>
    <mergeCell ref="WS241:WS242"/>
    <mergeCell ref="WT241:WT242"/>
    <mergeCell ref="WU241:WU242"/>
    <mergeCell ref="WD241:WD242"/>
    <mergeCell ref="WE241:WE242"/>
    <mergeCell ref="WF241:WF242"/>
    <mergeCell ref="WG241:WG242"/>
    <mergeCell ref="WH241:WH242"/>
    <mergeCell ref="WI241:WI242"/>
    <mergeCell ref="WJ241:WJ242"/>
    <mergeCell ref="WK241:WK242"/>
    <mergeCell ref="WL241:WL242"/>
    <mergeCell ref="VU241:VU242"/>
    <mergeCell ref="VV241:VV242"/>
    <mergeCell ref="VW241:VW242"/>
    <mergeCell ref="VX241:VX242"/>
    <mergeCell ref="VY241:VY242"/>
    <mergeCell ref="VZ241:VZ242"/>
    <mergeCell ref="WA241:WA242"/>
    <mergeCell ref="WB241:WB242"/>
    <mergeCell ref="WC241:WC242"/>
    <mergeCell ref="VL241:VL242"/>
    <mergeCell ref="VM241:VM242"/>
    <mergeCell ref="VN241:VN242"/>
    <mergeCell ref="VO241:VO242"/>
    <mergeCell ref="VP241:VP242"/>
    <mergeCell ref="VQ241:VQ242"/>
    <mergeCell ref="VR241:VR242"/>
    <mergeCell ref="VS241:VS242"/>
    <mergeCell ref="VT241:VT242"/>
    <mergeCell ref="XW241:XW242"/>
    <mergeCell ref="XX241:XX242"/>
    <mergeCell ref="XY241:XY242"/>
    <mergeCell ref="XZ241:XZ242"/>
    <mergeCell ref="YA241:YA242"/>
    <mergeCell ref="YB241:YB242"/>
    <mergeCell ref="YC241:YC242"/>
    <mergeCell ref="YD241:YD242"/>
    <mergeCell ref="YE241:YE242"/>
    <mergeCell ref="XN241:XN242"/>
    <mergeCell ref="XO241:XO242"/>
    <mergeCell ref="XP241:XP242"/>
    <mergeCell ref="XQ241:XQ242"/>
    <mergeCell ref="XR241:XR242"/>
    <mergeCell ref="XS241:XS242"/>
    <mergeCell ref="XT241:XT242"/>
    <mergeCell ref="XU241:XU242"/>
    <mergeCell ref="XV241:XV242"/>
    <mergeCell ref="XE241:XE242"/>
    <mergeCell ref="XF241:XF242"/>
    <mergeCell ref="XG241:XG242"/>
    <mergeCell ref="XH241:XH242"/>
    <mergeCell ref="XI241:XI242"/>
    <mergeCell ref="XJ241:XJ242"/>
    <mergeCell ref="XK241:XK242"/>
    <mergeCell ref="XL241:XL242"/>
    <mergeCell ref="XM241:XM242"/>
    <mergeCell ref="WV241:WV242"/>
    <mergeCell ref="WW241:WW242"/>
    <mergeCell ref="WX241:WX242"/>
    <mergeCell ref="WY241:WY242"/>
    <mergeCell ref="WZ241:WZ242"/>
    <mergeCell ref="XA241:XA242"/>
    <mergeCell ref="XB241:XB242"/>
    <mergeCell ref="XC241:XC242"/>
    <mergeCell ref="XD241:XD242"/>
    <mergeCell ref="ZG241:ZG242"/>
    <mergeCell ref="ZH241:ZH242"/>
    <mergeCell ref="ZI241:ZI242"/>
    <mergeCell ref="ZJ241:ZJ242"/>
    <mergeCell ref="ZK241:ZK242"/>
    <mergeCell ref="ZL241:ZL242"/>
    <mergeCell ref="ZM241:ZM242"/>
    <mergeCell ref="ZN241:ZN242"/>
    <mergeCell ref="ZO241:ZO242"/>
    <mergeCell ref="YX241:YX242"/>
    <mergeCell ref="YY241:YY242"/>
    <mergeCell ref="YZ241:YZ242"/>
    <mergeCell ref="ZA241:ZA242"/>
    <mergeCell ref="ZB241:ZB242"/>
    <mergeCell ref="ZC241:ZC242"/>
    <mergeCell ref="ZD241:ZD242"/>
    <mergeCell ref="ZE241:ZE242"/>
    <mergeCell ref="ZF241:ZF242"/>
    <mergeCell ref="YO241:YO242"/>
    <mergeCell ref="YP241:YP242"/>
    <mergeCell ref="YQ241:YQ242"/>
    <mergeCell ref="YR241:YR242"/>
    <mergeCell ref="YS241:YS242"/>
    <mergeCell ref="YT241:YT242"/>
    <mergeCell ref="YU241:YU242"/>
    <mergeCell ref="YV241:YV242"/>
    <mergeCell ref="YW241:YW242"/>
    <mergeCell ref="YF241:YF242"/>
    <mergeCell ref="YG241:YG242"/>
    <mergeCell ref="YH241:YH242"/>
    <mergeCell ref="YI241:YI242"/>
    <mergeCell ref="YJ241:YJ242"/>
    <mergeCell ref="YK241:YK242"/>
    <mergeCell ref="YL241:YL242"/>
    <mergeCell ref="YM241:YM242"/>
    <mergeCell ref="YN241:YN242"/>
    <mergeCell ref="AAQ241:AAQ242"/>
    <mergeCell ref="AAR241:AAR242"/>
    <mergeCell ref="AAS241:AAS242"/>
    <mergeCell ref="AAT241:AAT242"/>
    <mergeCell ref="AAU241:AAU242"/>
    <mergeCell ref="AAV241:AAV242"/>
    <mergeCell ref="AAW241:AAW242"/>
    <mergeCell ref="AAX241:AAX242"/>
    <mergeCell ref="AAY241:AAY242"/>
    <mergeCell ref="AAH241:AAH242"/>
    <mergeCell ref="AAI241:AAI242"/>
    <mergeCell ref="AAJ241:AAJ242"/>
    <mergeCell ref="AAK241:AAK242"/>
    <mergeCell ref="AAL241:AAL242"/>
    <mergeCell ref="AAM241:AAM242"/>
    <mergeCell ref="AAN241:AAN242"/>
    <mergeCell ref="AAO241:AAO242"/>
    <mergeCell ref="AAP241:AAP242"/>
    <mergeCell ref="ZY241:ZY242"/>
    <mergeCell ref="ZZ241:ZZ242"/>
    <mergeCell ref="AAA241:AAA242"/>
    <mergeCell ref="AAB241:AAB242"/>
    <mergeCell ref="AAC241:AAC242"/>
    <mergeCell ref="AAD241:AAD242"/>
    <mergeCell ref="AAE241:AAE242"/>
    <mergeCell ref="AAF241:AAF242"/>
    <mergeCell ref="AAG241:AAG242"/>
    <mergeCell ref="ZP241:ZP242"/>
    <mergeCell ref="ZQ241:ZQ242"/>
    <mergeCell ref="ZR241:ZR242"/>
    <mergeCell ref="ZS241:ZS242"/>
    <mergeCell ref="ZT241:ZT242"/>
    <mergeCell ref="ZU241:ZU242"/>
    <mergeCell ref="ZV241:ZV242"/>
    <mergeCell ref="ZW241:ZW242"/>
    <mergeCell ref="ZX241:ZX242"/>
    <mergeCell ref="ACA241:ACA242"/>
    <mergeCell ref="ACB241:ACB242"/>
    <mergeCell ref="ACC241:ACC242"/>
    <mergeCell ref="ACD241:ACD242"/>
    <mergeCell ref="ACE241:ACE242"/>
    <mergeCell ref="ACF241:ACF242"/>
    <mergeCell ref="ACG241:ACG242"/>
    <mergeCell ref="ACH241:ACH242"/>
    <mergeCell ref="ACI241:ACI242"/>
    <mergeCell ref="ABR241:ABR242"/>
    <mergeCell ref="ABS241:ABS242"/>
    <mergeCell ref="ABT241:ABT242"/>
    <mergeCell ref="ABU241:ABU242"/>
    <mergeCell ref="ABV241:ABV242"/>
    <mergeCell ref="ABW241:ABW242"/>
    <mergeCell ref="ABX241:ABX242"/>
    <mergeCell ref="ABY241:ABY242"/>
    <mergeCell ref="ABZ241:ABZ242"/>
    <mergeCell ref="ABI241:ABI242"/>
    <mergeCell ref="ABJ241:ABJ242"/>
    <mergeCell ref="ABK241:ABK242"/>
    <mergeCell ref="ABL241:ABL242"/>
    <mergeCell ref="ABM241:ABM242"/>
    <mergeCell ref="ABN241:ABN242"/>
    <mergeCell ref="ABO241:ABO242"/>
    <mergeCell ref="ABP241:ABP242"/>
    <mergeCell ref="ABQ241:ABQ242"/>
    <mergeCell ref="AAZ241:AAZ242"/>
    <mergeCell ref="ABA241:ABA242"/>
    <mergeCell ref="ABB241:ABB242"/>
    <mergeCell ref="ABC241:ABC242"/>
    <mergeCell ref="ABD241:ABD242"/>
    <mergeCell ref="ABE241:ABE242"/>
    <mergeCell ref="ABF241:ABF242"/>
    <mergeCell ref="ABG241:ABG242"/>
    <mergeCell ref="ABH241:ABH242"/>
    <mergeCell ref="ADK241:ADK242"/>
    <mergeCell ref="ADL241:ADL242"/>
    <mergeCell ref="ADM241:ADM242"/>
    <mergeCell ref="ADN241:ADN242"/>
    <mergeCell ref="ADO241:ADO242"/>
    <mergeCell ref="ADP241:ADP242"/>
    <mergeCell ref="ADQ241:ADQ242"/>
    <mergeCell ref="ADR241:ADR242"/>
    <mergeCell ref="ADS241:ADS242"/>
    <mergeCell ref="ADB241:ADB242"/>
    <mergeCell ref="ADC241:ADC242"/>
    <mergeCell ref="ADD241:ADD242"/>
    <mergeCell ref="ADE241:ADE242"/>
    <mergeCell ref="ADF241:ADF242"/>
    <mergeCell ref="ADG241:ADG242"/>
    <mergeCell ref="ADH241:ADH242"/>
    <mergeCell ref="ADI241:ADI242"/>
    <mergeCell ref="ADJ241:ADJ242"/>
    <mergeCell ref="ACS241:ACS242"/>
    <mergeCell ref="ACT241:ACT242"/>
    <mergeCell ref="ACU241:ACU242"/>
    <mergeCell ref="ACV241:ACV242"/>
    <mergeCell ref="ACW241:ACW242"/>
    <mergeCell ref="ACX241:ACX242"/>
    <mergeCell ref="ACY241:ACY242"/>
    <mergeCell ref="ACZ241:ACZ242"/>
    <mergeCell ref="ADA241:ADA242"/>
    <mergeCell ref="ACJ241:ACJ242"/>
    <mergeCell ref="ACK241:ACK242"/>
    <mergeCell ref="ACL241:ACL242"/>
    <mergeCell ref="ACM241:ACM242"/>
    <mergeCell ref="ACN241:ACN242"/>
    <mergeCell ref="ACO241:ACO242"/>
    <mergeCell ref="ACP241:ACP242"/>
    <mergeCell ref="ACQ241:ACQ242"/>
    <mergeCell ref="ACR241:ACR242"/>
    <mergeCell ref="AEU241:AEU242"/>
    <mergeCell ref="AEV241:AEV242"/>
    <mergeCell ref="AEW241:AEW242"/>
    <mergeCell ref="AEX241:AEX242"/>
    <mergeCell ref="AEY241:AEY242"/>
    <mergeCell ref="AEZ241:AEZ242"/>
    <mergeCell ref="AFA241:AFA242"/>
    <mergeCell ref="AFB241:AFB242"/>
    <mergeCell ref="AFC241:AFC242"/>
    <mergeCell ref="AEL241:AEL242"/>
    <mergeCell ref="AEM241:AEM242"/>
    <mergeCell ref="AEN241:AEN242"/>
    <mergeCell ref="AEO241:AEO242"/>
    <mergeCell ref="AEP241:AEP242"/>
    <mergeCell ref="AEQ241:AEQ242"/>
    <mergeCell ref="AER241:AER242"/>
    <mergeCell ref="AES241:AES242"/>
    <mergeCell ref="AET241:AET242"/>
    <mergeCell ref="AEC241:AEC242"/>
    <mergeCell ref="AED241:AED242"/>
    <mergeCell ref="AEE241:AEE242"/>
    <mergeCell ref="AEF241:AEF242"/>
    <mergeCell ref="AEG241:AEG242"/>
    <mergeCell ref="AEH241:AEH242"/>
    <mergeCell ref="AEI241:AEI242"/>
    <mergeCell ref="AEJ241:AEJ242"/>
    <mergeCell ref="AEK241:AEK242"/>
    <mergeCell ref="ADT241:ADT242"/>
    <mergeCell ref="ADU241:ADU242"/>
    <mergeCell ref="ADV241:ADV242"/>
    <mergeCell ref="ADW241:ADW242"/>
    <mergeCell ref="ADX241:ADX242"/>
    <mergeCell ref="ADY241:ADY242"/>
    <mergeCell ref="ADZ241:ADZ242"/>
    <mergeCell ref="AEA241:AEA242"/>
    <mergeCell ref="AEB241:AEB242"/>
    <mergeCell ref="AGE241:AGE242"/>
    <mergeCell ref="AGF241:AGF242"/>
    <mergeCell ref="AGG241:AGG242"/>
    <mergeCell ref="AGH241:AGH242"/>
    <mergeCell ref="AGI241:AGI242"/>
    <mergeCell ref="AGJ241:AGJ242"/>
    <mergeCell ref="AGK241:AGK242"/>
    <mergeCell ref="AGL241:AGL242"/>
    <mergeCell ref="AGM241:AGM242"/>
    <mergeCell ref="AFV241:AFV242"/>
    <mergeCell ref="AFW241:AFW242"/>
    <mergeCell ref="AFX241:AFX242"/>
    <mergeCell ref="AFY241:AFY242"/>
    <mergeCell ref="AFZ241:AFZ242"/>
    <mergeCell ref="AGA241:AGA242"/>
    <mergeCell ref="AGB241:AGB242"/>
    <mergeCell ref="AGC241:AGC242"/>
    <mergeCell ref="AGD241:AGD242"/>
    <mergeCell ref="AFM241:AFM242"/>
    <mergeCell ref="AFN241:AFN242"/>
    <mergeCell ref="AFO241:AFO242"/>
    <mergeCell ref="AFP241:AFP242"/>
    <mergeCell ref="AFQ241:AFQ242"/>
    <mergeCell ref="AFR241:AFR242"/>
    <mergeCell ref="AFS241:AFS242"/>
    <mergeCell ref="AFT241:AFT242"/>
    <mergeCell ref="AFU241:AFU242"/>
    <mergeCell ref="AFD241:AFD242"/>
    <mergeCell ref="AFE241:AFE242"/>
    <mergeCell ref="AFF241:AFF242"/>
    <mergeCell ref="AFG241:AFG242"/>
    <mergeCell ref="AFH241:AFH242"/>
    <mergeCell ref="AFI241:AFI242"/>
    <mergeCell ref="AFJ241:AFJ242"/>
    <mergeCell ref="AFK241:AFK242"/>
    <mergeCell ref="AFL241:AFL242"/>
    <mergeCell ref="AHO241:AHO242"/>
    <mergeCell ref="AHP241:AHP242"/>
    <mergeCell ref="AHQ241:AHQ242"/>
    <mergeCell ref="AHR241:AHR242"/>
    <mergeCell ref="AHS241:AHS242"/>
    <mergeCell ref="AHT241:AHT242"/>
    <mergeCell ref="AHU241:AHU242"/>
    <mergeCell ref="AHV241:AHV242"/>
    <mergeCell ref="AHW241:AHW242"/>
    <mergeCell ref="AHF241:AHF242"/>
    <mergeCell ref="AHG241:AHG242"/>
    <mergeCell ref="AHH241:AHH242"/>
    <mergeCell ref="AHI241:AHI242"/>
    <mergeCell ref="AHJ241:AHJ242"/>
    <mergeCell ref="AHK241:AHK242"/>
    <mergeCell ref="AHL241:AHL242"/>
    <mergeCell ref="AHM241:AHM242"/>
    <mergeCell ref="AHN241:AHN242"/>
    <mergeCell ref="AGW241:AGW242"/>
    <mergeCell ref="AGX241:AGX242"/>
    <mergeCell ref="AGY241:AGY242"/>
    <mergeCell ref="AGZ241:AGZ242"/>
    <mergeCell ref="AHA241:AHA242"/>
    <mergeCell ref="AHB241:AHB242"/>
    <mergeCell ref="AHC241:AHC242"/>
    <mergeCell ref="AHD241:AHD242"/>
    <mergeCell ref="AHE241:AHE242"/>
    <mergeCell ref="AGN241:AGN242"/>
    <mergeCell ref="AGO241:AGO242"/>
    <mergeCell ref="AGP241:AGP242"/>
    <mergeCell ref="AGQ241:AGQ242"/>
    <mergeCell ref="AGR241:AGR242"/>
    <mergeCell ref="AGS241:AGS242"/>
    <mergeCell ref="AGT241:AGT242"/>
    <mergeCell ref="AGU241:AGU242"/>
    <mergeCell ref="AGV241:AGV242"/>
    <mergeCell ref="AIY241:AIY242"/>
    <mergeCell ref="AIZ241:AIZ242"/>
    <mergeCell ref="AJA241:AJA242"/>
    <mergeCell ref="AJB241:AJB242"/>
    <mergeCell ref="AJC241:AJC242"/>
    <mergeCell ref="AJD241:AJD242"/>
    <mergeCell ref="AJE241:AJE242"/>
    <mergeCell ref="AJF241:AJF242"/>
    <mergeCell ref="AJG241:AJG242"/>
    <mergeCell ref="AIP241:AIP242"/>
    <mergeCell ref="AIQ241:AIQ242"/>
    <mergeCell ref="AIR241:AIR242"/>
    <mergeCell ref="AIS241:AIS242"/>
    <mergeCell ref="AIT241:AIT242"/>
    <mergeCell ref="AIU241:AIU242"/>
    <mergeCell ref="AIV241:AIV242"/>
    <mergeCell ref="AIW241:AIW242"/>
    <mergeCell ref="AIX241:AIX242"/>
    <mergeCell ref="AIG241:AIG242"/>
    <mergeCell ref="AIH241:AIH242"/>
    <mergeCell ref="AII241:AII242"/>
    <mergeCell ref="AIJ241:AIJ242"/>
    <mergeCell ref="AIK241:AIK242"/>
    <mergeCell ref="AIL241:AIL242"/>
    <mergeCell ref="AIM241:AIM242"/>
    <mergeCell ref="AIN241:AIN242"/>
    <mergeCell ref="AIO241:AIO242"/>
    <mergeCell ref="AHX241:AHX242"/>
    <mergeCell ref="AHY241:AHY242"/>
    <mergeCell ref="AHZ241:AHZ242"/>
    <mergeCell ref="AIA241:AIA242"/>
    <mergeCell ref="AIB241:AIB242"/>
    <mergeCell ref="AIC241:AIC242"/>
    <mergeCell ref="AID241:AID242"/>
    <mergeCell ref="AIE241:AIE242"/>
    <mergeCell ref="AIF241:AIF242"/>
    <mergeCell ref="AKI241:AKI242"/>
    <mergeCell ref="AKJ241:AKJ242"/>
    <mergeCell ref="AKK241:AKK242"/>
    <mergeCell ref="AKL241:AKL242"/>
    <mergeCell ref="AKM241:AKM242"/>
    <mergeCell ref="AKN241:AKN242"/>
    <mergeCell ref="AKO241:AKO242"/>
    <mergeCell ref="AKP241:AKP242"/>
    <mergeCell ref="AKQ241:AKQ242"/>
    <mergeCell ref="AJZ241:AJZ242"/>
    <mergeCell ref="AKA241:AKA242"/>
    <mergeCell ref="AKB241:AKB242"/>
    <mergeCell ref="AKC241:AKC242"/>
    <mergeCell ref="AKD241:AKD242"/>
    <mergeCell ref="AKE241:AKE242"/>
    <mergeCell ref="AKF241:AKF242"/>
    <mergeCell ref="AKG241:AKG242"/>
    <mergeCell ref="AKH241:AKH242"/>
    <mergeCell ref="AJQ241:AJQ242"/>
    <mergeCell ref="AJR241:AJR242"/>
    <mergeCell ref="AJS241:AJS242"/>
    <mergeCell ref="AJT241:AJT242"/>
    <mergeCell ref="AJU241:AJU242"/>
    <mergeCell ref="AJV241:AJV242"/>
    <mergeCell ref="AJW241:AJW242"/>
    <mergeCell ref="AJX241:AJX242"/>
    <mergeCell ref="AJY241:AJY242"/>
    <mergeCell ref="AJH241:AJH242"/>
    <mergeCell ref="AJI241:AJI242"/>
    <mergeCell ref="AJJ241:AJJ242"/>
    <mergeCell ref="AJK241:AJK242"/>
    <mergeCell ref="AJL241:AJL242"/>
    <mergeCell ref="AJM241:AJM242"/>
    <mergeCell ref="AJN241:AJN242"/>
    <mergeCell ref="AJO241:AJO242"/>
    <mergeCell ref="AJP241:AJP242"/>
    <mergeCell ref="ALS241:ALS242"/>
    <mergeCell ref="ALT241:ALT242"/>
    <mergeCell ref="ALU241:ALU242"/>
    <mergeCell ref="ALV241:ALV242"/>
    <mergeCell ref="ALW241:ALW242"/>
    <mergeCell ref="ALX241:ALX242"/>
    <mergeCell ref="ALY241:ALY242"/>
    <mergeCell ref="ALZ241:ALZ242"/>
    <mergeCell ref="AMA241:AMA242"/>
    <mergeCell ref="ALJ241:ALJ242"/>
    <mergeCell ref="ALK241:ALK242"/>
    <mergeCell ref="ALL241:ALL242"/>
    <mergeCell ref="ALM241:ALM242"/>
    <mergeCell ref="ALN241:ALN242"/>
    <mergeCell ref="ALO241:ALO242"/>
    <mergeCell ref="ALP241:ALP242"/>
    <mergeCell ref="ALQ241:ALQ242"/>
    <mergeCell ref="ALR241:ALR242"/>
    <mergeCell ref="ALA241:ALA242"/>
    <mergeCell ref="ALB241:ALB242"/>
    <mergeCell ref="ALC241:ALC242"/>
    <mergeCell ref="ALD241:ALD242"/>
    <mergeCell ref="ALE241:ALE242"/>
    <mergeCell ref="ALF241:ALF242"/>
    <mergeCell ref="ALG241:ALG242"/>
    <mergeCell ref="ALH241:ALH242"/>
    <mergeCell ref="ALI241:ALI242"/>
    <mergeCell ref="AKR241:AKR242"/>
    <mergeCell ref="AKS241:AKS242"/>
    <mergeCell ref="AKT241:AKT242"/>
    <mergeCell ref="AKU241:AKU242"/>
    <mergeCell ref="AKV241:AKV242"/>
    <mergeCell ref="AKW241:AKW242"/>
    <mergeCell ref="AKX241:AKX242"/>
    <mergeCell ref="AKY241:AKY242"/>
    <mergeCell ref="AKZ241:AKZ242"/>
    <mergeCell ref="ANC241:ANC242"/>
    <mergeCell ref="AND241:AND242"/>
    <mergeCell ref="ANE241:ANE242"/>
    <mergeCell ref="ANF241:ANF242"/>
    <mergeCell ref="ANG241:ANG242"/>
    <mergeCell ref="ANH241:ANH242"/>
    <mergeCell ref="ANI241:ANI242"/>
    <mergeCell ref="ANJ241:ANJ242"/>
    <mergeCell ref="ANK241:ANK242"/>
    <mergeCell ref="AMT241:AMT242"/>
    <mergeCell ref="AMU241:AMU242"/>
    <mergeCell ref="AMV241:AMV242"/>
    <mergeCell ref="AMW241:AMW242"/>
    <mergeCell ref="AMX241:AMX242"/>
    <mergeCell ref="AMY241:AMY242"/>
    <mergeCell ref="AMZ241:AMZ242"/>
    <mergeCell ref="ANA241:ANA242"/>
    <mergeCell ref="ANB241:ANB242"/>
    <mergeCell ref="AMK241:AMK242"/>
    <mergeCell ref="AML241:AML242"/>
    <mergeCell ref="AMM241:AMM242"/>
    <mergeCell ref="AMN241:AMN242"/>
    <mergeCell ref="AMO241:AMO242"/>
    <mergeCell ref="AMP241:AMP242"/>
    <mergeCell ref="AMQ241:AMQ242"/>
    <mergeCell ref="AMR241:AMR242"/>
    <mergeCell ref="AMS241:AMS242"/>
    <mergeCell ref="AMB241:AMB242"/>
    <mergeCell ref="AMC241:AMC242"/>
    <mergeCell ref="AMD241:AMD242"/>
    <mergeCell ref="AME241:AME242"/>
    <mergeCell ref="AMF241:AMF242"/>
    <mergeCell ref="AMG241:AMG242"/>
    <mergeCell ref="AMH241:AMH242"/>
    <mergeCell ref="AMI241:AMI242"/>
    <mergeCell ref="AMJ241:AMJ242"/>
    <mergeCell ref="AOM241:AOM242"/>
    <mergeCell ref="AON241:AON242"/>
    <mergeCell ref="AOO241:AOO242"/>
    <mergeCell ref="AOP241:AOP242"/>
    <mergeCell ref="AOQ241:AOQ242"/>
    <mergeCell ref="AOR241:AOR242"/>
    <mergeCell ref="AOS241:AOS242"/>
    <mergeCell ref="AOT241:AOT242"/>
    <mergeCell ref="AOU241:AOU242"/>
    <mergeCell ref="AOD241:AOD242"/>
    <mergeCell ref="AOE241:AOE242"/>
    <mergeCell ref="AOF241:AOF242"/>
    <mergeCell ref="AOG241:AOG242"/>
    <mergeCell ref="AOH241:AOH242"/>
    <mergeCell ref="AOI241:AOI242"/>
    <mergeCell ref="AOJ241:AOJ242"/>
    <mergeCell ref="AOK241:AOK242"/>
    <mergeCell ref="AOL241:AOL242"/>
    <mergeCell ref="ANU241:ANU242"/>
    <mergeCell ref="ANV241:ANV242"/>
    <mergeCell ref="ANW241:ANW242"/>
    <mergeCell ref="ANX241:ANX242"/>
    <mergeCell ref="ANY241:ANY242"/>
    <mergeCell ref="ANZ241:ANZ242"/>
    <mergeCell ref="AOA241:AOA242"/>
    <mergeCell ref="AOB241:AOB242"/>
    <mergeCell ref="AOC241:AOC242"/>
    <mergeCell ref="ANL241:ANL242"/>
    <mergeCell ref="ANM241:ANM242"/>
    <mergeCell ref="ANN241:ANN242"/>
    <mergeCell ref="ANO241:ANO242"/>
    <mergeCell ref="ANP241:ANP242"/>
    <mergeCell ref="ANQ241:ANQ242"/>
    <mergeCell ref="ANR241:ANR242"/>
    <mergeCell ref="ANS241:ANS242"/>
    <mergeCell ref="ANT241:ANT242"/>
    <mergeCell ref="APW241:APW242"/>
    <mergeCell ref="APX241:APX242"/>
    <mergeCell ref="APY241:APY242"/>
    <mergeCell ref="APZ241:APZ242"/>
    <mergeCell ref="AQA241:AQA242"/>
    <mergeCell ref="AQB241:AQB242"/>
    <mergeCell ref="AQC241:AQC242"/>
    <mergeCell ref="AQD241:AQD242"/>
    <mergeCell ref="AQE241:AQE242"/>
    <mergeCell ref="APN241:APN242"/>
    <mergeCell ref="APO241:APO242"/>
    <mergeCell ref="APP241:APP242"/>
    <mergeCell ref="APQ241:APQ242"/>
    <mergeCell ref="APR241:APR242"/>
    <mergeCell ref="APS241:APS242"/>
    <mergeCell ref="APT241:APT242"/>
    <mergeCell ref="APU241:APU242"/>
    <mergeCell ref="APV241:APV242"/>
    <mergeCell ref="APE241:APE242"/>
    <mergeCell ref="APF241:APF242"/>
    <mergeCell ref="APG241:APG242"/>
    <mergeCell ref="APH241:APH242"/>
    <mergeCell ref="API241:API242"/>
    <mergeCell ref="APJ241:APJ242"/>
    <mergeCell ref="APK241:APK242"/>
    <mergeCell ref="APL241:APL242"/>
    <mergeCell ref="APM241:APM242"/>
    <mergeCell ref="AOV241:AOV242"/>
    <mergeCell ref="AOW241:AOW242"/>
    <mergeCell ref="AOX241:AOX242"/>
    <mergeCell ref="AOY241:AOY242"/>
    <mergeCell ref="AOZ241:AOZ242"/>
    <mergeCell ref="APA241:APA242"/>
    <mergeCell ref="APB241:APB242"/>
    <mergeCell ref="APC241:APC242"/>
    <mergeCell ref="APD241:APD242"/>
    <mergeCell ref="ARG241:ARG242"/>
    <mergeCell ref="ARH241:ARH242"/>
    <mergeCell ref="ARI241:ARI242"/>
    <mergeCell ref="ARJ241:ARJ242"/>
    <mergeCell ref="ARK241:ARK242"/>
    <mergeCell ref="ARL241:ARL242"/>
    <mergeCell ref="ARM241:ARM242"/>
    <mergeCell ref="ARN241:ARN242"/>
    <mergeCell ref="ARO241:ARO242"/>
    <mergeCell ref="AQX241:AQX242"/>
    <mergeCell ref="AQY241:AQY242"/>
    <mergeCell ref="AQZ241:AQZ242"/>
    <mergeCell ref="ARA241:ARA242"/>
    <mergeCell ref="ARB241:ARB242"/>
    <mergeCell ref="ARC241:ARC242"/>
    <mergeCell ref="ARD241:ARD242"/>
    <mergeCell ref="ARE241:ARE242"/>
    <mergeCell ref="ARF241:ARF242"/>
    <mergeCell ref="AQO241:AQO242"/>
    <mergeCell ref="AQP241:AQP242"/>
    <mergeCell ref="AQQ241:AQQ242"/>
    <mergeCell ref="AQR241:AQR242"/>
    <mergeCell ref="AQS241:AQS242"/>
    <mergeCell ref="AQT241:AQT242"/>
    <mergeCell ref="AQU241:AQU242"/>
    <mergeCell ref="AQV241:AQV242"/>
    <mergeCell ref="AQW241:AQW242"/>
    <mergeCell ref="AQF241:AQF242"/>
    <mergeCell ref="AQG241:AQG242"/>
    <mergeCell ref="AQH241:AQH242"/>
    <mergeCell ref="AQI241:AQI242"/>
    <mergeCell ref="AQJ241:AQJ242"/>
    <mergeCell ref="AQK241:AQK242"/>
    <mergeCell ref="AQL241:AQL242"/>
    <mergeCell ref="AQM241:AQM242"/>
    <mergeCell ref="AQN241:AQN242"/>
    <mergeCell ref="ASQ241:ASQ242"/>
    <mergeCell ref="ASR241:ASR242"/>
    <mergeCell ref="ASS241:ASS242"/>
    <mergeCell ref="AST241:AST242"/>
    <mergeCell ref="ASU241:ASU242"/>
    <mergeCell ref="ASV241:ASV242"/>
    <mergeCell ref="ASW241:ASW242"/>
    <mergeCell ref="ASX241:ASX242"/>
    <mergeCell ref="ASY241:ASY242"/>
    <mergeCell ref="ASH241:ASH242"/>
    <mergeCell ref="ASI241:ASI242"/>
    <mergeCell ref="ASJ241:ASJ242"/>
    <mergeCell ref="ASK241:ASK242"/>
    <mergeCell ref="ASL241:ASL242"/>
    <mergeCell ref="ASM241:ASM242"/>
    <mergeCell ref="ASN241:ASN242"/>
    <mergeCell ref="ASO241:ASO242"/>
    <mergeCell ref="ASP241:ASP242"/>
    <mergeCell ref="ARY241:ARY242"/>
    <mergeCell ref="ARZ241:ARZ242"/>
    <mergeCell ref="ASA241:ASA242"/>
    <mergeCell ref="ASB241:ASB242"/>
    <mergeCell ref="ASC241:ASC242"/>
    <mergeCell ref="ASD241:ASD242"/>
    <mergeCell ref="ASE241:ASE242"/>
    <mergeCell ref="ASF241:ASF242"/>
    <mergeCell ref="ASG241:ASG242"/>
    <mergeCell ref="ARP241:ARP242"/>
    <mergeCell ref="ARQ241:ARQ242"/>
    <mergeCell ref="ARR241:ARR242"/>
    <mergeCell ref="ARS241:ARS242"/>
    <mergeCell ref="ART241:ART242"/>
    <mergeCell ref="ARU241:ARU242"/>
    <mergeCell ref="ARV241:ARV242"/>
    <mergeCell ref="ARW241:ARW242"/>
    <mergeCell ref="ARX241:ARX242"/>
    <mergeCell ref="AUA241:AUA242"/>
    <mergeCell ref="AUB241:AUB242"/>
    <mergeCell ref="AUC241:AUC242"/>
    <mergeCell ref="AUD241:AUD242"/>
    <mergeCell ref="AUE241:AUE242"/>
    <mergeCell ref="AUF241:AUF242"/>
    <mergeCell ref="AUG241:AUG242"/>
    <mergeCell ref="AUH241:AUH242"/>
    <mergeCell ref="AUI241:AUI242"/>
    <mergeCell ref="ATR241:ATR242"/>
    <mergeCell ref="ATS241:ATS242"/>
    <mergeCell ref="ATT241:ATT242"/>
    <mergeCell ref="ATU241:ATU242"/>
    <mergeCell ref="ATV241:ATV242"/>
    <mergeCell ref="ATW241:ATW242"/>
    <mergeCell ref="ATX241:ATX242"/>
    <mergeCell ref="ATY241:ATY242"/>
    <mergeCell ref="ATZ241:ATZ242"/>
    <mergeCell ref="ATI241:ATI242"/>
    <mergeCell ref="ATJ241:ATJ242"/>
    <mergeCell ref="ATK241:ATK242"/>
    <mergeCell ref="ATL241:ATL242"/>
    <mergeCell ref="ATM241:ATM242"/>
    <mergeCell ref="ATN241:ATN242"/>
    <mergeCell ref="ATO241:ATO242"/>
    <mergeCell ref="ATP241:ATP242"/>
    <mergeCell ref="ATQ241:ATQ242"/>
    <mergeCell ref="ASZ241:ASZ242"/>
    <mergeCell ref="ATA241:ATA242"/>
    <mergeCell ref="ATB241:ATB242"/>
    <mergeCell ref="ATC241:ATC242"/>
    <mergeCell ref="ATD241:ATD242"/>
    <mergeCell ref="ATE241:ATE242"/>
    <mergeCell ref="ATF241:ATF242"/>
    <mergeCell ref="ATG241:ATG242"/>
    <mergeCell ref="ATH241:ATH242"/>
    <mergeCell ref="AVK241:AVK242"/>
    <mergeCell ref="AVL241:AVL242"/>
    <mergeCell ref="AVM241:AVM242"/>
    <mergeCell ref="AVN241:AVN242"/>
    <mergeCell ref="AVO241:AVO242"/>
    <mergeCell ref="AVP241:AVP242"/>
    <mergeCell ref="AVQ241:AVQ242"/>
    <mergeCell ref="AVR241:AVR242"/>
    <mergeCell ref="AVS241:AVS242"/>
    <mergeCell ref="AVB241:AVB242"/>
    <mergeCell ref="AVC241:AVC242"/>
    <mergeCell ref="AVD241:AVD242"/>
    <mergeCell ref="AVE241:AVE242"/>
    <mergeCell ref="AVF241:AVF242"/>
    <mergeCell ref="AVG241:AVG242"/>
    <mergeCell ref="AVH241:AVH242"/>
    <mergeCell ref="AVI241:AVI242"/>
    <mergeCell ref="AVJ241:AVJ242"/>
    <mergeCell ref="AUS241:AUS242"/>
    <mergeCell ref="AUT241:AUT242"/>
    <mergeCell ref="AUU241:AUU242"/>
    <mergeCell ref="AUV241:AUV242"/>
    <mergeCell ref="AUW241:AUW242"/>
    <mergeCell ref="AUX241:AUX242"/>
    <mergeCell ref="AUY241:AUY242"/>
    <mergeCell ref="AUZ241:AUZ242"/>
    <mergeCell ref="AVA241:AVA242"/>
    <mergeCell ref="AUJ241:AUJ242"/>
    <mergeCell ref="AUK241:AUK242"/>
    <mergeCell ref="AUL241:AUL242"/>
    <mergeCell ref="AUM241:AUM242"/>
    <mergeCell ref="AUN241:AUN242"/>
    <mergeCell ref="AUO241:AUO242"/>
    <mergeCell ref="AUP241:AUP242"/>
    <mergeCell ref="AUQ241:AUQ242"/>
    <mergeCell ref="AUR241:AUR242"/>
    <mergeCell ref="AWU241:AWU242"/>
    <mergeCell ref="AWV241:AWV242"/>
    <mergeCell ref="AWW241:AWW242"/>
    <mergeCell ref="AWX241:AWX242"/>
    <mergeCell ref="AWY241:AWY242"/>
    <mergeCell ref="AWZ241:AWZ242"/>
    <mergeCell ref="AXA241:AXA242"/>
    <mergeCell ref="AXB241:AXB242"/>
    <mergeCell ref="AXC241:AXC242"/>
    <mergeCell ref="AWL241:AWL242"/>
    <mergeCell ref="AWM241:AWM242"/>
    <mergeCell ref="AWN241:AWN242"/>
    <mergeCell ref="AWO241:AWO242"/>
    <mergeCell ref="AWP241:AWP242"/>
    <mergeCell ref="AWQ241:AWQ242"/>
    <mergeCell ref="AWR241:AWR242"/>
    <mergeCell ref="AWS241:AWS242"/>
    <mergeCell ref="AWT241:AWT242"/>
    <mergeCell ref="AWC241:AWC242"/>
    <mergeCell ref="AWD241:AWD242"/>
    <mergeCell ref="AWE241:AWE242"/>
    <mergeCell ref="AWF241:AWF242"/>
    <mergeCell ref="AWG241:AWG242"/>
    <mergeCell ref="AWH241:AWH242"/>
    <mergeCell ref="AWI241:AWI242"/>
    <mergeCell ref="AWJ241:AWJ242"/>
    <mergeCell ref="AWK241:AWK242"/>
    <mergeCell ref="AVT241:AVT242"/>
    <mergeCell ref="AVU241:AVU242"/>
    <mergeCell ref="AVV241:AVV242"/>
    <mergeCell ref="AVW241:AVW242"/>
    <mergeCell ref="AVX241:AVX242"/>
    <mergeCell ref="AVY241:AVY242"/>
    <mergeCell ref="AVZ241:AVZ242"/>
    <mergeCell ref="AWA241:AWA242"/>
    <mergeCell ref="AWB241:AWB242"/>
    <mergeCell ref="AYE241:AYE242"/>
    <mergeCell ref="AYF241:AYF242"/>
    <mergeCell ref="AYG241:AYG242"/>
    <mergeCell ref="AYH241:AYH242"/>
    <mergeCell ref="AYI241:AYI242"/>
    <mergeCell ref="AYJ241:AYJ242"/>
    <mergeCell ref="AYK241:AYK242"/>
    <mergeCell ref="AYL241:AYL242"/>
    <mergeCell ref="AYM241:AYM242"/>
    <mergeCell ref="AXV241:AXV242"/>
    <mergeCell ref="AXW241:AXW242"/>
    <mergeCell ref="AXX241:AXX242"/>
    <mergeCell ref="AXY241:AXY242"/>
    <mergeCell ref="AXZ241:AXZ242"/>
    <mergeCell ref="AYA241:AYA242"/>
    <mergeCell ref="AYB241:AYB242"/>
    <mergeCell ref="AYC241:AYC242"/>
    <mergeCell ref="AYD241:AYD242"/>
    <mergeCell ref="AXM241:AXM242"/>
    <mergeCell ref="AXN241:AXN242"/>
    <mergeCell ref="AXO241:AXO242"/>
    <mergeCell ref="AXP241:AXP242"/>
    <mergeCell ref="AXQ241:AXQ242"/>
    <mergeCell ref="AXR241:AXR242"/>
    <mergeCell ref="AXS241:AXS242"/>
    <mergeCell ref="AXT241:AXT242"/>
    <mergeCell ref="AXU241:AXU242"/>
    <mergeCell ref="AXD241:AXD242"/>
    <mergeCell ref="AXE241:AXE242"/>
    <mergeCell ref="AXF241:AXF242"/>
    <mergeCell ref="AXG241:AXG242"/>
    <mergeCell ref="AXH241:AXH242"/>
    <mergeCell ref="AXI241:AXI242"/>
    <mergeCell ref="AXJ241:AXJ242"/>
    <mergeCell ref="AXK241:AXK242"/>
    <mergeCell ref="AXL241:AXL242"/>
    <mergeCell ref="AZO241:AZO242"/>
    <mergeCell ref="AZP241:AZP242"/>
    <mergeCell ref="AZQ241:AZQ242"/>
    <mergeCell ref="AZR241:AZR242"/>
    <mergeCell ref="AZS241:AZS242"/>
    <mergeCell ref="AZT241:AZT242"/>
    <mergeCell ref="AZU241:AZU242"/>
    <mergeCell ref="AZV241:AZV242"/>
    <mergeCell ref="AZW241:AZW242"/>
    <mergeCell ref="AZF241:AZF242"/>
    <mergeCell ref="AZG241:AZG242"/>
    <mergeCell ref="AZH241:AZH242"/>
    <mergeCell ref="AZI241:AZI242"/>
    <mergeCell ref="AZJ241:AZJ242"/>
    <mergeCell ref="AZK241:AZK242"/>
    <mergeCell ref="AZL241:AZL242"/>
    <mergeCell ref="AZM241:AZM242"/>
    <mergeCell ref="AZN241:AZN242"/>
    <mergeCell ref="AYW241:AYW242"/>
    <mergeCell ref="AYX241:AYX242"/>
    <mergeCell ref="AYY241:AYY242"/>
    <mergeCell ref="AYZ241:AYZ242"/>
    <mergeCell ref="AZA241:AZA242"/>
    <mergeCell ref="AZB241:AZB242"/>
    <mergeCell ref="AZC241:AZC242"/>
    <mergeCell ref="AZD241:AZD242"/>
    <mergeCell ref="AZE241:AZE242"/>
    <mergeCell ref="AYN241:AYN242"/>
    <mergeCell ref="AYO241:AYO242"/>
    <mergeCell ref="AYP241:AYP242"/>
    <mergeCell ref="AYQ241:AYQ242"/>
    <mergeCell ref="AYR241:AYR242"/>
    <mergeCell ref="AYS241:AYS242"/>
    <mergeCell ref="AYT241:AYT242"/>
    <mergeCell ref="AYU241:AYU242"/>
    <mergeCell ref="AYV241:AYV242"/>
    <mergeCell ref="BAY241:BAY242"/>
    <mergeCell ref="BAZ241:BAZ242"/>
    <mergeCell ref="BBA241:BBA242"/>
    <mergeCell ref="BBB241:BBB242"/>
    <mergeCell ref="BBC241:BBC242"/>
    <mergeCell ref="BBD241:BBD242"/>
    <mergeCell ref="BBE241:BBE242"/>
    <mergeCell ref="BBF241:BBF242"/>
    <mergeCell ref="BBG241:BBG242"/>
    <mergeCell ref="BAP241:BAP242"/>
    <mergeCell ref="BAQ241:BAQ242"/>
    <mergeCell ref="BAR241:BAR242"/>
    <mergeCell ref="BAS241:BAS242"/>
    <mergeCell ref="BAT241:BAT242"/>
    <mergeCell ref="BAU241:BAU242"/>
    <mergeCell ref="BAV241:BAV242"/>
    <mergeCell ref="BAW241:BAW242"/>
    <mergeCell ref="BAX241:BAX242"/>
    <mergeCell ref="BAG241:BAG242"/>
    <mergeCell ref="BAH241:BAH242"/>
    <mergeCell ref="BAI241:BAI242"/>
    <mergeCell ref="BAJ241:BAJ242"/>
    <mergeCell ref="BAK241:BAK242"/>
    <mergeCell ref="BAL241:BAL242"/>
    <mergeCell ref="BAM241:BAM242"/>
    <mergeCell ref="BAN241:BAN242"/>
    <mergeCell ref="BAO241:BAO242"/>
    <mergeCell ref="AZX241:AZX242"/>
    <mergeCell ref="AZY241:AZY242"/>
    <mergeCell ref="AZZ241:AZZ242"/>
    <mergeCell ref="BAA241:BAA242"/>
    <mergeCell ref="BAB241:BAB242"/>
    <mergeCell ref="BAC241:BAC242"/>
    <mergeCell ref="BAD241:BAD242"/>
    <mergeCell ref="BAE241:BAE242"/>
    <mergeCell ref="BAF241:BAF242"/>
    <mergeCell ref="BCI241:BCI242"/>
    <mergeCell ref="BCJ241:BCJ242"/>
    <mergeCell ref="BCK241:BCK242"/>
    <mergeCell ref="BCL241:BCL242"/>
    <mergeCell ref="BCM241:BCM242"/>
    <mergeCell ref="BCN241:BCN242"/>
    <mergeCell ref="BCO241:BCO242"/>
    <mergeCell ref="BCP241:BCP242"/>
    <mergeCell ref="BCQ241:BCQ242"/>
    <mergeCell ref="BBZ241:BBZ242"/>
    <mergeCell ref="BCA241:BCA242"/>
    <mergeCell ref="BCB241:BCB242"/>
    <mergeCell ref="BCC241:BCC242"/>
    <mergeCell ref="BCD241:BCD242"/>
    <mergeCell ref="BCE241:BCE242"/>
    <mergeCell ref="BCF241:BCF242"/>
    <mergeCell ref="BCG241:BCG242"/>
    <mergeCell ref="BCH241:BCH242"/>
    <mergeCell ref="BBQ241:BBQ242"/>
    <mergeCell ref="BBR241:BBR242"/>
    <mergeCell ref="BBS241:BBS242"/>
    <mergeCell ref="BBT241:BBT242"/>
    <mergeCell ref="BBU241:BBU242"/>
    <mergeCell ref="BBV241:BBV242"/>
    <mergeCell ref="BBW241:BBW242"/>
    <mergeCell ref="BBX241:BBX242"/>
    <mergeCell ref="BBY241:BBY242"/>
    <mergeCell ref="BBH241:BBH242"/>
    <mergeCell ref="BBI241:BBI242"/>
    <mergeCell ref="BBJ241:BBJ242"/>
    <mergeCell ref="BBK241:BBK242"/>
    <mergeCell ref="BBL241:BBL242"/>
    <mergeCell ref="BBM241:BBM242"/>
    <mergeCell ref="BBN241:BBN242"/>
    <mergeCell ref="BBO241:BBO242"/>
    <mergeCell ref="BBP241:BBP242"/>
    <mergeCell ref="BDS241:BDS242"/>
    <mergeCell ref="BDT241:BDT242"/>
    <mergeCell ref="BDU241:BDU242"/>
    <mergeCell ref="BDV241:BDV242"/>
    <mergeCell ref="BDW241:BDW242"/>
    <mergeCell ref="BDX241:BDX242"/>
    <mergeCell ref="BDY241:BDY242"/>
    <mergeCell ref="BDZ241:BDZ242"/>
    <mergeCell ref="BEA241:BEA242"/>
    <mergeCell ref="BDJ241:BDJ242"/>
    <mergeCell ref="BDK241:BDK242"/>
    <mergeCell ref="BDL241:BDL242"/>
    <mergeCell ref="BDM241:BDM242"/>
    <mergeCell ref="BDN241:BDN242"/>
    <mergeCell ref="BDO241:BDO242"/>
    <mergeCell ref="BDP241:BDP242"/>
    <mergeCell ref="BDQ241:BDQ242"/>
    <mergeCell ref="BDR241:BDR242"/>
    <mergeCell ref="BDA241:BDA242"/>
    <mergeCell ref="BDB241:BDB242"/>
    <mergeCell ref="BDC241:BDC242"/>
    <mergeCell ref="BDD241:BDD242"/>
    <mergeCell ref="BDE241:BDE242"/>
    <mergeCell ref="BDF241:BDF242"/>
    <mergeCell ref="BDG241:BDG242"/>
    <mergeCell ref="BDH241:BDH242"/>
    <mergeCell ref="BDI241:BDI242"/>
    <mergeCell ref="BCR241:BCR242"/>
    <mergeCell ref="BCS241:BCS242"/>
    <mergeCell ref="BCT241:BCT242"/>
    <mergeCell ref="BCU241:BCU242"/>
    <mergeCell ref="BCV241:BCV242"/>
    <mergeCell ref="BCW241:BCW242"/>
    <mergeCell ref="BCX241:BCX242"/>
    <mergeCell ref="BCY241:BCY242"/>
    <mergeCell ref="BCZ241:BCZ242"/>
    <mergeCell ref="BFC241:BFC242"/>
    <mergeCell ref="BFD241:BFD242"/>
    <mergeCell ref="BFE241:BFE242"/>
    <mergeCell ref="BFF241:BFF242"/>
    <mergeCell ref="BFG241:BFG242"/>
    <mergeCell ref="BFH241:BFH242"/>
    <mergeCell ref="BFI241:BFI242"/>
    <mergeCell ref="BFJ241:BFJ242"/>
    <mergeCell ref="BFK241:BFK242"/>
    <mergeCell ref="BET241:BET242"/>
    <mergeCell ref="BEU241:BEU242"/>
    <mergeCell ref="BEV241:BEV242"/>
    <mergeCell ref="BEW241:BEW242"/>
    <mergeCell ref="BEX241:BEX242"/>
    <mergeCell ref="BEY241:BEY242"/>
    <mergeCell ref="BEZ241:BEZ242"/>
    <mergeCell ref="BFA241:BFA242"/>
    <mergeCell ref="BFB241:BFB242"/>
    <mergeCell ref="BEK241:BEK242"/>
    <mergeCell ref="BEL241:BEL242"/>
    <mergeCell ref="BEM241:BEM242"/>
    <mergeCell ref="BEN241:BEN242"/>
    <mergeCell ref="BEO241:BEO242"/>
    <mergeCell ref="BEP241:BEP242"/>
    <mergeCell ref="BEQ241:BEQ242"/>
    <mergeCell ref="BER241:BER242"/>
    <mergeCell ref="BES241:BES242"/>
    <mergeCell ref="BEB241:BEB242"/>
    <mergeCell ref="BEC241:BEC242"/>
    <mergeCell ref="BED241:BED242"/>
    <mergeCell ref="BEE241:BEE242"/>
    <mergeCell ref="BEF241:BEF242"/>
    <mergeCell ref="BEG241:BEG242"/>
    <mergeCell ref="BEH241:BEH242"/>
    <mergeCell ref="BEI241:BEI242"/>
    <mergeCell ref="BEJ241:BEJ242"/>
    <mergeCell ref="BGM241:BGM242"/>
    <mergeCell ref="BGN241:BGN242"/>
    <mergeCell ref="BGO241:BGO242"/>
    <mergeCell ref="BGP241:BGP242"/>
    <mergeCell ref="BGQ241:BGQ242"/>
    <mergeCell ref="BGR241:BGR242"/>
    <mergeCell ref="BGS241:BGS242"/>
    <mergeCell ref="BGT241:BGT242"/>
    <mergeCell ref="BGU241:BGU242"/>
    <mergeCell ref="BGD241:BGD242"/>
    <mergeCell ref="BGE241:BGE242"/>
    <mergeCell ref="BGF241:BGF242"/>
    <mergeCell ref="BGG241:BGG242"/>
    <mergeCell ref="BGH241:BGH242"/>
    <mergeCell ref="BGI241:BGI242"/>
    <mergeCell ref="BGJ241:BGJ242"/>
    <mergeCell ref="BGK241:BGK242"/>
    <mergeCell ref="BGL241:BGL242"/>
    <mergeCell ref="BFU241:BFU242"/>
    <mergeCell ref="BFV241:BFV242"/>
    <mergeCell ref="BFW241:BFW242"/>
    <mergeCell ref="BFX241:BFX242"/>
    <mergeCell ref="BFY241:BFY242"/>
    <mergeCell ref="BFZ241:BFZ242"/>
    <mergeCell ref="BGA241:BGA242"/>
    <mergeCell ref="BGB241:BGB242"/>
    <mergeCell ref="BGC241:BGC242"/>
    <mergeCell ref="BFL241:BFL242"/>
    <mergeCell ref="BFM241:BFM242"/>
    <mergeCell ref="BFN241:BFN242"/>
    <mergeCell ref="BFO241:BFO242"/>
    <mergeCell ref="BFP241:BFP242"/>
    <mergeCell ref="BFQ241:BFQ242"/>
    <mergeCell ref="BFR241:BFR242"/>
    <mergeCell ref="BFS241:BFS242"/>
    <mergeCell ref="BFT241:BFT242"/>
    <mergeCell ref="BHW241:BHW242"/>
    <mergeCell ref="BHX241:BHX242"/>
    <mergeCell ref="BHY241:BHY242"/>
    <mergeCell ref="BHZ241:BHZ242"/>
    <mergeCell ref="BIA241:BIA242"/>
    <mergeCell ref="BIB241:BIB242"/>
    <mergeCell ref="BIC241:BIC242"/>
    <mergeCell ref="BID241:BID242"/>
    <mergeCell ref="BIE241:BIE242"/>
    <mergeCell ref="BHN241:BHN242"/>
    <mergeCell ref="BHO241:BHO242"/>
    <mergeCell ref="BHP241:BHP242"/>
    <mergeCell ref="BHQ241:BHQ242"/>
    <mergeCell ref="BHR241:BHR242"/>
    <mergeCell ref="BHS241:BHS242"/>
    <mergeCell ref="BHT241:BHT242"/>
    <mergeCell ref="BHU241:BHU242"/>
    <mergeCell ref="BHV241:BHV242"/>
    <mergeCell ref="BHE241:BHE242"/>
    <mergeCell ref="BHF241:BHF242"/>
    <mergeCell ref="BHG241:BHG242"/>
    <mergeCell ref="BHH241:BHH242"/>
    <mergeCell ref="BHI241:BHI242"/>
    <mergeCell ref="BHJ241:BHJ242"/>
    <mergeCell ref="BHK241:BHK242"/>
    <mergeCell ref="BHL241:BHL242"/>
    <mergeCell ref="BHM241:BHM242"/>
    <mergeCell ref="BGV241:BGV242"/>
    <mergeCell ref="BGW241:BGW242"/>
    <mergeCell ref="BGX241:BGX242"/>
    <mergeCell ref="BGY241:BGY242"/>
    <mergeCell ref="BGZ241:BGZ242"/>
    <mergeCell ref="BHA241:BHA242"/>
    <mergeCell ref="BHB241:BHB242"/>
    <mergeCell ref="BHC241:BHC242"/>
    <mergeCell ref="BHD241:BHD242"/>
    <mergeCell ref="BJG241:BJG242"/>
    <mergeCell ref="BJH241:BJH242"/>
    <mergeCell ref="BJI241:BJI242"/>
    <mergeCell ref="BJJ241:BJJ242"/>
    <mergeCell ref="BJK241:BJK242"/>
    <mergeCell ref="BJL241:BJL242"/>
    <mergeCell ref="BJM241:BJM242"/>
    <mergeCell ref="BJN241:BJN242"/>
    <mergeCell ref="BJO241:BJO242"/>
    <mergeCell ref="BIX241:BIX242"/>
    <mergeCell ref="BIY241:BIY242"/>
    <mergeCell ref="BIZ241:BIZ242"/>
    <mergeCell ref="BJA241:BJA242"/>
    <mergeCell ref="BJB241:BJB242"/>
    <mergeCell ref="BJC241:BJC242"/>
    <mergeCell ref="BJD241:BJD242"/>
    <mergeCell ref="BJE241:BJE242"/>
    <mergeCell ref="BJF241:BJF242"/>
    <mergeCell ref="BIO241:BIO242"/>
    <mergeCell ref="BIP241:BIP242"/>
    <mergeCell ref="BIQ241:BIQ242"/>
    <mergeCell ref="BIR241:BIR242"/>
    <mergeCell ref="BIS241:BIS242"/>
    <mergeCell ref="BIT241:BIT242"/>
    <mergeCell ref="BIU241:BIU242"/>
    <mergeCell ref="BIV241:BIV242"/>
    <mergeCell ref="BIW241:BIW242"/>
    <mergeCell ref="BIF241:BIF242"/>
    <mergeCell ref="BIG241:BIG242"/>
    <mergeCell ref="BIH241:BIH242"/>
    <mergeCell ref="BII241:BII242"/>
    <mergeCell ref="BIJ241:BIJ242"/>
    <mergeCell ref="BIK241:BIK242"/>
    <mergeCell ref="BIL241:BIL242"/>
    <mergeCell ref="BIM241:BIM242"/>
    <mergeCell ref="BIN241:BIN242"/>
    <mergeCell ref="BKQ241:BKQ242"/>
    <mergeCell ref="BKR241:BKR242"/>
    <mergeCell ref="BKS241:BKS242"/>
    <mergeCell ref="BKT241:BKT242"/>
    <mergeCell ref="BKU241:BKU242"/>
    <mergeCell ref="BKV241:BKV242"/>
    <mergeCell ref="BKW241:BKW242"/>
    <mergeCell ref="BKX241:BKX242"/>
    <mergeCell ref="BKY241:BKY242"/>
    <mergeCell ref="BKH241:BKH242"/>
    <mergeCell ref="BKI241:BKI242"/>
    <mergeCell ref="BKJ241:BKJ242"/>
    <mergeCell ref="BKK241:BKK242"/>
    <mergeCell ref="BKL241:BKL242"/>
    <mergeCell ref="BKM241:BKM242"/>
    <mergeCell ref="BKN241:BKN242"/>
    <mergeCell ref="BKO241:BKO242"/>
    <mergeCell ref="BKP241:BKP242"/>
    <mergeCell ref="BJY241:BJY242"/>
    <mergeCell ref="BJZ241:BJZ242"/>
    <mergeCell ref="BKA241:BKA242"/>
    <mergeCell ref="BKB241:BKB242"/>
    <mergeCell ref="BKC241:BKC242"/>
    <mergeCell ref="BKD241:BKD242"/>
    <mergeCell ref="BKE241:BKE242"/>
    <mergeCell ref="BKF241:BKF242"/>
    <mergeCell ref="BKG241:BKG242"/>
    <mergeCell ref="BJP241:BJP242"/>
    <mergeCell ref="BJQ241:BJQ242"/>
    <mergeCell ref="BJR241:BJR242"/>
    <mergeCell ref="BJS241:BJS242"/>
    <mergeCell ref="BJT241:BJT242"/>
    <mergeCell ref="BJU241:BJU242"/>
    <mergeCell ref="BJV241:BJV242"/>
    <mergeCell ref="BJW241:BJW242"/>
    <mergeCell ref="BJX241:BJX242"/>
    <mergeCell ref="BMA241:BMA242"/>
    <mergeCell ref="BMB241:BMB242"/>
    <mergeCell ref="BMC241:BMC242"/>
    <mergeCell ref="BMD241:BMD242"/>
    <mergeCell ref="BME241:BME242"/>
    <mergeCell ref="BMF241:BMF242"/>
    <mergeCell ref="BMG241:BMG242"/>
    <mergeCell ref="BMH241:BMH242"/>
    <mergeCell ref="BMI241:BMI242"/>
    <mergeCell ref="BLR241:BLR242"/>
    <mergeCell ref="BLS241:BLS242"/>
    <mergeCell ref="BLT241:BLT242"/>
    <mergeCell ref="BLU241:BLU242"/>
    <mergeCell ref="BLV241:BLV242"/>
    <mergeCell ref="BLW241:BLW242"/>
    <mergeCell ref="BLX241:BLX242"/>
    <mergeCell ref="BLY241:BLY242"/>
    <mergeCell ref="BLZ241:BLZ242"/>
    <mergeCell ref="BLI241:BLI242"/>
    <mergeCell ref="BLJ241:BLJ242"/>
    <mergeCell ref="BLK241:BLK242"/>
    <mergeCell ref="BLL241:BLL242"/>
    <mergeCell ref="BLM241:BLM242"/>
    <mergeCell ref="BLN241:BLN242"/>
    <mergeCell ref="BLO241:BLO242"/>
    <mergeCell ref="BLP241:BLP242"/>
    <mergeCell ref="BLQ241:BLQ242"/>
    <mergeCell ref="BKZ241:BKZ242"/>
    <mergeCell ref="BLA241:BLA242"/>
    <mergeCell ref="BLB241:BLB242"/>
    <mergeCell ref="BLC241:BLC242"/>
    <mergeCell ref="BLD241:BLD242"/>
    <mergeCell ref="BLE241:BLE242"/>
    <mergeCell ref="BLF241:BLF242"/>
    <mergeCell ref="BLG241:BLG242"/>
    <mergeCell ref="BLH241:BLH242"/>
    <mergeCell ref="BNK241:BNK242"/>
    <mergeCell ref="BNL241:BNL242"/>
    <mergeCell ref="BNM241:BNM242"/>
    <mergeCell ref="BNN241:BNN242"/>
    <mergeCell ref="BNO241:BNO242"/>
    <mergeCell ref="BNP241:BNP242"/>
    <mergeCell ref="BNQ241:BNQ242"/>
    <mergeCell ref="BNR241:BNR242"/>
    <mergeCell ref="BNS241:BNS242"/>
    <mergeCell ref="BNB241:BNB242"/>
    <mergeCell ref="BNC241:BNC242"/>
    <mergeCell ref="BND241:BND242"/>
    <mergeCell ref="BNE241:BNE242"/>
    <mergeCell ref="BNF241:BNF242"/>
    <mergeCell ref="BNG241:BNG242"/>
    <mergeCell ref="BNH241:BNH242"/>
    <mergeCell ref="BNI241:BNI242"/>
    <mergeCell ref="BNJ241:BNJ242"/>
    <mergeCell ref="BMS241:BMS242"/>
    <mergeCell ref="BMT241:BMT242"/>
    <mergeCell ref="BMU241:BMU242"/>
    <mergeCell ref="BMV241:BMV242"/>
    <mergeCell ref="BMW241:BMW242"/>
    <mergeCell ref="BMX241:BMX242"/>
    <mergeCell ref="BMY241:BMY242"/>
    <mergeCell ref="BMZ241:BMZ242"/>
    <mergeCell ref="BNA241:BNA242"/>
    <mergeCell ref="BMJ241:BMJ242"/>
    <mergeCell ref="BMK241:BMK242"/>
    <mergeCell ref="BML241:BML242"/>
    <mergeCell ref="BMM241:BMM242"/>
    <mergeCell ref="BMN241:BMN242"/>
    <mergeCell ref="BMO241:BMO242"/>
    <mergeCell ref="BMP241:BMP242"/>
    <mergeCell ref="BMQ241:BMQ242"/>
    <mergeCell ref="BMR241:BMR242"/>
    <mergeCell ref="BOU241:BOU242"/>
    <mergeCell ref="BOV241:BOV242"/>
    <mergeCell ref="BOW241:BOW242"/>
    <mergeCell ref="BOX241:BOX242"/>
    <mergeCell ref="BOY241:BOY242"/>
    <mergeCell ref="BOZ241:BOZ242"/>
    <mergeCell ref="BPA241:BPA242"/>
    <mergeCell ref="BPB241:BPB242"/>
    <mergeCell ref="BPC241:BPC242"/>
    <mergeCell ref="BOL241:BOL242"/>
    <mergeCell ref="BOM241:BOM242"/>
    <mergeCell ref="BON241:BON242"/>
    <mergeCell ref="BOO241:BOO242"/>
    <mergeCell ref="BOP241:BOP242"/>
    <mergeCell ref="BOQ241:BOQ242"/>
    <mergeCell ref="BOR241:BOR242"/>
    <mergeCell ref="BOS241:BOS242"/>
    <mergeCell ref="BOT241:BOT242"/>
    <mergeCell ref="BOC241:BOC242"/>
    <mergeCell ref="BOD241:BOD242"/>
    <mergeCell ref="BOE241:BOE242"/>
    <mergeCell ref="BOF241:BOF242"/>
    <mergeCell ref="BOG241:BOG242"/>
    <mergeCell ref="BOH241:BOH242"/>
    <mergeCell ref="BOI241:BOI242"/>
    <mergeCell ref="BOJ241:BOJ242"/>
    <mergeCell ref="BOK241:BOK242"/>
    <mergeCell ref="BNT241:BNT242"/>
    <mergeCell ref="BNU241:BNU242"/>
    <mergeCell ref="BNV241:BNV242"/>
    <mergeCell ref="BNW241:BNW242"/>
    <mergeCell ref="BNX241:BNX242"/>
    <mergeCell ref="BNY241:BNY242"/>
    <mergeCell ref="BNZ241:BNZ242"/>
    <mergeCell ref="BOA241:BOA242"/>
    <mergeCell ref="BOB241:BOB242"/>
    <mergeCell ref="BQE241:BQE242"/>
    <mergeCell ref="BQF241:BQF242"/>
    <mergeCell ref="BQG241:BQG242"/>
    <mergeCell ref="BQH241:BQH242"/>
    <mergeCell ref="BQI241:BQI242"/>
    <mergeCell ref="BQJ241:BQJ242"/>
    <mergeCell ref="BQK241:BQK242"/>
    <mergeCell ref="BQL241:BQL242"/>
    <mergeCell ref="BQM241:BQM242"/>
    <mergeCell ref="BPV241:BPV242"/>
    <mergeCell ref="BPW241:BPW242"/>
    <mergeCell ref="BPX241:BPX242"/>
    <mergeCell ref="BPY241:BPY242"/>
    <mergeCell ref="BPZ241:BPZ242"/>
    <mergeCell ref="BQA241:BQA242"/>
    <mergeCell ref="BQB241:BQB242"/>
    <mergeCell ref="BQC241:BQC242"/>
    <mergeCell ref="BQD241:BQD242"/>
    <mergeCell ref="BPM241:BPM242"/>
    <mergeCell ref="BPN241:BPN242"/>
    <mergeCell ref="BPO241:BPO242"/>
    <mergeCell ref="BPP241:BPP242"/>
    <mergeCell ref="BPQ241:BPQ242"/>
    <mergeCell ref="BPR241:BPR242"/>
    <mergeCell ref="BPS241:BPS242"/>
    <mergeCell ref="BPT241:BPT242"/>
    <mergeCell ref="BPU241:BPU242"/>
    <mergeCell ref="BPD241:BPD242"/>
    <mergeCell ref="BPE241:BPE242"/>
    <mergeCell ref="BPF241:BPF242"/>
    <mergeCell ref="BPG241:BPG242"/>
    <mergeCell ref="BPH241:BPH242"/>
    <mergeCell ref="BPI241:BPI242"/>
    <mergeCell ref="BPJ241:BPJ242"/>
    <mergeCell ref="BPK241:BPK242"/>
    <mergeCell ref="BPL241:BPL242"/>
    <mergeCell ref="BRO241:BRO242"/>
    <mergeCell ref="BRP241:BRP242"/>
    <mergeCell ref="BRQ241:BRQ242"/>
    <mergeCell ref="BRR241:BRR242"/>
    <mergeCell ref="BRS241:BRS242"/>
    <mergeCell ref="BRT241:BRT242"/>
    <mergeCell ref="BRU241:BRU242"/>
    <mergeCell ref="BRV241:BRV242"/>
    <mergeCell ref="BRW241:BRW242"/>
    <mergeCell ref="BRF241:BRF242"/>
    <mergeCell ref="BRG241:BRG242"/>
    <mergeCell ref="BRH241:BRH242"/>
    <mergeCell ref="BRI241:BRI242"/>
    <mergeCell ref="BRJ241:BRJ242"/>
    <mergeCell ref="BRK241:BRK242"/>
    <mergeCell ref="BRL241:BRL242"/>
    <mergeCell ref="BRM241:BRM242"/>
    <mergeCell ref="BRN241:BRN242"/>
    <mergeCell ref="BQW241:BQW242"/>
    <mergeCell ref="BQX241:BQX242"/>
    <mergeCell ref="BQY241:BQY242"/>
    <mergeCell ref="BQZ241:BQZ242"/>
    <mergeCell ref="BRA241:BRA242"/>
    <mergeCell ref="BRB241:BRB242"/>
    <mergeCell ref="BRC241:BRC242"/>
    <mergeCell ref="BRD241:BRD242"/>
    <mergeCell ref="BRE241:BRE242"/>
    <mergeCell ref="BQN241:BQN242"/>
    <mergeCell ref="BQO241:BQO242"/>
    <mergeCell ref="BQP241:BQP242"/>
    <mergeCell ref="BQQ241:BQQ242"/>
    <mergeCell ref="BQR241:BQR242"/>
    <mergeCell ref="BQS241:BQS242"/>
    <mergeCell ref="BQT241:BQT242"/>
    <mergeCell ref="BQU241:BQU242"/>
    <mergeCell ref="BQV241:BQV242"/>
    <mergeCell ref="BSY241:BSY242"/>
    <mergeCell ref="BSZ241:BSZ242"/>
    <mergeCell ref="BTA241:BTA242"/>
    <mergeCell ref="BTB241:BTB242"/>
    <mergeCell ref="BTC241:BTC242"/>
    <mergeCell ref="BTD241:BTD242"/>
    <mergeCell ref="BTE241:BTE242"/>
    <mergeCell ref="BTF241:BTF242"/>
    <mergeCell ref="BTG241:BTG242"/>
    <mergeCell ref="BSP241:BSP242"/>
    <mergeCell ref="BSQ241:BSQ242"/>
    <mergeCell ref="BSR241:BSR242"/>
    <mergeCell ref="BSS241:BSS242"/>
    <mergeCell ref="BST241:BST242"/>
    <mergeCell ref="BSU241:BSU242"/>
    <mergeCell ref="BSV241:BSV242"/>
    <mergeCell ref="BSW241:BSW242"/>
    <mergeCell ref="BSX241:BSX242"/>
    <mergeCell ref="BSG241:BSG242"/>
    <mergeCell ref="BSH241:BSH242"/>
    <mergeCell ref="BSI241:BSI242"/>
    <mergeCell ref="BSJ241:BSJ242"/>
    <mergeCell ref="BSK241:BSK242"/>
    <mergeCell ref="BSL241:BSL242"/>
    <mergeCell ref="BSM241:BSM242"/>
    <mergeCell ref="BSN241:BSN242"/>
    <mergeCell ref="BSO241:BSO242"/>
    <mergeCell ref="BRX241:BRX242"/>
    <mergeCell ref="BRY241:BRY242"/>
    <mergeCell ref="BRZ241:BRZ242"/>
    <mergeCell ref="BSA241:BSA242"/>
    <mergeCell ref="BSB241:BSB242"/>
    <mergeCell ref="BSC241:BSC242"/>
    <mergeCell ref="BSD241:BSD242"/>
    <mergeCell ref="BSE241:BSE242"/>
    <mergeCell ref="BSF241:BSF242"/>
    <mergeCell ref="BUI241:BUI242"/>
    <mergeCell ref="BUJ241:BUJ242"/>
    <mergeCell ref="BUK241:BUK242"/>
    <mergeCell ref="BUL241:BUL242"/>
    <mergeCell ref="BUM241:BUM242"/>
    <mergeCell ref="BUN241:BUN242"/>
    <mergeCell ref="BUO241:BUO242"/>
    <mergeCell ref="BUP241:BUP242"/>
    <mergeCell ref="BUQ241:BUQ242"/>
    <mergeCell ref="BTZ241:BTZ242"/>
    <mergeCell ref="BUA241:BUA242"/>
    <mergeCell ref="BUB241:BUB242"/>
    <mergeCell ref="BUC241:BUC242"/>
    <mergeCell ref="BUD241:BUD242"/>
    <mergeCell ref="BUE241:BUE242"/>
    <mergeCell ref="BUF241:BUF242"/>
    <mergeCell ref="BUG241:BUG242"/>
    <mergeCell ref="BUH241:BUH242"/>
    <mergeCell ref="BTQ241:BTQ242"/>
    <mergeCell ref="BTR241:BTR242"/>
    <mergeCell ref="BTS241:BTS242"/>
    <mergeCell ref="BTT241:BTT242"/>
    <mergeCell ref="BTU241:BTU242"/>
    <mergeCell ref="BTV241:BTV242"/>
    <mergeCell ref="BTW241:BTW242"/>
    <mergeCell ref="BTX241:BTX242"/>
    <mergeCell ref="BTY241:BTY242"/>
    <mergeCell ref="BTH241:BTH242"/>
    <mergeCell ref="BTI241:BTI242"/>
    <mergeCell ref="BTJ241:BTJ242"/>
    <mergeCell ref="BTK241:BTK242"/>
    <mergeCell ref="BTL241:BTL242"/>
    <mergeCell ref="BTM241:BTM242"/>
    <mergeCell ref="BTN241:BTN242"/>
    <mergeCell ref="BTO241:BTO242"/>
    <mergeCell ref="BTP241:BTP242"/>
    <mergeCell ref="BVS241:BVS242"/>
    <mergeCell ref="BVT241:BVT242"/>
    <mergeCell ref="BVU241:BVU242"/>
    <mergeCell ref="BVV241:BVV242"/>
    <mergeCell ref="BVW241:BVW242"/>
    <mergeCell ref="BVX241:BVX242"/>
    <mergeCell ref="BVY241:BVY242"/>
    <mergeCell ref="BVZ241:BVZ242"/>
    <mergeCell ref="BWA241:BWA242"/>
    <mergeCell ref="BVJ241:BVJ242"/>
    <mergeCell ref="BVK241:BVK242"/>
    <mergeCell ref="BVL241:BVL242"/>
    <mergeCell ref="BVM241:BVM242"/>
    <mergeCell ref="BVN241:BVN242"/>
    <mergeCell ref="BVO241:BVO242"/>
    <mergeCell ref="BVP241:BVP242"/>
    <mergeCell ref="BVQ241:BVQ242"/>
    <mergeCell ref="BVR241:BVR242"/>
    <mergeCell ref="BVA241:BVA242"/>
    <mergeCell ref="BVB241:BVB242"/>
    <mergeCell ref="BVC241:BVC242"/>
    <mergeCell ref="BVD241:BVD242"/>
    <mergeCell ref="BVE241:BVE242"/>
    <mergeCell ref="BVF241:BVF242"/>
    <mergeCell ref="BVG241:BVG242"/>
    <mergeCell ref="BVH241:BVH242"/>
    <mergeCell ref="BVI241:BVI242"/>
    <mergeCell ref="BUR241:BUR242"/>
    <mergeCell ref="BUS241:BUS242"/>
    <mergeCell ref="BUT241:BUT242"/>
    <mergeCell ref="BUU241:BUU242"/>
    <mergeCell ref="BUV241:BUV242"/>
    <mergeCell ref="BUW241:BUW242"/>
    <mergeCell ref="BUX241:BUX242"/>
    <mergeCell ref="BUY241:BUY242"/>
    <mergeCell ref="BUZ241:BUZ242"/>
    <mergeCell ref="BXC241:BXC242"/>
    <mergeCell ref="BXD241:BXD242"/>
    <mergeCell ref="BXE241:BXE242"/>
    <mergeCell ref="BXF241:BXF242"/>
    <mergeCell ref="BXG241:BXG242"/>
    <mergeCell ref="BXH241:BXH242"/>
    <mergeCell ref="BXI241:BXI242"/>
    <mergeCell ref="BXJ241:BXJ242"/>
    <mergeCell ref="BXK241:BXK242"/>
    <mergeCell ref="BWT241:BWT242"/>
    <mergeCell ref="BWU241:BWU242"/>
    <mergeCell ref="BWV241:BWV242"/>
    <mergeCell ref="BWW241:BWW242"/>
    <mergeCell ref="BWX241:BWX242"/>
    <mergeCell ref="BWY241:BWY242"/>
    <mergeCell ref="BWZ241:BWZ242"/>
    <mergeCell ref="BXA241:BXA242"/>
    <mergeCell ref="BXB241:BXB242"/>
    <mergeCell ref="BWK241:BWK242"/>
    <mergeCell ref="BWL241:BWL242"/>
    <mergeCell ref="BWM241:BWM242"/>
    <mergeCell ref="BWN241:BWN242"/>
    <mergeCell ref="BWO241:BWO242"/>
    <mergeCell ref="BWP241:BWP242"/>
    <mergeCell ref="BWQ241:BWQ242"/>
    <mergeCell ref="BWR241:BWR242"/>
    <mergeCell ref="BWS241:BWS242"/>
    <mergeCell ref="BWB241:BWB242"/>
    <mergeCell ref="BWC241:BWC242"/>
    <mergeCell ref="BWD241:BWD242"/>
    <mergeCell ref="BWE241:BWE242"/>
    <mergeCell ref="BWF241:BWF242"/>
    <mergeCell ref="BWG241:BWG242"/>
    <mergeCell ref="BWH241:BWH242"/>
    <mergeCell ref="BWI241:BWI242"/>
    <mergeCell ref="BWJ241:BWJ242"/>
    <mergeCell ref="BYM241:BYM242"/>
    <mergeCell ref="BYN241:BYN242"/>
    <mergeCell ref="BYO241:BYO242"/>
    <mergeCell ref="BYP241:BYP242"/>
    <mergeCell ref="BYQ241:BYQ242"/>
    <mergeCell ref="BYR241:BYR242"/>
    <mergeCell ref="BYS241:BYS242"/>
    <mergeCell ref="BYT241:BYT242"/>
    <mergeCell ref="BYU241:BYU242"/>
    <mergeCell ref="BYD241:BYD242"/>
    <mergeCell ref="BYE241:BYE242"/>
    <mergeCell ref="BYF241:BYF242"/>
    <mergeCell ref="BYG241:BYG242"/>
    <mergeCell ref="BYH241:BYH242"/>
    <mergeCell ref="BYI241:BYI242"/>
    <mergeCell ref="BYJ241:BYJ242"/>
    <mergeCell ref="BYK241:BYK242"/>
    <mergeCell ref="BYL241:BYL242"/>
    <mergeCell ref="BXU241:BXU242"/>
    <mergeCell ref="BXV241:BXV242"/>
    <mergeCell ref="BXW241:BXW242"/>
    <mergeCell ref="BXX241:BXX242"/>
    <mergeCell ref="BXY241:BXY242"/>
    <mergeCell ref="BXZ241:BXZ242"/>
    <mergeCell ref="BYA241:BYA242"/>
    <mergeCell ref="BYB241:BYB242"/>
    <mergeCell ref="BYC241:BYC242"/>
    <mergeCell ref="BXL241:BXL242"/>
    <mergeCell ref="BXM241:BXM242"/>
    <mergeCell ref="BXN241:BXN242"/>
    <mergeCell ref="BXO241:BXO242"/>
    <mergeCell ref="BXP241:BXP242"/>
    <mergeCell ref="BXQ241:BXQ242"/>
    <mergeCell ref="BXR241:BXR242"/>
    <mergeCell ref="BXS241:BXS242"/>
    <mergeCell ref="BXT241:BXT242"/>
    <mergeCell ref="BZW241:BZW242"/>
    <mergeCell ref="BZX241:BZX242"/>
    <mergeCell ref="BZY241:BZY242"/>
    <mergeCell ref="BZZ241:BZZ242"/>
    <mergeCell ref="CAA241:CAA242"/>
    <mergeCell ref="CAB241:CAB242"/>
    <mergeCell ref="CAC241:CAC242"/>
    <mergeCell ref="CAD241:CAD242"/>
    <mergeCell ref="CAE241:CAE242"/>
    <mergeCell ref="BZN241:BZN242"/>
    <mergeCell ref="BZO241:BZO242"/>
    <mergeCell ref="BZP241:BZP242"/>
    <mergeCell ref="BZQ241:BZQ242"/>
    <mergeCell ref="BZR241:BZR242"/>
    <mergeCell ref="BZS241:BZS242"/>
    <mergeCell ref="BZT241:BZT242"/>
    <mergeCell ref="BZU241:BZU242"/>
    <mergeCell ref="BZV241:BZV242"/>
    <mergeCell ref="BZE241:BZE242"/>
    <mergeCell ref="BZF241:BZF242"/>
    <mergeCell ref="BZG241:BZG242"/>
    <mergeCell ref="BZH241:BZH242"/>
    <mergeCell ref="BZI241:BZI242"/>
    <mergeCell ref="BZJ241:BZJ242"/>
    <mergeCell ref="BZK241:BZK242"/>
    <mergeCell ref="BZL241:BZL242"/>
    <mergeCell ref="BZM241:BZM242"/>
    <mergeCell ref="BYV241:BYV242"/>
    <mergeCell ref="BYW241:BYW242"/>
    <mergeCell ref="BYX241:BYX242"/>
    <mergeCell ref="BYY241:BYY242"/>
    <mergeCell ref="BYZ241:BYZ242"/>
    <mergeCell ref="BZA241:BZA242"/>
    <mergeCell ref="BZB241:BZB242"/>
    <mergeCell ref="BZC241:BZC242"/>
    <mergeCell ref="BZD241:BZD242"/>
    <mergeCell ref="CBG241:CBG242"/>
    <mergeCell ref="CBH241:CBH242"/>
    <mergeCell ref="CBI241:CBI242"/>
    <mergeCell ref="CBJ241:CBJ242"/>
    <mergeCell ref="CBK241:CBK242"/>
    <mergeCell ref="CBL241:CBL242"/>
    <mergeCell ref="CBM241:CBM242"/>
    <mergeCell ref="CBN241:CBN242"/>
    <mergeCell ref="CBO241:CBO242"/>
    <mergeCell ref="CAX241:CAX242"/>
    <mergeCell ref="CAY241:CAY242"/>
    <mergeCell ref="CAZ241:CAZ242"/>
    <mergeCell ref="CBA241:CBA242"/>
    <mergeCell ref="CBB241:CBB242"/>
    <mergeCell ref="CBC241:CBC242"/>
    <mergeCell ref="CBD241:CBD242"/>
    <mergeCell ref="CBE241:CBE242"/>
    <mergeCell ref="CBF241:CBF242"/>
    <mergeCell ref="CAO241:CAO242"/>
    <mergeCell ref="CAP241:CAP242"/>
    <mergeCell ref="CAQ241:CAQ242"/>
    <mergeCell ref="CAR241:CAR242"/>
    <mergeCell ref="CAS241:CAS242"/>
    <mergeCell ref="CAT241:CAT242"/>
    <mergeCell ref="CAU241:CAU242"/>
    <mergeCell ref="CAV241:CAV242"/>
    <mergeCell ref="CAW241:CAW242"/>
    <mergeCell ref="CAF241:CAF242"/>
    <mergeCell ref="CAG241:CAG242"/>
    <mergeCell ref="CAH241:CAH242"/>
    <mergeCell ref="CAI241:CAI242"/>
    <mergeCell ref="CAJ241:CAJ242"/>
    <mergeCell ref="CAK241:CAK242"/>
    <mergeCell ref="CAL241:CAL242"/>
    <mergeCell ref="CAM241:CAM242"/>
    <mergeCell ref="CAN241:CAN242"/>
    <mergeCell ref="CCQ241:CCQ242"/>
    <mergeCell ref="CCR241:CCR242"/>
    <mergeCell ref="CCS241:CCS242"/>
    <mergeCell ref="CCT241:CCT242"/>
    <mergeCell ref="CCU241:CCU242"/>
    <mergeCell ref="CCV241:CCV242"/>
    <mergeCell ref="CCW241:CCW242"/>
    <mergeCell ref="CCX241:CCX242"/>
    <mergeCell ref="CCY241:CCY242"/>
    <mergeCell ref="CCH241:CCH242"/>
    <mergeCell ref="CCI241:CCI242"/>
    <mergeCell ref="CCJ241:CCJ242"/>
    <mergeCell ref="CCK241:CCK242"/>
    <mergeCell ref="CCL241:CCL242"/>
    <mergeCell ref="CCM241:CCM242"/>
    <mergeCell ref="CCN241:CCN242"/>
    <mergeCell ref="CCO241:CCO242"/>
    <mergeCell ref="CCP241:CCP242"/>
    <mergeCell ref="CBY241:CBY242"/>
    <mergeCell ref="CBZ241:CBZ242"/>
    <mergeCell ref="CCA241:CCA242"/>
    <mergeCell ref="CCB241:CCB242"/>
    <mergeCell ref="CCC241:CCC242"/>
    <mergeCell ref="CCD241:CCD242"/>
    <mergeCell ref="CCE241:CCE242"/>
    <mergeCell ref="CCF241:CCF242"/>
    <mergeCell ref="CCG241:CCG242"/>
    <mergeCell ref="CBP241:CBP242"/>
    <mergeCell ref="CBQ241:CBQ242"/>
    <mergeCell ref="CBR241:CBR242"/>
    <mergeCell ref="CBS241:CBS242"/>
    <mergeCell ref="CBT241:CBT242"/>
    <mergeCell ref="CBU241:CBU242"/>
    <mergeCell ref="CBV241:CBV242"/>
    <mergeCell ref="CBW241:CBW242"/>
    <mergeCell ref="CBX241:CBX242"/>
    <mergeCell ref="CEA241:CEA242"/>
    <mergeCell ref="CEB241:CEB242"/>
    <mergeCell ref="CEC241:CEC242"/>
    <mergeCell ref="CED241:CED242"/>
    <mergeCell ref="CEE241:CEE242"/>
    <mergeCell ref="CEF241:CEF242"/>
    <mergeCell ref="CEG241:CEG242"/>
    <mergeCell ref="CEH241:CEH242"/>
    <mergeCell ref="CEI241:CEI242"/>
    <mergeCell ref="CDR241:CDR242"/>
    <mergeCell ref="CDS241:CDS242"/>
    <mergeCell ref="CDT241:CDT242"/>
    <mergeCell ref="CDU241:CDU242"/>
    <mergeCell ref="CDV241:CDV242"/>
    <mergeCell ref="CDW241:CDW242"/>
    <mergeCell ref="CDX241:CDX242"/>
    <mergeCell ref="CDY241:CDY242"/>
    <mergeCell ref="CDZ241:CDZ242"/>
    <mergeCell ref="CDI241:CDI242"/>
    <mergeCell ref="CDJ241:CDJ242"/>
    <mergeCell ref="CDK241:CDK242"/>
    <mergeCell ref="CDL241:CDL242"/>
    <mergeCell ref="CDM241:CDM242"/>
    <mergeCell ref="CDN241:CDN242"/>
    <mergeCell ref="CDO241:CDO242"/>
    <mergeCell ref="CDP241:CDP242"/>
    <mergeCell ref="CDQ241:CDQ242"/>
    <mergeCell ref="CCZ241:CCZ242"/>
    <mergeCell ref="CDA241:CDA242"/>
    <mergeCell ref="CDB241:CDB242"/>
    <mergeCell ref="CDC241:CDC242"/>
    <mergeCell ref="CDD241:CDD242"/>
    <mergeCell ref="CDE241:CDE242"/>
    <mergeCell ref="CDF241:CDF242"/>
    <mergeCell ref="CDG241:CDG242"/>
    <mergeCell ref="CDH241:CDH242"/>
    <mergeCell ref="CFK241:CFK242"/>
    <mergeCell ref="CFL241:CFL242"/>
    <mergeCell ref="CFM241:CFM242"/>
    <mergeCell ref="CFN241:CFN242"/>
    <mergeCell ref="CFO241:CFO242"/>
    <mergeCell ref="CFP241:CFP242"/>
    <mergeCell ref="CFQ241:CFQ242"/>
    <mergeCell ref="CFR241:CFR242"/>
    <mergeCell ref="CFS241:CFS242"/>
    <mergeCell ref="CFB241:CFB242"/>
    <mergeCell ref="CFC241:CFC242"/>
    <mergeCell ref="CFD241:CFD242"/>
    <mergeCell ref="CFE241:CFE242"/>
    <mergeCell ref="CFF241:CFF242"/>
    <mergeCell ref="CFG241:CFG242"/>
    <mergeCell ref="CFH241:CFH242"/>
    <mergeCell ref="CFI241:CFI242"/>
    <mergeCell ref="CFJ241:CFJ242"/>
    <mergeCell ref="CES241:CES242"/>
    <mergeCell ref="CET241:CET242"/>
    <mergeCell ref="CEU241:CEU242"/>
    <mergeCell ref="CEV241:CEV242"/>
    <mergeCell ref="CEW241:CEW242"/>
    <mergeCell ref="CEX241:CEX242"/>
    <mergeCell ref="CEY241:CEY242"/>
    <mergeCell ref="CEZ241:CEZ242"/>
    <mergeCell ref="CFA241:CFA242"/>
    <mergeCell ref="CEJ241:CEJ242"/>
    <mergeCell ref="CEK241:CEK242"/>
    <mergeCell ref="CEL241:CEL242"/>
    <mergeCell ref="CEM241:CEM242"/>
    <mergeCell ref="CEN241:CEN242"/>
    <mergeCell ref="CEO241:CEO242"/>
    <mergeCell ref="CEP241:CEP242"/>
    <mergeCell ref="CEQ241:CEQ242"/>
    <mergeCell ref="CER241:CER242"/>
    <mergeCell ref="CGU241:CGU242"/>
    <mergeCell ref="CGV241:CGV242"/>
    <mergeCell ref="CGW241:CGW242"/>
    <mergeCell ref="CGX241:CGX242"/>
    <mergeCell ref="CGY241:CGY242"/>
    <mergeCell ref="CGZ241:CGZ242"/>
    <mergeCell ref="CHA241:CHA242"/>
    <mergeCell ref="CHB241:CHB242"/>
    <mergeCell ref="CHC241:CHC242"/>
    <mergeCell ref="CGL241:CGL242"/>
    <mergeCell ref="CGM241:CGM242"/>
    <mergeCell ref="CGN241:CGN242"/>
    <mergeCell ref="CGO241:CGO242"/>
    <mergeCell ref="CGP241:CGP242"/>
    <mergeCell ref="CGQ241:CGQ242"/>
    <mergeCell ref="CGR241:CGR242"/>
    <mergeCell ref="CGS241:CGS242"/>
    <mergeCell ref="CGT241:CGT242"/>
    <mergeCell ref="CGC241:CGC242"/>
    <mergeCell ref="CGD241:CGD242"/>
    <mergeCell ref="CGE241:CGE242"/>
    <mergeCell ref="CGF241:CGF242"/>
    <mergeCell ref="CGG241:CGG242"/>
    <mergeCell ref="CGH241:CGH242"/>
    <mergeCell ref="CGI241:CGI242"/>
    <mergeCell ref="CGJ241:CGJ242"/>
    <mergeCell ref="CGK241:CGK242"/>
    <mergeCell ref="CFT241:CFT242"/>
    <mergeCell ref="CFU241:CFU242"/>
    <mergeCell ref="CFV241:CFV242"/>
    <mergeCell ref="CFW241:CFW242"/>
    <mergeCell ref="CFX241:CFX242"/>
    <mergeCell ref="CFY241:CFY242"/>
    <mergeCell ref="CFZ241:CFZ242"/>
    <mergeCell ref="CGA241:CGA242"/>
    <mergeCell ref="CGB241:CGB242"/>
    <mergeCell ref="CIE241:CIE242"/>
    <mergeCell ref="CIF241:CIF242"/>
    <mergeCell ref="CIG241:CIG242"/>
    <mergeCell ref="CIH241:CIH242"/>
    <mergeCell ref="CII241:CII242"/>
    <mergeCell ref="CIJ241:CIJ242"/>
    <mergeCell ref="CIK241:CIK242"/>
    <mergeCell ref="CIL241:CIL242"/>
    <mergeCell ref="CIM241:CIM242"/>
    <mergeCell ref="CHV241:CHV242"/>
    <mergeCell ref="CHW241:CHW242"/>
    <mergeCell ref="CHX241:CHX242"/>
    <mergeCell ref="CHY241:CHY242"/>
    <mergeCell ref="CHZ241:CHZ242"/>
    <mergeCell ref="CIA241:CIA242"/>
    <mergeCell ref="CIB241:CIB242"/>
    <mergeCell ref="CIC241:CIC242"/>
    <mergeCell ref="CID241:CID242"/>
    <mergeCell ref="CHM241:CHM242"/>
    <mergeCell ref="CHN241:CHN242"/>
    <mergeCell ref="CHO241:CHO242"/>
    <mergeCell ref="CHP241:CHP242"/>
    <mergeCell ref="CHQ241:CHQ242"/>
    <mergeCell ref="CHR241:CHR242"/>
    <mergeCell ref="CHS241:CHS242"/>
    <mergeCell ref="CHT241:CHT242"/>
    <mergeCell ref="CHU241:CHU242"/>
    <mergeCell ref="CHD241:CHD242"/>
    <mergeCell ref="CHE241:CHE242"/>
    <mergeCell ref="CHF241:CHF242"/>
    <mergeCell ref="CHG241:CHG242"/>
    <mergeCell ref="CHH241:CHH242"/>
    <mergeCell ref="CHI241:CHI242"/>
    <mergeCell ref="CHJ241:CHJ242"/>
    <mergeCell ref="CHK241:CHK242"/>
    <mergeCell ref="CHL241:CHL242"/>
    <mergeCell ref="CJO241:CJO242"/>
    <mergeCell ref="CJP241:CJP242"/>
    <mergeCell ref="CJQ241:CJQ242"/>
    <mergeCell ref="CJR241:CJR242"/>
    <mergeCell ref="CJS241:CJS242"/>
    <mergeCell ref="CJT241:CJT242"/>
    <mergeCell ref="CJU241:CJU242"/>
    <mergeCell ref="CJV241:CJV242"/>
    <mergeCell ref="CJW241:CJW242"/>
    <mergeCell ref="CJF241:CJF242"/>
    <mergeCell ref="CJG241:CJG242"/>
    <mergeCell ref="CJH241:CJH242"/>
    <mergeCell ref="CJI241:CJI242"/>
    <mergeCell ref="CJJ241:CJJ242"/>
    <mergeCell ref="CJK241:CJK242"/>
    <mergeCell ref="CJL241:CJL242"/>
    <mergeCell ref="CJM241:CJM242"/>
    <mergeCell ref="CJN241:CJN242"/>
    <mergeCell ref="CIW241:CIW242"/>
    <mergeCell ref="CIX241:CIX242"/>
    <mergeCell ref="CIY241:CIY242"/>
    <mergeCell ref="CIZ241:CIZ242"/>
    <mergeCell ref="CJA241:CJA242"/>
    <mergeCell ref="CJB241:CJB242"/>
    <mergeCell ref="CJC241:CJC242"/>
    <mergeCell ref="CJD241:CJD242"/>
    <mergeCell ref="CJE241:CJE242"/>
    <mergeCell ref="CIN241:CIN242"/>
    <mergeCell ref="CIO241:CIO242"/>
    <mergeCell ref="CIP241:CIP242"/>
    <mergeCell ref="CIQ241:CIQ242"/>
    <mergeCell ref="CIR241:CIR242"/>
    <mergeCell ref="CIS241:CIS242"/>
    <mergeCell ref="CIT241:CIT242"/>
    <mergeCell ref="CIU241:CIU242"/>
    <mergeCell ref="CIV241:CIV242"/>
    <mergeCell ref="CKY241:CKY242"/>
    <mergeCell ref="CKZ241:CKZ242"/>
    <mergeCell ref="CLA241:CLA242"/>
    <mergeCell ref="CLB241:CLB242"/>
    <mergeCell ref="CLC241:CLC242"/>
    <mergeCell ref="CLD241:CLD242"/>
    <mergeCell ref="CLE241:CLE242"/>
    <mergeCell ref="CLF241:CLF242"/>
    <mergeCell ref="CLG241:CLG242"/>
    <mergeCell ref="CKP241:CKP242"/>
    <mergeCell ref="CKQ241:CKQ242"/>
    <mergeCell ref="CKR241:CKR242"/>
    <mergeCell ref="CKS241:CKS242"/>
    <mergeCell ref="CKT241:CKT242"/>
    <mergeCell ref="CKU241:CKU242"/>
    <mergeCell ref="CKV241:CKV242"/>
    <mergeCell ref="CKW241:CKW242"/>
    <mergeCell ref="CKX241:CKX242"/>
    <mergeCell ref="CKG241:CKG242"/>
    <mergeCell ref="CKH241:CKH242"/>
    <mergeCell ref="CKI241:CKI242"/>
    <mergeCell ref="CKJ241:CKJ242"/>
    <mergeCell ref="CKK241:CKK242"/>
    <mergeCell ref="CKL241:CKL242"/>
    <mergeCell ref="CKM241:CKM242"/>
    <mergeCell ref="CKN241:CKN242"/>
    <mergeCell ref="CKO241:CKO242"/>
    <mergeCell ref="CJX241:CJX242"/>
    <mergeCell ref="CJY241:CJY242"/>
    <mergeCell ref="CJZ241:CJZ242"/>
    <mergeCell ref="CKA241:CKA242"/>
    <mergeCell ref="CKB241:CKB242"/>
    <mergeCell ref="CKC241:CKC242"/>
    <mergeCell ref="CKD241:CKD242"/>
    <mergeCell ref="CKE241:CKE242"/>
    <mergeCell ref="CKF241:CKF242"/>
    <mergeCell ref="CMI241:CMI242"/>
    <mergeCell ref="CMJ241:CMJ242"/>
    <mergeCell ref="CMK241:CMK242"/>
    <mergeCell ref="CML241:CML242"/>
    <mergeCell ref="CMM241:CMM242"/>
    <mergeCell ref="CMN241:CMN242"/>
    <mergeCell ref="CMO241:CMO242"/>
    <mergeCell ref="CMP241:CMP242"/>
    <mergeCell ref="CMQ241:CMQ242"/>
    <mergeCell ref="CLZ241:CLZ242"/>
    <mergeCell ref="CMA241:CMA242"/>
    <mergeCell ref="CMB241:CMB242"/>
    <mergeCell ref="CMC241:CMC242"/>
    <mergeCell ref="CMD241:CMD242"/>
    <mergeCell ref="CME241:CME242"/>
    <mergeCell ref="CMF241:CMF242"/>
    <mergeCell ref="CMG241:CMG242"/>
    <mergeCell ref="CMH241:CMH242"/>
    <mergeCell ref="CLQ241:CLQ242"/>
    <mergeCell ref="CLR241:CLR242"/>
    <mergeCell ref="CLS241:CLS242"/>
    <mergeCell ref="CLT241:CLT242"/>
    <mergeCell ref="CLU241:CLU242"/>
    <mergeCell ref="CLV241:CLV242"/>
    <mergeCell ref="CLW241:CLW242"/>
    <mergeCell ref="CLX241:CLX242"/>
    <mergeCell ref="CLY241:CLY242"/>
    <mergeCell ref="CLH241:CLH242"/>
    <mergeCell ref="CLI241:CLI242"/>
    <mergeCell ref="CLJ241:CLJ242"/>
    <mergeCell ref="CLK241:CLK242"/>
    <mergeCell ref="CLL241:CLL242"/>
    <mergeCell ref="CLM241:CLM242"/>
    <mergeCell ref="CLN241:CLN242"/>
    <mergeCell ref="CLO241:CLO242"/>
    <mergeCell ref="CLP241:CLP242"/>
    <mergeCell ref="CNS241:CNS242"/>
    <mergeCell ref="CNT241:CNT242"/>
    <mergeCell ref="CNU241:CNU242"/>
    <mergeCell ref="CNV241:CNV242"/>
    <mergeCell ref="CNW241:CNW242"/>
    <mergeCell ref="CNX241:CNX242"/>
    <mergeCell ref="CNY241:CNY242"/>
    <mergeCell ref="CNZ241:CNZ242"/>
    <mergeCell ref="COA241:COA242"/>
    <mergeCell ref="CNJ241:CNJ242"/>
    <mergeCell ref="CNK241:CNK242"/>
    <mergeCell ref="CNL241:CNL242"/>
    <mergeCell ref="CNM241:CNM242"/>
    <mergeCell ref="CNN241:CNN242"/>
    <mergeCell ref="CNO241:CNO242"/>
    <mergeCell ref="CNP241:CNP242"/>
    <mergeCell ref="CNQ241:CNQ242"/>
    <mergeCell ref="CNR241:CNR242"/>
    <mergeCell ref="CNA241:CNA242"/>
    <mergeCell ref="CNB241:CNB242"/>
    <mergeCell ref="CNC241:CNC242"/>
    <mergeCell ref="CND241:CND242"/>
    <mergeCell ref="CNE241:CNE242"/>
    <mergeCell ref="CNF241:CNF242"/>
    <mergeCell ref="CNG241:CNG242"/>
    <mergeCell ref="CNH241:CNH242"/>
    <mergeCell ref="CNI241:CNI242"/>
    <mergeCell ref="CMR241:CMR242"/>
    <mergeCell ref="CMS241:CMS242"/>
    <mergeCell ref="CMT241:CMT242"/>
    <mergeCell ref="CMU241:CMU242"/>
    <mergeCell ref="CMV241:CMV242"/>
    <mergeCell ref="CMW241:CMW242"/>
    <mergeCell ref="CMX241:CMX242"/>
    <mergeCell ref="CMY241:CMY242"/>
    <mergeCell ref="CMZ241:CMZ242"/>
    <mergeCell ref="CPC241:CPC242"/>
    <mergeCell ref="CPD241:CPD242"/>
    <mergeCell ref="CPE241:CPE242"/>
    <mergeCell ref="CPF241:CPF242"/>
    <mergeCell ref="CPG241:CPG242"/>
    <mergeCell ref="CPH241:CPH242"/>
    <mergeCell ref="CPI241:CPI242"/>
    <mergeCell ref="CPJ241:CPJ242"/>
    <mergeCell ref="CPK241:CPK242"/>
    <mergeCell ref="COT241:COT242"/>
    <mergeCell ref="COU241:COU242"/>
    <mergeCell ref="COV241:COV242"/>
    <mergeCell ref="COW241:COW242"/>
    <mergeCell ref="COX241:COX242"/>
    <mergeCell ref="COY241:COY242"/>
    <mergeCell ref="COZ241:COZ242"/>
    <mergeCell ref="CPA241:CPA242"/>
    <mergeCell ref="CPB241:CPB242"/>
    <mergeCell ref="COK241:COK242"/>
    <mergeCell ref="COL241:COL242"/>
    <mergeCell ref="COM241:COM242"/>
    <mergeCell ref="CON241:CON242"/>
    <mergeCell ref="COO241:COO242"/>
    <mergeCell ref="COP241:COP242"/>
    <mergeCell ref="COQ241:COQ242"/>
    <mergeCell ref="COR241:COR242"/>
    <mergeCell ref="COS241:COS242"/>
    <mergeCell ref="COB241:COB242"/>
    <mergeCell ref="COC241:COC242"/>
    <mergeCell ref="COD241:COD242"/>
    <mergeCell ref="COE241:COE242"/>
    <mergeCell ref="COF241:COF242"/>
    <mergeCell ref="COG241:COG242"/>
    <mergeCell ref="COH241:COH242"/>
    <mergeCell ref="COI241:COI242"/>
    <mergeCell ref="COJ241:COJ242"/>
    <mergeCell ref="CQM241:CQM242"/>
    <mergeCell ref="CQN241:CQN242"/>
    <mergeCell ref="CQO241:CQO242"/>
    <mergeCell ref="CQP241:CQP242"/>
    <mergeCell ref="CQQ241:CQQ242"/>
    <mergeCell ref="CQR241:CQR242"/>
    <mergeCell ref="CQS241:CQS242"/>
    <mergeCell ref="CQT241:CQT242"/>
    <mergeCell ref="CQU241:CQU242"/>
    <mergeCell ref="CQD241:CQD242"/>
    <mergeCell ref="CQE241:CQE242"/>
    <mergeCell ref="CQF241:CQF242"/>
    <mergeCell ref="CQG241:CQG242"/>
    <mergeCell ref="CQH241:CQH242"/>
    <mergeCell ref="CQI241:CQI242"/>
    <mergeCell ref="CQJ241:CQJ242"/>
    <mergeCell ref="CQK241:CQK242"/>
    <mergeCell ref="CQL241:CQL242"/>
    <mergeCell ref="CPU241:CPU242"/>
    <mergeCell ref="CPV241:CPV242"/>
    <mergeCell ref="CPW241:CPW242"/>
    <mergeCell ref="CPX241:CPX242"/>
    <mergeCell ref="CPY241:CPY242"/>
    <mergeCell ref="CPZ241:CPZ242"/>
    <mergeCell ref="CQA241:CQA242"/>
    <mergeCell ref="CQB241:CQB242"/>
    <mergeCell ref="CQC241:CQC242"/>
    <mergeCell ref="CPL241:CPL242"/>
    <mergeCell ref="CPM241:CPM242"/>
    <mergeCell ref="CPN241:CPN242"/>
    <mergeCell ref="CPO241:CPO242"/>
    <mergeCell ref="CPP241:CPP242"/>
    <mergeCell ref="CPQ241:CPQ242"/>
    <mergeCell ref="CPR241:CPR242"/>
    <mergeCell ref="CPS241:CPS242"/>
    <mergeCell ref="CPT241:CPT242"/>
    <mergeCell ref="CRW241:CRW242"/>
    <mergeCell ref="CRX241:CRX242"/>
    <mergeCell ref="CRY241:CRY242"/>
    <mergeCell ref="CRZ241:CRZ242"/>
    <mergeCell ref="CSA241:CSA242"/>
    <mergeCell ref="CSB241:CSB242"/>
    <mergeCell ref="CSC241:CSC242"/>
    <mergeCell ref="CSD241:CSD242"/>
    <mergeCell ref="CSE241:CSE242"/>
    <mergeCell ref="CRN241:CRN242"/>
    <mergeCell ref="CRO241:CRO242"/>
    <mergeCell ref="CRP241:CRP242"/>
    <mergeCell ref="CRQ241:CRQ242"/>
    <mergeCell ref="CRR241:CRR242"/>
    <mergeCell ref="CRS241:CRS242"/>
    <mergeCell ref="CRT241:CRT242"/>
    <mergeCell ref="CRU241:CRU242"/>
    <mergeCell ref="CRV241:CRV242"/>
    <mergeCell ref="CRE241:CRE242"/>
    <mergeCell ref="CRF241:CRF242"/>
    <mergeCell ref="CRG241:CRG242"/>
    <mergeCell ref="CRH241:CRH242"/>
    <mergeCell ref="CRI241:CRI242"/>
    <mergeCell ref="CRJ241:CRJ242"/>
    <mergeCell ref="CRK241:CRK242"/>
    <mergeCell ref="CRL241:CRL242"/>
    <mergeCell ref="CRM241:CRM242"/>
    <mergeCell ref="CQV241:CQV242"/>
    <mergeCell ref="CQW241:CQW242"/>
    <mergeCell ref="CQX241:CQX242"/>
    <mergeCell ref="CQY241:CQY242"/>
    <mergeCell ref="CQZ241:CQZ242"/>
    <mergeCell ref="CRA241:CRA242"/>
    <mergeCell ref="CRB241:CRB242"/>
    <mergeCell ref="CRC241:CRC242"/>
    <mergeCell ref="CRD241:CRD242"/>
    <mergeCell ref="CTG241:CTG242"/>
    <mergeCell ref="CTH241:CTH242"/>
    <mergeCell ref="CTI241:CTI242"/>
    <mergeCell ref="CTJ241:CTJ242"/>
    <mergeCell ref="CTK241:CTK242"/>
    <mergeCell ref="CTL241:CTL242"/>
    <mergeCell ref="CTM241:CTM242"/>
    <mergeCell ref="CTN241:CTN242"/>
    <mergeCell ref="CTO241:CTO242"/>
    <mergeCell ref="CSX241:CSX242"/>
    <mergeCell ref="CSY241:CSY242"/>
    <mergeCell ref="CSZ241:CSZ242"/>
    <mergeCell ref="CTA241:CTA242"/>
    <mergeCell ref="CTB241:CTB242"/>
    <mergeCell ref="CTC241:CTC242"/>
    <mergeCell ref="CTD241:CTD242"/>
    <mergeCell ref="CTE241:CTE242"/>
    <mergeCell ref="CTF241:CTF242"/>
    <mergeCell ref="CSO241:CSO242"/>
    <mergeCell ref="CSP241:CSP242"/>
    <mergeCell ref="CSQ241:CSQ242"/>
    <mergeCell ref="CSR241:CSR242"/>
    <mergeCell ref="CSS241:CSS242"/>
    <mergeCell ref="CST241:CST242"/>
    <mergeCell ref="CSU241:CSU242"/>
    <mergeCell ref="CSV241:CSV242"/>
    <mergeCell ref="CSW241:CSW242"/>
    <mergeCell ref="CSF241:CSF242"/>
    <mergeCell ref="CSG241:CSG242"/>
    <mergeCell ref="CSH241:CSH242"/>
    <mergeCell ref="CSI241:CSI242"/>
    <mergeCell ref="CSJ241:CSJ242"/>
    <mergeCell ref="CSK241:CSK242"/>
    <mergeCell ref="CSL241:CSL242"/>
    <mergeCell ref="CSM241:CSM242"/>
    <mergeCell ref="CSN241:CSN242"/>
    <mergeCell ref="CUQ241:CUQ242"/>
    <mergeCell ref="CUR241:CUR242"/>
    <mergeCell ref="CUS241:CUS242"/>
    <mergeCell ref="CUT241:CUT242"/>
    <mergeCell ref="CUU241:CUU242"/>
    <mergeCell ref="CUV241:CUV242"/>
    <mergeCell ref="CUW241:CUW242"/>
    <mergeCell ref="CUX241:CUX242"/>
    <mergeCell ref="CUY241:CUY242"/>
    <mergeCell ref="CUH241:CUH242"/>
    <mergeCell ref="CUI241:CUI242"/>
    <mergeCell ref="CUJ241:CUJ242"/>
    <mergeCell ref="CUK241:CUK242"/>
    <mergeCell ref="CUL241:CUL242"/>
    <mergeCell ref="CUM241:CUM242"/>
    <mergeCell ref="CUN241:CUN242"/>
    <mergeCell ref="CUO241:CUO242"/>
    <mergeCell ref="CUP241:CUP242"/>
    <mergeCell ref="CTY241:CTY242"/>
    <mergeCell ref="CTZ241:CTZ242"/>
    <mergeCell ref="CUA241:CUA242"/>
    <mergeCell ref="CUB241:CUB242"/>
    <mergeCell ref="CUC241:CUC242"/>
    <mergeCell ref="CUD241:CUD242"/>
    <mergeCell ref="CUE241:CUE242"/>
    <mergeCell ref="CUF241:CUF242"/>
    <mergeCell ref="CUG241:CUG242"/>
    <mergeCell ref="CTP241:CTP242"/>
    <mergeCell ref="CTQ241:CTQ242"/>
    <mergeCell ref="CTR241:CTR242"/>
    <mergeCell ref="CTS241:CTS242"/>
    <mergeCell ref="CTT241:CTT242"/>
    <mergeCell ref="CTU241:CTU242"/>
    <mergeCell ref="CTV241:CTV242"/>
    <mergeCell ref="CTW241:CTW242"/>
    <mergeCell ref="CTX241:CTX242"/>
    <mergeCell ref="CWA241:CWA242"/>
    <mergeCell ref="CWB241:CWB242"/>
    <mergeCell ref="CWC241:CWC242"/>
    <mergeCell ref="CWD241:CWD242"/>
    <mergeCell ref="CWE241:CWE242"/>
    <mergeCell ref="CWF241:CWF242"/>
    <mergeCell ref="CWG241:CWG242"/>
    <mergeCell ref="CWH241:CWH242"/>
    <mergeCell ref="CWI241:CWI242"/>
    <mergeCell ref="CVR241:CVR242"/>
    <mergeCell ref="CVS241:CVS242"/>
    <mergeCell ref="CVT241:CVT242"/>
    <mergeCell ref="CVU241:CVU242"/>
    <mergeCell ref="CVV241:CVV242"/>
    <mergeCell ref="CVW241:CVW242"/>
    <mergeCell ref="CVX241:CVX242"/>
    <mergeCell ref="CVY241:CVY242"/>
    <mergeCell ref="CVZ241:CVZ242"/>
    <mergeCell ref="CVI241:CVI242"/>
    <mergeCell ref="CVJ241:CVJ242"/>
    <mergeCell ref="CVK241:CVK242"/>
    <mergeCell ref="CVL241:CVL242"/>
    <mergeCell ref="CVM241:CVM242"/>
    <mergeCell ref="CVN241:CVN242"/>
    <mergeCell ref="CVO241:CVO242"/>
    <mergeCell ref="CVP241:CVP242"/>
    <mergeCell ref="CVQ241:CVQ242"/>
    <mergeCell ref="CUZ241:CUZ242"/>
    <mergeCell ref="CVA241:CVA242"/>
    <mergeCell ref="CVB241:CVB242"/>
    <mergeCell ref="CVC241:CVC242"/>
    <mergeCell ref="CVD241:CVD242"/>
    <mergeCell ref="CVE241:CVE242"/>
    <mergeCell ref="CVF241:CVF242"/>
    <mergeCell ref="CVG241:CVG242"/>
    <mergeCell ref="CVH241:CVH242"/>
    <mergeCell ref="CXK241:CXK242"/>
    <mergeCell ref="CXL241:CXL242"/>
    <mergeCell ref="CXM241:CXM242"/>
    <mergeCell ref="CXN241:CXN242"/>
    <mergeCell ref="CXO241:CXO242"/>
    <mergeCell ref="CXP241:CXP242"/>
    <mergeCell ref="CXQ241:CXQ242"/>
    <mergeCell ref="CXR241:CXR242"/>
    <mergeCell ref="CXS241:CXS242"/>
    <mergeCell ref="CXB241:CXB242"/>
    <mergeCell ref="CXC241:CXC242"/>
    <mergeCell ref="CXD241:CXD242"/>
    <mergeCell ref="CXE241:CXE242"/>
    <mergeCell ref="CXF241:CXF242"/>
    <mergeCell ref="CXG241:CXG242"/>
    <mergeCell ref="CXH241:CXH242"/>
    <mergeCell ref="CXI241:CXI242"/>
    <mergeCell ref="CXJ241:CXJ242"/>
    <mergeCell ref="CWS241:CWS242"/>
    <mergeCell ref="CWT241:CWT242"/>
    <mergeCell ref="CWU241:CWU242"/>
    <mergeCell ref="CWV241:CWV242"/>
    <mergeCell ref="CWW241:CWW242"/>
    <mergeCell ref="CWX241:CWX242"/>
    <mergeCell ref="CWY241:CWY242"/>
    <mergeCell ref="CWZ241:CWZ242"/>
    <mergeCell ref="CXA241:CXA242"/>
    <mergeCell ref="CWJ241:CWJ242"/>
    <mergeCell ref="CWK241:CWK242"/>
    <mergeCell ref="CWL241:CWL242"/>
    <mergeCell ref="CWM241:CWM242"/>
    <mergeCell ref="CWN241:CWN242"/>
    <mergeCell ref="CWO241:CWO242"/>
    <mergeCell ref="CWP241:CWP242"/>
    <mergeCell ref="CWQ241:CWQ242"/>
    <mergeCell ref="CWR241:CWR242"/>
    <mergeCell ref="CYU241:CYU242"/>
    <mergeCell ref="CYV241:CYV242"/>
    <mergeCell ref="CYW241:CYW242"/>
    <mergeCell ref="CYX241:CYX242"/>
    <mergeCell ref="CYY241:CYY242"/>
    <mergeCell ref="CYZ241:CYZ242"/>
    <mergeCell ref="CZA241:CZA242"/>
    <mergeCell ref="CZB241:CZB242"/>
    <mergeCell ref="CZC241:CZC242"/>
    <mergeCell ref="CYL241:CYL242"/>
    <mergeCell ref="CYM241:CYM242"/>
    <mergeCell ref="CYN241:CYN242"/>
    <mergeCell ref="CYO241:CYO242"/>
    <mergeCell ref="CYP241:CYP242"/>
    <mergeCell ref="CYQ241:CYQ242"/>
    <mergeCell ref="CYR241:CYR242"/>
    <mergeCell ref="CYS241:CYS242"/>
    <mergeCell ref="CYT241:CYT242"/>
    <mergeCell ref="CYC241:CYC242"/>
    <mergeCell ref="CYD241:CYD242"/>
    <mergeCell ref="CYE241:CYE242"/>
    <mergeCell ref="CYF241:CYF242"/>
    <mergeCell ref="CYG241:CYG242"/>
    <mergeCell ref="CYH241:CYH242"/>
    <mergeCell ref="CYI241:CYI242"/>
    <mergeCell ref="CYJ241:CYJ242"/>
    <mergeCell ref="CYK241:CYK242"/>
    <mergeCell ref="CXT241:CXT242"/>
    <mergeCell ref="CXU241:CXU242"/>
    <mergeCell ref="CXV241:CXV242"/>
    <mergeCell ref="CXW241:CXW242"/>
    <mergeCell ref="CXX241:CXX242"/>
    <mergeCell ref="CXY241:CXY242"/>
    <mergeCell ref="CXZ241:CXZ242"/>
    <mergeCell ref="CYA241:CYA242"/>
    <mergeCell ref="CYB241:CYB242"/>
    <mergeCell ref="DAE241:DAE242"/>
    <mergeCell ref="DAF241:DAF242"/>
    <mergeCell ref="DAG241:DAG242"/>
    <mergeCell ref="DAH241:DAH242"/>
    <mergeCell ref="DAI241:DAI242"/>
    <mergeCell ref="DAJ241:DAJ242"/>
    <mergeCell ref="DAK241:DAK242"/>
    <mergeCell ref="DAL241:DAL242"/>
    <mergeCell ref="DAM241:DAM242"/>
    <mergeCell ref="CZV241:CZV242"/>
    <mergeCell ref="CZW241:CZW242"/>
    <mergeCell ref="CZX241:CZX242"/>
    <mergeCell ref="CZY241:CZY242"/>
    <mergeCell ref="CZZ241:CZZ242"/>
    <mergeCell ref="DAA241:DAA242"/>
    <mergeCell ref="DAB241:DAB242"/>
    <mergeCell ref="DAC241:DAC242"/>
    <mergeCell ref="DAD241:DAD242"/>
    <mergeCell ref="CZM241:CZM242"/>
    <mergeCell ref="CZN241:CZN242"/>
    <mergeCell ref="CZO241:CZO242"/>
    <mergeCell ref="CZP241:CZP242"/>
    <mergeCell ref="CZQ241:CZQ242"/>
    <mergeCell ref="CZR241:CZR242"/>
    <mergeCell ref="CZS241:CZS242"/>
    <mergeCell ref="CZT241:CZT242"/>
    <mergeCell ref="CZU241:CZU242"/>
    <mergeCell ref="CZD241:CZD242"/>
    <mergeCell ref="CZE241:CZE242"/>
    <mergeCell ref="CZF241:CZF242"/>
    <mergeCell ref="CZG241:CZG242"/>
    <mergeCell ref="CZH241:CZH242"/>
    <mergeCell ref="CZI241:CZI242"/>
    <mergeCell ref="CZJ241:CZJ242"/>
    <mergeCell ref="CZK241:CZK242"/>
    <mergeCell ref="CZL241:CZL242"/>
    <mergeCell ref="DBO241:DBO242"/>
    <mergeCell ref="DBP241:DBP242"/>
    <mergeCell ref="DBQ241:DBQ242"/>
    <mergeCell ref="DBR241:DBR242"/>
    <mergeCell ref="DBS241:DBS242"/>
    <mergeCell ref="DBT241:DBT242"/>
    <mergeCell ref="DBU241:DBU242"/>
    <mergeCell ref="DBV241:DBV242"/>
    <mergeCell ref="DBW241:DBW242"/>
    <mergeCell ref="DBF241:DBF242"/>
    <mergeCell ref="DBG241:DBG242"/>
    <mergeCell ref="DBH241:DBH242"/>
    <mergeCell ref="DBI241:DBI242"/>
    <mergeCell ref="DBJ241:DBJ242"/>
    <mergeCell ref="DBK241:DBK242"/>
    <mergeCell ref="DBL241:DBL242"/>
    <mergeCell ref="DBM241:DBM242"/>
    <mergeCell ref="DBN241:DBN242"/>
    <mergeCell ref="DAW241:DAW242"/>
    <mergeCell ref="DAX241:DAX242"/>
    <mergeCell ref="DAY241:DAY242"/>
    <mergeCell ref="DAZ241:DAZ242"/>
    <mergeCell ref="DBA241:DBA242"/>
    <mergeCell ref="DBB241:DBB242"/>
    <mergeCell ref="DBC241:DBC242"/>
    <mergeCell ref="DBD241:DBD242"/>
    <mergeCell ref="DBE241:DBE242"/>
    <mergeCell ref="DAN241:DAN242"/>
    <mergeCell ref="DAO241:DAO242"/>
    <mergeCell ref="DAP241:DAP242"/>
    <mergeCell ref="DAQ241:DAQ242"/>
    <mergeCell ref="DAR241:DAR242"/>
    <mergeCell ref="DAS241:DAS242"/>
    <mergeCell ref="DAT241:DAT242"/>
    <mergeCell ref="DAU241:DAU242"/>
    <mergeCell ref="DAV241:DAV242"/>
    <mergeCell ref="DCY241:DCY242"/>
    <mergeCell ref="DCZ241:DCZ242"/>
    <mergeCell ref="DDA241:DDA242"/>
    <mergeCell ref="DDB241:DDB242"/>
    <mergeCell ref="DDC241:DDC242"/>
    <mergeCell ref="DDD241:DDD242"/>
    <mergeCell ref="DDE241:DDE242"/>
    <mergeCell ref="DDF241:DDF242"/>
    <mergeCell ref="DDG241:DDG242"/>
    <mergeCell ref="DCP241:DCP242"/>
    <mergeCell ref="DCQ241:DCQ242"/>
    <mergeCell ref="DCR241:DCR242"/>
    <mergeCell ref="DCS241:DCS242"/>
    <mergeCell ref="DCT241:DCT242"/>
    <mergeCell ref="DCU241:DCU242"/>
    <mergeCell ref="DCV241:DCV242"/>
    <mergeCell ref="DCW241:DCW242"/>
    <mergeCell ref="DCX241:DCX242"/>
    <mergeCell ref="DCG241:DCG242"/>
    <mergeCell ref="DCH241:DCH242"/>
    <mergeCell ref="DCI241:DCI242"/>
    <mergeCell ref="DCJ241:DCJ242"/>
    <mergeCell ref="DCK241:DCK242"/>
    <mergeCell ref="DCL241:DCL242"/>
    <mergeCell ref="DCM241:DCM242"/>
    <mergeCell ref="DCN241:DCN242"/>
    <mergeCell ref="DCO241:DCO242"/>
    <mergeCell ref="DBX241:DBX242"/>
    <mergeCell ref="DBY241:DBY242"/>
    <mergeCell ref="DBZ241:DBZ242"/>
    <mergeCell ref="DCA241:DCA242"/>
    <mergeCell ref="DCB241:DCB242"/>
    <mergeCell ref="DCC241:DCC242"/>
    <mergeCell ref="DCD241:DCD242"/>
    <mergeCell ref="DCE241:DCE242"/>
    <mergeCell ref="DCF241:DCF242"/>
    <mergeCell ref="DEI241:DEI242"/>
    <mergeCell ref="DEJ241:DEJ242"/>
    <mergeCell ref="DEK241:DEK242"/>
    <mergeCell ref="DEL241:DEL242"/>
    <mergeCell ref="DEM241:DEM242"/>
    <mergeCell ref="DEN241:DEN242"/>
    <mergeCell ref="DEO241:DEO242"/>
    <mergeCell ref="DEP241:DEP242"/>
    <mergeCell ref="DEQ241:DEQ242"/>
    <mergeCell ref="DDZ241:DDZ242"/>
    <mergeCell ref="DEA241:DEA242"/>
    <mergeCell ref="DEB241:DEB242"/>
    <mergeCell ref="DEC241:DEC242"/>
    <mergeCell ref="DED241:DED242"/>
    <mergeCell ref="DEE241:DEE242"/>
    <mergeCell ref="DEF241:DEF242"/>
    <mergeCell ref="DEG241:DEG242"/>
    <mergeCell ref="DEH241:DEH242"/>
    <mergeCell ref="DDQ241:DDQ242"/>
    <mergeCell ref="DDR241:DDR242"/>
    <mergeCell ref="DDS241:DDS242"/>
    <mergeCell ref="DDT241:DDT242"/>
    <mergeCell ref="DDU241:DDU242"/>
    <mergeCell ref="DDV241:DDV242"/>
    <mergeCell ref="DDW241:DDW242"/>
    <mergeCell ref="DDX241:DDX242"/>
    <mergeCell ref="DDY241:DDY242"/>
    <mergeCell ref="DDH241:DDH242"/>
    <mergeCell ref="DDI241:DDI242"/>
    <mergeCell ref="DDJ241:DDJ242"/>
    <mergeCell ref="DDK241:DDK242"/>
    <mergeCell ref="DDL241:DDL242"/>
    <mergeCell ref="DDM241:DDM242"/>
    <mergeCell ref="DDN241:DDN242"/>
    <mergeCell ref="DDO241:DDO242"/>
    <mergeCell ref="DDP241:DDP242"/>
    <mergeCell ref="DFS241:DFS242"/>
    <mergeCell ref="DFT241:DFT242"/>
    <mergeCell ref="DFU241:DFU242"/>
    <mergeCell ref="DFV241:DFV242"/>
    <mergeCell ref="DFW241:DFW242"/>
    <mergeCell ref="DFX241:DFX242"/>
    <mergeCell ref="DFY241:DFY242"/>
    <mergeCell ref="DFZ241:DFZ242"/>
    <mergeCell ref="DGA241:DGA242"/>
    <mergeCell ref="DFJ241:DFJ242"/>
    <mergeCell ref="DFK241:DFK242"/>
    <mergeCell ref="DFL241:DFL242"/>
    <mergeCell ref="DFM241:DFM242"/>
    <mergeCell ref="DFN241:DFN242"/>
    <mergeCell ref="DFO241:DFO242"/>
    <mergeCell ref="DFP241:DFP242"/>
    <mergeCell ref="DFQ241:DFQ242"/>
    <mergeCell ref="DFR241:DFR242"/>
    <mergeCell ref="DFA241:DFA242"/>
    <mergeCell ref="DFB241:DFB242"/>
    <mergeCell ref="DFC241:DFC242"/>
    <mergeCell ref="DFD241:DFD242"/>
    <mergeCell ref="DFE241:DFE242"/>
    <mergeCell ref="DFF241:DFF242"/>
    <mergeCell ref="DFG241:DFG242"/>
    <mergeCell ref="DFH241:DFH242"/>
    <mergeCell ref="DFI241:DFI242"/>
    <mergeCell ref="DER241:DER242"/>
    <mergeCell ref="DES241:DES242"/>
    <mergeCell ref="DET241:DET242"/>
    <mergeCell ref="DEU241:DEU242"/>
    <mergeCell ref="DEV241:DEV242"/>
    <mergeCell ref="DEW241:DEW242"/>
    <mergeCell ref="DEX241:DEX242"/>
    <mergeCell ref="DEY241:DEY242"/>
    <mergeCell ref="DEZ241:DEZ242"/>
    <mergeCell ref="DHC241:DHC242"/>
    <mergeCell ref="DHD241:DHD242"/>
    <mergeCell ref="DHE241:DHE242"/>
    <mergeCell ref="DHF241:DHF242"/>
    <mergeCell ref="DHG241:DHG242"/>
    <mergeCell ref="DHH241:DHH242"/>
    <mergeCell ref="DHI241:DHI242"/>
    <mergeCell ref="DHJ241:DHJ242"/>
    <mergeCell ref="DHK241:DHK242"/>
    <mergeCell ref="DGT241:DGT242"/>
    <mergeCell ref="DGU241:DGU242"/>
    <mergeCell ref="DGV241:DGV242"/>
    <mergeCell ref="DGW241:DGW242"/>
    <mergeCell ref="DGX241:DGX242"/>
    <mergeCell ref="DGY241:DGY242"/>
    <mergeCell ref="DGZ241:DGZ242"/>
    <mergeCell ref="DHA241:DHA242"/>
    <mergeCell ref="DHB241:DHB242"/>
    <mergeCell ref="DGK241:DGK242"/>
    <mergeCell ref="DGL241:DGL242"/>
    <mergeCell ref="DGM241:DGM242"/>
    <mergeCell ref="DGN241:DGN242"/>
    <mergeCell ref="DGO241:DGO242"/>
    <mergeCell ref="DGP241:DGP242"/>
    <mergeCell ref="DGQ241:DGQ242"/>
    <mergeCell ref="DGR241:DGR242"/>
    <mergeCell ref="DGS241:DGS242"/>
    <mergeCell ref="DGB241:DGB242"/>
    <mergeCell ref="DGC241:DGC242"/>
    <mergeCell ref="DGD241:DGD242"/>
    <mergeCell ref="DGE241:DGE242"/>
    <mergeCell ref="DGF241:DGF242"/>
    <mergeCell ref="DGG241:DGG242"/>
    <mergeCell ref="DGH241:DGH242"/>
    <mergeCell ref="DGI241:DGI242"/>
    <mergeCell ref="DGJ241:DGJ242"/>
    <mergeCell ref="DIM241:DIM242"/>
    <mergeCell ref="DIN241:DIN242"/>
    <mergeCell ref="DIO241:DIO242"/>
    <mergeCell ref="DIP241:DIP242"/>
    <mergeCell ref="DIQ241:DIQ242"/>
    <mergeCell ref="DIR241:DIR242"/>
    <mergeCell ref="DIS241:DIS242"/>
    <mergeCell ref="DIT241:DIT242"/>
    <mergeCell ref="DIU241:DIU242"/>
    <mergeCell ref="DID241:DID242"/>
    <mergeCell ref="DIE241:DIE242"/>
    <mergeCell ref="DIF241:DIF242"/>
    <mergeCell ref="DIG241:DIG242"/>
    <mergeCell ref="DIH241:DIH242"/>
    <mergeCell ref="DII241:DII242"/>
    <mergeCell ref="DIJ241:DIJ242"/>
    <mergeCell ref="DIK241:DIK242"/>
    <mergeCell ref="DIL241:DIL242"/>
    <mergeCell ref="DHU241:DHU242"/>
    <mergeCell ref="DHV241:DHV242"/>
    <mergeCell ref="DHW241:DHW242"/>
    <mergeCell ref="DHX241:DHX242"/>
    <mergeCell ref="DHY241:DHY242"/>
    <mergeCell ref="DHZ241:DHZ242"/>
    <mergeCell ref="DIA241:DIA242"/>
    <mergeCell ref="DIB241:DIB242"/>
    <mergeCell ref="DIC241:DIC242"/>
    <mergeCell ref="DHL241:DHL242"/>
    <mergeCell ref="DHM241:DHM242"/>
    <mergeCell ref="DHN241:DHN242"/>
    <mergeCell ref="DHO241:DHO242"/>
    <mergeCell ref="DHP241:DHP242"/>
    <mergeCell ref="DHQ241:DHQ242"/>
    <mergeCell ref="DHR241:DHR242"/>
    <mergeCell ref="DHS241:DHS242"/>
    <mergeCell ref="DHT241:DHT242"/>
    <mergeCell ref="DJW241:DJW242"/>
    <mergeCell ref="DJX241:DJX242"/>
    <mergeCell ref="DJY241:DJY242"/>
    <mergeCell ref="DJZ241:DJZ242"/>
    <mergeCell ref="DKA241:DKA242"/>
    <mergeCell ref="DKB241:DKB242"/>
    <mergeCell ref="DKC241:DKC242"/>
    <mergeCell ref="DKD241:DKD242"/>
    <mergeCell ref="DKE241:DKE242"/>
    <mergeCell ref="DJN241:DJN242"/>
    <mergeCell ref="DJO241:DJO242"/>
    <mergeCell ref="DJP241:DJP242"/>
    <mergeCell ref="DJQ241:DJQ242"/>
    <mergeCell ref="DJR241:DJR242"/>
    <mergeCell ref="DJS241:DJS242"/>
    <mergeCell ref="DJT241:DJT242"/>
    <mergeCell ref="DJU241:DJU242"/>
    <mergeCell ref="DJV241:DJV242"/>
    <mergeCell ref="DJE241:DJE242"/>
    <mergeCell ref="DJF241:DJF242"/>
    <mergeCell ref="DJG241:DJG242"/>
    <mergeCell ref="DJH241:DJH242"/>
    <mergeCell ref="DJI241:DJI242"/>
    <mergeCell ref="DJJ241:DJJ242"/>
    <mergeCell ref="DJK241:DJK242"/>
    <mergeCell ref="DJL241:DJL242"/>
    <mergeCell ref="DJM241:DJM242"/>
    <mergeCell ref="DIV241:DIV242"/>
    <mergeCell ref="DIW241:DIW242"/>
    <mergeCell ref="DIX241:DIX242"/>
    <mergeCell ref="DIY241:DIY242"/>
    <mergeCell ref="DIZ241:DIZ242"/>
    <mergeCell ref="DJA241:DJA242"/>
    <mergeCell ref="DJB241:DJB242"/>
    <mergeCell ref="DJC241:DJC242"/>
    <mergeCell ref="DJD241:DJD242"/>
    <mergeCell ref="DLG241:DLG242"/>
    <mergeCell ref="DLH241:DLH242"/>
    <mergeCell ref="DLI241:DLI242"/>
    <mergeCell ref="DLJ241:DLJ242"/>
    <mergeCell ref="DLK241:DLK242"/>
    <mergeCell ref="DLL241:DLL242"/>
    <mergeCell ref="DLM241:DLM242"/>
    <mergeCell ref="DLN241:DLN242"/>
    <mergeCell ref="DLO241:DLO242"/>
    <mergeCell ref="DKX241:DKX242"/>
    <mergeCell ref="DKY241:DKY242"/>
    <mergeCell ref="DKZ241:DKZ242"/>
    <mergeCell ref="DLA241:DLA242"/>
    <mergeCell ref="DLB241:DLB242"/>
    <mergeCell ref="DLC241:DLC242"/>
    <mergeCell ref="DLD241:DLD242"/>
    <mergeCell ref="DLE241:DLE242"/>
    <mergeCell ref="DLF241:DLF242"/>
    <mergeCell ref="DKO241:DKO242"/>
    <mergeCell ref="DKP241:DKP242"/>
    <mergeCell ref="DKQ241:DKQ242"/>
    <mergeCell ref="DKR241:DKR242"/>
    <mergeCell ref="DKS241:DKS242"/>
    <mergeCell ref="DKT241:DKT242"/>
    <mergeCell ref="DKU241:DKU242"/>
    <mergeCell ref="DKV241:DKV242"/>
    <mergeCell ref="DKW241:DKW242"/>
    <mergeCell ref="DKF241:DKF242"/>
    <mergeCell ref="DKG241:DKG242"/>
    <mergeCell ref="DKH241:DKH242"/>
    <mergeCell ref="DKI241:DKI242"/>
    <mergeCell ref="DKJ241:DKJ242"/>
    <mergeCell ref="DKK241:DKK242"/>
    <mergeCell ref="DKL241:DKL242"/>
    <mergeCell ref="DKM241:DKM242"/>
    <mergeCell ref="DKN241:DKN242"/>
    <mergeCell ref="DMQ241:DMQ242"/>
    <mergeCell ref="DMR241:DMR242"/>
    <mergeCell ref="DMS241:DMS242"/>
    <mergeCell ref="DMT241:DMT242"/>
    <mergeCell ref="DMU241:DMU242"/>
    <mergeCell ref="DMV241:DMV242"/>
    <mergeCell ref="DMW241:DMW242"/>
    <mergeCell ref="DMX241:DMX242"/>
    <mergeCell ref="DMY241:DMY242"/>
    <mergeCell ref="DMH241:DMH242"/>
    <mergeCell ref="DMI241:DMI242"/>
    <mergeCell ref="DMJ241:DMJ242"/>
    <mergeCell ref="DMK241:DMK242"/>
    <mergeCell ref="DML241:DML242"/>
    <mergeCell ref="DMM241:DMM242"/>
    <mergeCell ref="DMN241:DMN242"/>
    <mergeCell ref="DMO241:DMO242"/>
    <mergeCell ref="DMP241:DMP242"/>
    <mergeCell ref="DLY241:DLY242"/>
    <mergeCell ref="DLZ241:DLZ242"/>
    <mergeCell ref="DMA241:DMA242"/>
    <mergeCell ref="DMB241:DMB242"/>
    <mergeCell ref="DMC241:DMC242"/>
    <mergeCell ref="DMD241:DMD242"/>
    <mergeCell ref="DME241:DME242"/>
    <mergeCell ref="DMF241:DMF242"/>
    <mergeCell ref="DMG241:DMG242"/>
    <mergeCell ref="DLP241:DLP242"/>
    <mergeCell ref="DLQ241:DLQ242"/>
    <mergeCell ref="DLR241:DLR242"/>
    <mergeCell ref="DLS241:DLS242"/>
    <mergeCell ref="DLT241:DLT242"/>
    <mergeCell ref="DLU241:DLU242"/>
    <mergeCell ref="DLV241:DLV242"/>
    <mergeCell ref="DLW241:DLW242"/>
    <mergeCell ref="DLX241:DLX242"/>
    <mergeCell ref="DOA241:DOA242"/>
    <mergeCell ref="DOB241:DOB242"/>
    <mergeCell ref="DOC241:DOC242"/>
    <mergeCell ref="DOD241:DOD242"/>
    <mergeCell ref="DOE241:DOE242"/>
    <mergeCell ref="DOF241:DOF242"/>
    <mergeCell ref="DOG241:DOG242"/>
    <mergeCell ref="DOH241:DOH242"/>
    <mergeCell ref="DOI241:DOI242"/>
    <mergeCell ref="DNR241:DNR242"/>
    <mergeCell ref="DNS241:DNS242"/>
    <mergeCell ref="DNT241:DNT242"/>
    <mergeCell ref="DNU241:DNU242"/>
    <mergeCell ref="DNV241:DNV242"/>
    <mergeCell ref="DNW241:DNW242"/>
    <mergeCell ref="DNX241:DNX242"/>
    <mergeCell ref="DNY241:DNY242"/>
    <mergeCell ref="DNZ241:DNZ242"/>
    <mergeCell ref="DNI241:DNI242"/>
    <mergeCell ref="DNJ241:DNJ242"/>
    <mergeCell ref="DNK241:DNK242"/>
    <mergeCell ref="DNL241:DNL242"/>
    <mergeCell ref="DNM241:DNM242"/>
    <mergeCell ref="DNN241:DNN242"/>
    <mergeCell ref="DNO241:DNO242"/>
    <mergeCell ref="DNP241:DNP242"/>
    <mergeCell ref="DNQ241:DNQ242"/>
    <mergeCell ref="DMZ241:DMZ242"/>
    <mergeCell ref="DNA241:DNA242"/>
    <mergeCell ref="DNB241:DNB242"/>
    <mergeCell ref="DNC241:DNC242"/>
    <mergeCell ref="DND241:DND242"/>
    <mergeCell ref="DNE241:DNE242"/>
    <mergeCell ref="DNF241:DNF242"/>
    <mergeCell ref="DNG241:DNG242"/>
    <mergeCell ref="DNH241:DNH242"/>
    <mergeCell ref="DPK241:DPK242"/>
    <mergeCell ref="DPL241:DPL242"/>
    <mergeCell ref="DPM241:DPM242"/>
    <mergeCell ref="DPN241:DPN242"/>
    <mergeCell ref="DPO241:DPO242"/>
    <mergeCell ref="DPP241:DPP242"/>
    <mergeCell ref="DPQ241:DPQ242"/>
    <mergeCell ref="DPR241:DPR242"/>
    <mergeCell ref="DPS241:DPS242"/>
    <mergeCell ref="DPB241:DPB242"/>
    <mergeCell ref="DPC241:DPC242"/>
    <mergeCell ref="DPD241:DPD242"/>
    <mergeCell ref="DPE241:DPE242"/>
    <mergeCell ref="DPF241:DPF242"/>
    <mergeCell ref="DPG241:DPG242"/>
    <mergeCell ref="DPH241:DPH242"/>
    <mergeCell ref="DPI241:DPI242"/>
    <mergeCell ref="DPJ241:DPJ242"/>
    <mergeCell ref="DOS241:DOS242"/>
    <mergeCell ref="DOT241:DOT242"/>
    <mergeCell ref="DOU241:DOU242"/>
    <mergeCell ref="DOV241:DOV242"/>
    <mergeCell ref="DOW241:DOW242"/>
    <mergeCell ref="DOX241:DOX242"/>
    <mergeCell ref="DOY241:DOY242"/>
    <mergeCell ref="DOZ241:DOZ242"/>
    <mergeCell ref="DPA241:DPA242"/>
    <mergeCell ref="DOJ241:DOJ242"/>
    <mergeCell ref="DOK241:DOK242"/>
    <mergeCell ref="DOL241:DOL242"/>
    <mergeCell ref="DOM241:DOM242"/>
    <mergeCell ref="DON241:DON242"/>
    <mergeCell ref="DOO241:DOO242"/>
    <mergeCell ref="DOP241:DOP242"/>
    <mergeCell ref="DOQ241:DOQ242"/>
    <mergeCell ref="DOR241:DOR242"/>
    <mergeCell ref="DQU241:DQU242"/>
    <mergeCell ref="DQV241:DQV242"/>
    <mergeCell ref="DQW241:DQW242"/>
    <mergeCell ref="DQX241:DQX242"/>
    <mergeCell ref="DQY241:DQY242"/>
    <mergeCell ref="DQZ241:DQZ242"/>
    <mergeCell ref="DRA241:DRA242"/>
    <mergeCell ref="DRB241:DRB242"/>
    <mergeCell ref="DRC241:DRC242"/>
    <mergeCell ref="DQL241:DQL242"/>
    <mergeCell ref="DQM241:DQM242"/>
    <mergeCell ref="DQN241:DQN242"/>
    <mergeCell ref="DQO241:DQO242"/>
    <mergeCell ref="DQP241:DQP242"/>
    <mergeCell ref="DQQ241:DQQ242"/>
    <mergeCell ref="DQR241:DQR242"/>
    <mergeCell ref="DQS241:DQS242"/>
    <mergeCell ref="DQT241:DQT242"/>
    <mergeCell ref="DQC241:DQC242"/>
    <mergeCell ref="DQD241:DQD242"/>
    <mergeCell ref="DQE241:DQE242"/>
    <mergeCell ref="DQF241:DQF242"/>
    <mergeCell ref="DQG241:DQG242"/>
    <mergeCell ref="DQH241:DQH242"/>
    <mergeCell ref="DQI241:DQI242"/>
    <mergeCell ref="DQJ241:DQJ242"/>
    <mergeCell ref="DQK241:DQK242"/>
    <mergeCell ref="DPT241:DPT242"/>
    <mergeCell ref="DPU241:DPU242"/>
    <mergeCell ref="DPV241:DPV242"/>
    <mergeCell ref="DPW241:DPW242"/>
    <mergeCell ref="DPX241:DPX242"/>
    <mergeCell ref="DPY241:DPY242"/>
    <mergeCell ref="DPZ241:DPZ242"/>
    <mergeCell ref="DQA241:DQA242"/>
    <mergeCell ref="DQB241:DQB242"/>
    <mergeCell ref="DSE241:DSE242"/>
    <mergeCell ref="DSF241:DSF242"/>
    <mergeCell ref="DSG241:DSG242"/>
    <mergeCell ref="DSH241:DSH242"/>
    <mergeCell ref="DSI241:DSI242"/>
    <mergeCell ref="DSJ241:DSJ242"/>
    <mergeCell ref="DSK241:DSK242"/>
    <mergeCell ref="DSL241:DSL242"/>
    <mergeCell ref="DSM241:DSM242"/>
    <mergeCell ref="DRV241:DRV242"/>
    <mergeCell ref="DRW241:DRW242"/>
    <mergeCell ref="DRX241:DRX242"/>
    <mergeCell ref="DRY241:DRY242"/>
    <mergeCell ref="DRZ241:DRZ242"/>
    <mergeCell ref="DSA241:DSA242"/>
    <mergeCell ref="DSB241:DSB242"/>
    <mergeCell ref="DSC241:DSC242"/>
    <mergeCell ref="DSD241:DSD242"/>
    <mergeCell ref="DRM241:DRM242"/>
    <mergeCell ref="DRN241:DRN242"/>
    <mergeCell ref="DRO241:DRO242"/>
    <mergeCell ref="DRP241:DRP242"/>
    <mergeCell ref="DRQ241:DRQ242"/>
    <mergeCell ref="DRR241:DRR242"/>
    <mergeCell ref="DRS241:DRS242"/>
    <mergeCell ref="DRT241:DRT242"/>
    <mergeCell ref="DRU241:DRU242"/>
    <mergeCell ref="DRD241:DRD242"/>
    <mergeCell ref="DRE241:DRE242"/>
    <mergeCell ref="DRF241:DRF242"/>
    <mergeCell ref="DRG241:DRG242"/>
    <mergeCell ref="DRH241:DRH242"/>
    <mergeCell ref="DRI241:DRI242"/>
    <mergeCell ref="DRJ241:DRJ242"/>
    <mergeCell ref="DRK241:DRK242"/>
    <mergeCell ref="DRL241:DRL242"/>
    <mergeCell ref="DTO241:DTO242"/>
    <mergeCell ref="DTP241:DTP242"/>
    <mergeCell ref="DTQ241:DTQ242"/>
    <mergeCell ref="DTR241:DTR242"/>
    <mergeCell ref="DTS241:DTS242"/>
    <mergeCell ref="DTT241:DTT242"/>
    <mergeCell ref="DTU241:DTU242"/>
    <mergeCell ref="DTV241:DTV242"/>
    <mergeCell ref="DTW241:DTW242"/>
    <mergeCell ref="DTF241:DTF242"/>
    <mergeCell ref="DTG241:DTG242"/>
    <mergeCell ref="DTH241:DTH242"/>
    <mergeCell ref="DTI241:DTI242"/>
    <mergeCell ref="DTJ241:DTJ242"/>
    <mergeCell ref="DTK241:DTK242"/>
    <mergeCell ref="DTL241:DTL242"/>
    <mergeCell ref="DTM241:DTM242"/>
    <mergeCell ref="DTN241:DTN242"/>
    <mergeCell ref="DSW241:DSW242"/>
    <mergeCell ref="DSX241:DSX242"/>
    <mergeCell ref="DSY241:DSY242"/>
    <mergeCell ref="DSZ241:DSZ242"/>
    <mergeCell ref="DTA241:DTA242"/>
    <mergeCell ref="DTB241:DTB242"/>
    <mergeCell ref="DTC241:DTC242"/>
    <mergeCell ref="DTD241:DTD242"/>
    <mergeCell ref="DTE241:DTE242"/>
    <mergeCell ref="DSN241:DSN242"/>
    <mergeCell ref="DSO241:DSO242"/>
    <mergeCell ref="DSP241:DSP242"/>
    <mergeCell ref="DSQ241:DSQ242"/>
    <mergeCell ref="DSR241:DSR242"/>
    <mergeCell ref="DSS241:DSS242"/>
    <mergeCell ref="DST241:DST242"/>
    <mergeCell ref="DSU241:DSU242"/>
    <mergeCell ref="DSV241:DSV242"/>
    <mergeCell ref="DUY241:DUY242"/>
    <mergeCell ref="DUZ241:DUZ242"/>
    <mergeCell ref="DVA241:DVA242"/>
    <mergeCell ref="DVB241:DVB242"/>
    <mergeCell ref="DVC241:DVC242"/>
    <mergeCell ref="DVD241:DVD242"/>
    <mergeCell ref="DVE241:DVE242"/>
    <mergeCell ref="DVF241:DVF242"/>
    <mergeCell ref="DVG241:DVG242"/>
    <mergeCell ref="DUP241:DUP242"/>
    <mergeCell ref="DUQ241:DUQ242"/>
    <mergeCell ref="DUR241:DUR242"/>
    <mergeCell ref="DUS241:DUS242"/>
    <mergeCell ref="DUT241:DUT242"/>
    <mergeCell ref="DUU241:DUU242"/>
    <mergeCell ref="DUV241:DUV242"/>
    <mergeCell ref="DUW241:DUW242"/>
    <mergeCell ref="DUX241:DUX242"/>
    <mergeCell ref="DUG241:DUG242"/>
    <mergeCell ref="DUH241:DUH242"/>
    <mergeCell ref="DUI241:DUI242"/>
    <mergeCell ref="DUJ241:DUJ242"/>
    <mergeCell ref="DUK241:DUK242"/>
    <mergeCell ref="DUL241:DUL242"/>
    <mergeCell ref="DUM241:DUM242"/>
    <mergeCell ref="DUN241:DUN242"/>
    <mergeCell ref="DUO241:DUO242"/>
    <mergeCell ref="DTX241:DTX242"/>
    <mergeCell ref="DTY241:DTY242"/>
    <mergeCell ref="DTZ241:DTZ242"/>
    <mergeCell ref="DUA241:DUA242"/>
    <mergeCell ref="DUB241:DUB242"/>
    <mergeCell ref="DUC241:DUC242"/>
    <mergeCell ref="DUD241:DUD242"/>
    <mergeCell ref="DUE241:DUE242"/>
    <mergeCell ref="DUF241:DUF242"/>
    <mergeCell ref="DWI241:DWI242"/>
    <mergeCell ref="DWJ241:DWJ242"/>
    <mergeCell ref="DWK241:DWK242"/>
    <mergeCell ref="DWL241:DWL242"/>
    <mergeCell ref="DWM241:DWM242"/>
    <mergeCell ref="DWN241:DWN242"/>
    <mergeCell ref="DWO241:DWO242"/>
    <mergeCell ref="DWP241:DWP242"/>
    <mergeCell ref="DWQ241:DWQ242"/>
    <mergeCell ref="DVZ241:DVZ242"/>
    <mergeCell ref="DWA241:DWA242"/>
    <mergeCell ref="DWB241:DWB242"/>
    <mergeCell ref="DWC241:DWC242"/>
    <mergeCell ref="DWD241:DWD242"/>
    <mergeCell ref="DWE241:DWE242"/>
    <mergeCell ref="DWF241:DWF242"/>
    <mergeCell ref="DWG241:DWG242"/>
    <mergeCell ref="DWH241:DWH242"/>
    <mergeCell ref="DVQ241:DVQ242"/>
    <mergeCell ref="DVR241:DVR242"/>
    <mergeCell ref="DVS241:DVS242"/>
    <mergeCell ref="DVT241:DVT242"/>
    <mergeCell ref="DVU241:DVU242"/>
    <mergeCell ref="DVV241:DVV242"/>
    <mergeCell ref="DVW241:DVW242"/>
    <mergeCell ref="DVX241:DVX242"/>
    <mergeCell ref="DVY241:DVY242"/>
    <mergeCell ref="DVH241:DVH242"/>
    <mergeCell ref="DVI241:DVI242"/>
    <mergeCell ref="DVJ241:DVJ242"/>
    <mergeCell ref="DVK241:DVK242"/>
    <mergeCell ref="DVL241:DVL242"/>
    <mergeCell ref="DVM241:DVM242"/>
    <mergeCell ref="DVN241:DVN242"/>
    <mergeCell ref="DVO241:DVO242"/>
    <mergeCell ref="DVP241:DVP242"/>
    <mergeCell ref="DXS241:DXS242"/>
    <mergeCell ref="DXT241:DXT242"/>
    <mergeCell ref="DXU241:DXU242"/>
    <mergeCell ref="DXV241:DXV242"/>
    <mergeCell ref="DXW241:DXW242"/>
    <mergeCell ref="DXX241:DXX242"/>
    <mergeCell ref="DXY241:DXY242"/>
    <mergeCell ref="DXZ241:DXZ242"/>
    <mergeCell ref="DYA241:DYA242"/>
    <mergeCell ref="DXJ241:DXJ242"/>
    <mergeCell ref="DXK241:DXK242"/>
    <mergeCell ref="DXL241:DXL242"/>
    <mergeCell ref="DXM241:DXM242"/>
    <mergeCell ref="DXN241:DXN242"/>
    <mergeCell ref="DXO241:DXO242"/>
    <mergeCell ref="DXP241:DXP242"/>
    <mergeCell ref="DXQ241:DXQ242"/>
    <mergeCell ref="DXR241:DXR242"/>
    <mergeCell ref="DXA241:DXA242"/>
    <mergeCell ref="DXB241:DXB242"/>
    <mergeCell ref="DXC241:DXC242"/>
    <mergeCell ref="DXD241:DXD242"/>
    <mergeCell ref="DXE241:DXE242"/>
    <mergeCell ref="DXF241:DXF242"/>
    <mergeCell ref="DXG241:DXG242"/>
    <mergeCell ref="DXH241:DXH242"/>
    <mergeCell ref="DXI241:DXI242"/>
    <mergeCell ref="DWR241:DWR242"/>
    <mergeCell ref="DWS241:DWS242"/>
    <mergeCell ref="DWT241:DWT242"/>
    <mergeCell ref="DWU241:DWU242"/>
    <mergeCell ref="DWV241:DWV242"/>
    <mergeCell ref="DWW241:DWW242"/>
    <mergeCell ref="DWX241:DWX242"/>
    <mergeCell ref="DWY241:DWY242"/>
    <mergeCell ref="DWZ241:DWZ242"/>
    <mergeCell ref="DZC241:DZC242"/>
    <mergeCell ref="DZD241:DZD242"/>
    <mergeCell ref="DZE241:DZE242"/>
    <mergeCell ref="DZF241:DZF242"/>
    <mergeCell ref="DZG241:DZG242"/>
    <mergeCell ref="DZH241:DZH242"/>
    <mergeCell ref="DZI241:DZI242"/>
    <mergeCell ref="DZJ241:DZJ242"/>
    <mergeCell ref="DZK241:DZK242"/>
    <mergeCell ref="DYT241:DYT242"/>
    <mergeCell ref="DYU241:DYU242"/>
    <mergeCell ref="DYV241:DYV242"/>
    <mergeCell ref="DYW241:DYW242"/>
    <mergeCell ref="DYX241:DYX242"/>
    <mergeCell ref="DYY241:DYY242"/>
    <mergeCell ref="DYZ241:DYZ242"/>
    <mergeCell ref="DZA241:DZA242"/>
    <mergeCell ref="DZB241:DZB242"/>
    <mergeCell ref="DYK241:DYK242"/>
    <mergeCell ref="DYL241:DYL242"/>
    <mergeCell ref="DYM241:DYM242"/>
    <mergeCell ref="DYN241:DYN242"/>
    <mergeCell ref="DYO241:DYO242"/>
    <mergeCell ref="DYP241:DYP242"/>
    <mergeCell ref="DYQ241:DYQ242"/>
    <mergeCell ref="DYR241:DYR242"/>
    <mergeCell ref="DYS241:DYS242"/>
    <mergeCell ref="DYB241:DYB242"/>
    <mergeCell ref="DYC241:DYC242"/>
    <mergeCell ref="DYD241:DYD242"/>
    <mergeCell ref="DYE241:DYE242"/>
    <mergeCell ref="DYF241:DYF242"/>
    <mergeCell ref="DYG241:DYG242"/>
    <mergeCell ref="DYH241:DYH242"/>
    <mergeCell ref="DYI241:DYI242"/>
    <mergeCell ref="DYJ241:DYJ242"/>
    <mergeCell ref="EAM241:EAM242"/>
    <mergeCell ref="EAN241:EAN242"/>
    <mergeCell ref="EAO241:EAO242"/>
    <mergeCell ref="EAP241:EAP242"/>
    <mergeCell ref="EAQ241:EAQ242"/>
    <mergeCell ref="EAR241:EAR242"/>
    <mergeCell ref="EAS241:EAS242"/>
    <mergeCell ref="EAT241:EAT242"/>
    <mergeCell ref="EAU241:EAU242"/>
    <mergeCell ref="EAD241:EAD242"/>
    <mergeCell ref="EAE241:EAE242"/>
    <mergeCell ref="EAF241:EAF242"/>
    <mergeCell ref="EAG241:EAG242"/>
    <mergeCell ref="EAH241:EAH242"/>
    <mergeCell ref="EAI241:EAI242"/>
    <mergeCell ref="EAJ241:EAJ242"/>
    <mergeCell ref="EAK241:EAK242"/>
    <mergeCell ref="EAL241:EAL242"/>
    <mergeCell ref="DZU241:DZU242"/>
    <mergeCell ref="DZV241:DZV242"/>
    <mergeCell ref="DZW241:DZW242"/>
    <mergeCell ref="DZX241:DZX242"/>
    <mergeCell ref="DZY241:DZY242"/>
    <mergeCell ref="DZZ241:DZZ242"/>
    <mergeCell ref="EAA241:EAA242"/>
    <mergeCell ref="EAB241:EAB242"/>
    <mergeCell ref="EAC241:EAC242"/>
    <mergeCell ref="DZL241:DZL242"/>
    <mergeCell ref="DZM241:DZM242"/>
    <mergeCell ref="DZN241:DZN242"/>
    <mergeCell ref="DZO241:DZO242"/>
    <mergeCell ref="DZP241:DZP242"/>
    <mergeCell ref="DZQ241:DZQ242"/>
    <mergeCell ref="DZR241:DZR242"/>
    <mergeCell ref="DZS241:DZS242"/>
    <mergeCell ref="DZT241:DZT242"/>
    <mergeCell ref="EBW241:EBW242"/>
    <mergeCell ref="EBX241:EBX242"/>
    <mergeCell ref="EBY241:EBY242"/>
    <mergeCell ref="EBZ241:EBZ242"/>
    <mergeCell ref="ECA241:ECA242"/>
    <mergeCell ref="ECB241:ECB242"/>
    <mergeCell ref="ECC241:ECC242"/>
    <mergeCell ref="ECD241:ECD242"/>
    <mergeCell ref="ECE241:ECE242"/>
    <mergeCell ref="EBN241:EBN242"/>
    <mergeCell ref="EBO241:EBO242"/>
    <mergeCell ref="EBP241:EBP242"/>
    <mergeCell ref="EBQ241:EBQ242"/>
    <mergeCell ref="EBR241:EBR242"/>
    <mergeCell ref="EBS241:EBS242"/>
    <mergeCell ref="EBT241:EBT242"/>
    <mergeCell ref="EBU241:EBU242"/>
    <mergeCell ref="EBV241:EBV242"/>
    <mergeCell ref="EBE241:EBE242"/>
    <mergeCell ref="EBF241:EBF242"/>
    <mergeCell ref="EBG241:EBG242"/>
    <mergeCell ref="EBH241:EBH242"/>
    <mergeCell ref="EBI241:EBI242"/>
    <mergeCell ref="EBJ241:EBJ242"/>
    <mergeCell ref="EBK241:EBK242"/>
    <mergeCell ref="EBL241:EBL242"/>
    <mergeCell ref="EBM241:EBM242"/>
    <mergeCell ref="EAV241:EAV242"/>
    <mergeCell ref="EAW241:EAW242"/>
    <mergeCell ref="EAX241:EAX242"/>
    <mergeCell ref="EAY241:EAY242"/>
    <mergeCell ref="EAZ241:EAZ242"/>
    <mergeCell ref="EBA241:EBA242"/>
    <mergeCell ref="EBB241:EBB242"/>
    <mergeCell ref="EBC241:EBC242"/>
    <mergeCell ref="EBD241:EBD242"/>
    <mergeCell ref="EDG241:EDG242"/>
    <mergeCell ref="EDH241:EDH242"/>
    <mergeCell ref="EDI241:EDI242"/>
    <mergeCell ref="EDJ241:EDJ242"/>
    <mergeCell ref="EDK241:EDK242"/>
    <mergeCell ref="EDL241:EDL242"/>
    <mergeCell ref="EDM241:EDM242"/>
    <mergeCell ref="EDN241:EDN242"/>
    <mergeCell ref="EDO241:EDO242"/>
    <mergeCell ref="ECX241:ECX242"/>
    <mergeCell ref="ECY241:ECY242"/>
    <mergeCell ref="ECZ241:ECZ242"/>
    <mergeCell ref="EDA241:EDA242"/>
    <mergeCell ref="EDB241:EDB242"/>
    <mergeCell ref="EDC241:EDC242"/>
    <mergeCell ref="EDD241:EDD242"/>
    <mergeCell ref="EDE241:EDE242"/>
    <mergeCell ref="EDF241:EDF242"/>
    <mergeCell ref="ECO241:ECO242"/>
    <mergeCell ref="ECP241:ECP242"/>
    <mergeCell ref="ECQ241:ECQ242"/>
    <mergeCell ref="ECR241:ECR242"/>
    <mergeCell ref="ECS241:ECS242"/>
    <mergeCell ref="ECT241:ECT242"/>
    <mergeCell ref="ECU241:ECU242"/>
    <mergeCell ref="ECV241:ECV242"/>
    <mergeCell ref="ECW241:ECW242"/>
    <mergeCell ref="ECF241:ECF242"/>
    <mergeCell ref="ECG241:ECG242"/>
    <mergeCell ref="ECH241:ECH242"/>
    <mergeCell ref="ECI241:ECI242"/>
    <mergeCell ref="ECJ241:ECJ242"/>
    <mergeCell ref="ECK241:ECK242"/>
    <mergeCell ref="ECL241:ECL242"/>
    <mergeCell ref="ECM241:ECM242"/>
    <mergeCell ref="ECN241:ECN242"/>
    <mergeCell ref="EEQ241:EEQ242"/>
    <mergeCell ref="EER241:EER242"/>
    <mergeCell ref="EES241:EES242"/>
    <mergeCell ref="EET241:EET242"/>
    <mergeCell ref="EEU241:EEU242"/>
    <mergeCell ref="EEV241:EEV242"/>
    <mergeCell ref="EEW241:EEW242"/>
    <mergeCell ref="EEX241:EEX242"/>
    <mergeCell ref="EEY241:EEY242"/>
    <mergeCell ref="EEH241:EEH242"/>
    <mergeCell ref="EEI241:EEI242"/>
    <mergeCell ref="EEJ241:EEJ242"/>
    <mergeCell ref="EEK241:EEK242"/>
    <mergeCell ref="EEL241:EEL242"/>
    <mergeCell ref="EEM241:EEM242"/>
    <mergeCell ref="EEN241:EEN242"/>
    <mergeCell ref="EEO241:EEO242"/>
    <mergeCell ref="EEP241:EEP242"/>
    <mergeCell ref="EDY241:EDY242"/>
    <mergeCell ref="EDZ241:EDZ242"/>
    <mergeCell ref="EEA241:EEA242"/>
    <mergeCell ref="EEB241:EEB242"/>
    <mergeCell ref="EEC241:EEC242"/>
    <mergeCell ref="EED241:EED242"/>
    <mergeCell ref="EEE241:EEE242"/>
    <mergeCell ref="EEF241:EEF242"/>
    <mergeCell ref="EEG241:EEG242"/>
    <mergeCell ref="EDP241:EDP242"/>
    <mergeCell ref="EDQ241:EDQ242"/>
    <mergeCell ref="EDR241:EDR242"/>
    <mergeCell ref="EDS241:EDS242"/>
    <mergeCell ref="EDT241:EDT242"/>
    <mergeCell ref="EDU241:EDU242"/>
    <mergeCell ref="EDV241:EDV242"/>
    <mergeCell ref="EDW241:EDW242"/>
    <mergeCell ref="EDX241:EDX242"/>
    <mergeCell ref="EGA241:EGA242"/>
    <mergeCell ref="EGB241:EGB242"/>
    <mergeCell ref="EGC241:EGC242"/>
    <mergeCell ref="EGD241:EGD242"/>
    <mergeCell ref="EGE241:EGE242"/>
    <mergeCell ref="EGF241:EGF242"/>
    <mergeCell ref="EGG241:EGG242"/>
    <mergeCell ref="EGH241:EGH242"/>
    <mergeCell ref="EGI241:EGI242"/>
    <mergeCell ref="EFR241:EFR242"/>
    <mergeCell ref="EFS241:EFS242"/>
    <mergeCell ref="EFT241:EFT242"/>
    <mergeCell ref="EFU241:EFU242"/>
    <mergeCell ref="EFV241:EFV242"/>
    <mergeCell ref="EFW241:EFW242"/>
    <mergeCell ref="EFX241:EFX242"/>
    <mergeCell ref="EFY241:EFY242"/>
    <mergeCell ref="EFZ241:EFZ242"/>
    <mergeCell ref="EFI241:EFI242"/>
    <mergeCell ref="EFJ241:EFJ242"/>
    <mergeCell ref="EFK241:EFK242"/>
    <mergeCell ref="EFL241:EFL242"/>
    <mergeCell ref="EFM241:EFM242"/>
    <mergeCell ref="EFN241:EFN242"/>
    <mergeCell ref="EFO241:EFO242"/>
    <mergeCell ref="EFP241:EFP242"/>
    <mergeCell ref="EFQ241:EFQ242"/>
    <mergeCell ref="EEZ241:EEZ242"/>
    <mergeCell ref="EFA241:EFA242"/>
    <mergeCell ref="EFB241:EFB242"/>
    <mergeCell ref="EFC241:EFC242"/>
    <mergeCell ref="EFD241:EFD242"/>
    <mergeCell ref="EFE241:EFE242"/>
    <mergeCell ref="EFF241:EFF242"/>
    <mergeCell ref="EFG241:EFG242"/>
    <mergeCell ref="EFH241:EFH242"/>
    <mergeCell ref="EHK241:EHK242"/>
    <mergeCell ref="EHL241:EHL242"/>
    <mergeCell ref="EHM241:EHM242"/>
    <mergeCell ref="EHN241:EHN242"/>
    <mergeCell ref="EHO241:EHO242"/>
    <mergeCell ref="EHP241:EHP242"/>
    <mergeCell ref="EHQ241:EHQ242"/>
    <mergeCell ref="EHR241:EHR242"/>
    <mergeCell ref="EHS241:EHS242"/>
    <mergeCell ref="EHB241:EHB242"/>
    <mergeCell ref="EHC241:EHC242"/>
    <mergeCell ref="EHD241:EHD242"/>
    <mergeCell ref="EHE241:EHE242"/>
    <mergeCell ref="EHF241:EHF242"/>
    <mergeCell ref="EHG241:EHG242"/>
    <mergeCell ref="EHH241:EHH242"/>
    <mergeCell ref="EHI241:EHI242"/>
    <mergeCell ref="EHJ241:EHJ242"/>
    <mergeCell ref="EGS241:EGS242"/>
    <mergeCell ref="EGT241:EGT242"/>
    <mergeCell ref="EGU241:EGU242"/>
    <mergeCell ref="EGV241:EGV242"/>
    <mergeCell ref="EGW241:EGW242"/>
    <mergeCell ref="EGX241:EGX242"/>
    <mergeCell ref="EGY241:EGY242"/>
    <mergeCell ref="EGZ241:EGZ242"/>
    <mergeCell ref="EHA241:EHA242"/>
    <mergeCell ref="EGJ241:EGJ242"/>
    <mergeCell ref="EGK241:EGK242"/>
    <mergeCell ref="EGL241:EGL242"/>
    <mergeCell ref="EGM241:EGM242"/>
    <mergeCell ref="EGN241:EGN242"/>
    <mergeCell ref="EGO241:EGO242"/>
    <mergeCell ref="EGP241:EGP242"/>
    <mergeCell ref="EGQ241:EGQ242"/>
    <mergeCell ref="EGR241:EGR242"/>
    <mergeCell ref="EIU241:EIU242"/>
    <mergeCell ref="EIV241:EIV242"/>
    <mergeCell ref="EIW241:EIW242"/>
    <mergeCell ref="EIX241:EIX242"/>
    <mergeCell ref="EIY241:EIY242"/>
    <mergeCell ref="EIZ241:EIZ242"/>
    <mergeCell ref="EJA241:EJA242"/>
    <mergeCell ref="EJB241:EJB242"/>
    <mergeCell ref="EJC241:EJC242"/>
    <mergeCell ref="EIL241:EIL242"/>
    <mergeCell ref="EIM241:EIM242"/>
    <mergeCell ref="EIN241:EIN242"/>
    <mergeCell ref="EIO241:EIO242"/>
    <mergeCell ref="EIP241:EIP242"/>
    <mergeCell ref="EIQ241:EIQ242"/>
    <mergeCell ref="EIR241:EIR242"/>
    <mergeCell ref="EIS241:EIS242"/>
    <mergeCell ref="EIT241:EIT242"/>
    <mergeCell ref="EIC241:EIC242"/>
    <mergeCell ref="EID241:EID242"/>
    <mergeCell ref="EIE241:EIE242"/>
    <mergeCell ref="EIF241:EIF242"/>
    <mergeCell ref="EIG241:EIG242"/>
    <mergeCell ref="EIH241:EIH242"/>
    <mergeCell ref="EII241:EII242"/>
    <mergeCell ref="EIJ241:EIJ242"/>
    <mergeCell ref="EIK241:EIK242"/>
    <mergeCell ref="EHT241:EHT242"/>
    <mergeCell ref="EHU241:EHU242"/>
    <mergeCell ref="EHV241:EHV242"/>
    <mergeCell ref="EHW241:EHW242"/>
    <mergeCell ref="EHX241:EHX242"/>
    <mergeCell ref="EHY241:EHY242"/>
    <mergeCell ref="EHZ241:EHZ242"/>
    <mergeCell ref="EIA241:EIA242"/>
    <mergeCell ref="EIB241:EIB242"/>
    <mergeCell ref="EKE241:EKE242"/>
    <mergeCell ref="EKF241:EKF242"/>
    <mergeCell ref="EKG241:EKG242"/>
    <mergeCell ref="EKH241:EKH242"/>
    <mergeCell ref="EKI241:EKI242"/>
    <mergeCell ref="EKJ241:EKJ242"/>
    <mergeCell ref="EKK241:EKK242"/>
    <mergeCell ref="EKL241:EKL242"/>
    <mergeCell ref="EKM241:EKM242"/>
    <mergeCell ref="EJV241:EJV242"/>
    <mergeCell ref="EJW241:EJW242"/>
    <mergeCell ref="EJX241:EJX242"/>
    <mergeCell ref="EJY241:EJY242"/>
    <mergeCell ref="EJZ241:EJZ242"/>
    <mergeCell ref="EKA241:EKA242"/>
    <mergeCell ref="EKB241:EKB242"/>
    <mergeCell ref="EKC241:EKC242"/>
    <mergeCell ref="EKD241:EKD242"/>
    <mergeCell ref="EJM241:EJM242"/>
    <mergeCell ref="EJN241:EJN242"/>
    <mergeCell ref="EJO241:EJO242"/>
    <mergeCell ref="EJP241:EJP242"/>
    <mergeCell ref="EJQ241:EJQ242"/>
    <mergeCell ref="EJR241:EJR242"/>
    <mergeCell ref="EJS241:EJS242"/>
    <mergeCell ref="EJT241:EJT242"/>
    <mergeCell ref="EJU241:EJU242"/>
    <mergeCell ref="EJD241:EJD242"/>
    <mergeCell ref="EJE241:EJE242"/>
    <mergeCell ref="EJF241:EJF242"/>
    <mergeCell ref="EJG241:EJG242"/>
    <mergeCell ref="EJH241:EJH242"/>
    <mergeCell ref="EJI241:EJI242"/>
    <mergeCell ref="EJJ241:EJJ242"/>
    <mergeCell ref="EJK241:EJK242"/>
    <mergeCell ref="EJL241:EJL242"/>
    <mergeCell ref="ELO241:ELO242"/>
    <mergeCell ref="ELP241:ELP242"/>
    <mergeCell ref="ELQ241:ELQ242"/>
    <mergeCell ref="ELR241:ELR242"/>
    <mergeCell ref="ELS241:ELS242"/>
    <mergeCell ref="ELT241:ELT242"/>
    <mergeCell ref="ELU241:ELU242"/>
    <mergeCell ref="ELV241:ELV242"/>
    <mergeCell ref="ELW241:ELW242"/>
    <mergeCell ref="ELF241:ELF242"/>
    <mergeCell ref="ELG241:ELG242"/>
    <mergeCell ref="ELH241:ELH242"/>
    <mergeCell ref="ELI241:ELI242"/>
    <mergeCell ref="ELJ241:ELJ242"/>
    <mergeCell ref="ELK241:ELK242"/>
    <mergeCell ref="ELL241:ELL242"/>
    <mergeCell ref="ELM241:ELM242"/>
    <mergeCell ref="ELN241:ELN242"/>
    <mergeCell ref="EKW241:EKW242"/>
    <mergeCell ref="EKX241:EKX242"/>
    <mergeCell ref="EKY241:EKY242"/>
    <mergeCell ref="EKZ241:EKZ242"/>
    <mergeCell ref="ELA241:ELA242"/>
    <mergeCell ref="ELB241:ELB242"/>
    <mergeCell ref="ELC241:ELC242"/>
    <mergeCell ref="ELD241:ELD242"/>
    <mergeCell ref="ELE241:ELE242"/>
    <mergeCell ref="EKN241:EKN242"/>
    <mergeCell ref="EKO241:EKO242"/>
    <mergeCell ref="EKP241:EKP242"/>
    <mergeCell ref="EKQ241:EKQ242"/>
    <mergeCell ref="EKR241:EKR242"/>
    <mergeCell ref="EKS241:EKS242"/>
    <mergeCell ref="EKT241:EKT242"/>
    <mergeCell ref="EKU241:EKU242"/>
    <mergeCell ref="EKV241:EKV242"/>
    <mergeCell ref="EMY241:EMY242"/>
    <mergeCell ref="EMZ241:EMZ242"/>
    <mergeCell ref="ENA241:ENA242"/>
    <mergeCell ref="ENB241:ENB242"/>
    <mergeCell ref="ENC241:ENC242"/>
    <mergeCell ref="END241:END242"/>
    <mergeCell ref="ENE241:ENE242"/>
    <mergeCell ref="ENF241:ENF242"/>
    <mergeCell ref="ENG241:ENG242"/>
    <mergeCell ref="EMP241:EMP242"/>
    <mergeCell ref="EMQ241:EMQ242"/>
    <mergeCell ref="EMR241:EMR242"/>
    <mergeCell ref="EMS241:EMS242"/>
    <mergeCell ref="EMT241:EMT242"/>
    <mergeCell ref="EMU241:EMU242"/>
    <mergeCell ref="EMV241:EMV242"/>
    <mergeCell ref="EMW241:EMW242"/>
    <mergeCell ref="EMX241:EMX242"/>
    <mergeCell ref="EMG241:EMG242"/>
    <mergeCell ref="EMH241:EMH242"/>
    <mergeCell ref="EMI241:EMI242"/>
    <mergeCell ref="EMJ241:EMJ242"/>
    <mergeCell ref="EMK241:EMK242"/>
    <mergeCell ref="EML241:EML242"/>
    <mergeCell ref="EMM241:EMM242"/>
    <mergeCell ref="EMN241:EMN242"/>
    <mergeCell ref="EMO241:EMO242"/>
    <mergeCell ref="ELX241:ELX242"/>
    <mergeCell ref="ELY241:ELY242"/>
    <mergeCell ref="ELZ241:ELZ242"/>
    <mergeCell ref="EMA241:EMA242"/>
    <mergeCell ref="EMB241:EMB242"/>
    <mergeCell ref="EMC241:EMC242"/>
    <mergeCell ref="EMD241:EMD242"/>
    <mergeCell ref="EME241:EME242"/>
    <mergeCell ref="EMF241:EMF242"/>
    <mergeCell ref="EOI241:EOI242"/>
    <mergeCell ref="EOJ241:EOJ242"/>
    <mergeCell ref="EOK241:EOK242"/>
    <mergeCell ref="EOL241:EOL242"/>
    <mergeCell ref="EOM241:EOM242"/>
    <mergeCell ref="EON241:EON242"/>
    <mergeCell ref="EOO241:EOO242"/>
    <mergeCell ref="EOP241:EOP242"/>
    <mergeCell ref="EOQ241:EOQ242"/>
    <mergeCell ref="ENZ241:ENZ242"/>
    <mergeCell ref="EOA241:EOA242"/>
    <mergeCell ref="EOB241:EOB242"/>
    <mergeCell ref="EOC241:EOC242"/>
    <mergeCell ref="EOD241:EOD242"/>
    <mergeCell ref="EOE241:EOE242"/>
    <mergeCell ref="EOF241:EOF242"/>
    <mergeCell ref="EOG241:EOG242"/>
    <mergeCell ref="EOH241:EOH242"/>
    <mergeCell ref="ENQ241:ENQ242"/>
    <mergeCell ref="ENR241:ENR242"/>
    <mergeCell ref="ENS241:ENS242"/>
    <mergeCell ref="ENT241:ENT242"/>
    <mergeCell ref="ENU241:ENU242"/>
    <mergeCell ref="ENV241:ENV242"/>
    <mergeCell ref="ENW241:ENW242"/>
    <mergeCell ref="ENX241:ENX242"/>
    <mergeCell ref="ENY241:ENY242"/>
    <mergeCell ref="ENH241:ENH242"/>
    <mergeCell ref="ENI241:ENI242"/>
    <mergeCell ref="ENJ241:ENJ242"/>
    <mergeCell ref="ENK241:ENK242"/>
    <mergeCell ref="ENL241:ENL242"/>
    <mergeCell ref="ENM241:ENM242"/>
    <mergeCell ref="ENN241:ENN242"/>
    <mergeCell ref="ENO241:ENO242"/>
    <mergeCell ref="ENP241:ENP242"/>
    <mergeCell ref="EPS241:EPS242"/>
    <mergeCell ref="EPT241:EPT242"/>
    <mergeCell ref="EPU241:EPU242"/>
    <mergeCell ref="EPV241:EPV242"/>
    <mergeCell ref="EPW241:EPW242"/>
    <mergeCell ref="EPX241:EPX242"/>
    <mergeCell ref="EPY241:EPY242"/>
    <mergeCell ref="EPZ241:EPZ242"/>
    <mergeCell ref="EQA241:EQA242"/>
    <mergeCell ref="EPJ241:EPJ242"/>
    <mergeCell ref="EPK241:EPK242"/>
    <mergeCell ref="EPL241:EPL242"/>
    <mergeCell ref="EPM241:EPM242"/>
    <mergeCell ref="EPN241:EPN242"/>
    <mergeCell ref="EPO241:EPO242"/>
    <mergeCell ref="EPP241:EPP242"/>
    <mergeCell ref="EPQ241:EPQ242"/>
    <mergeCell ref="EPR241:EPR242"/>
    <mergeCell ref="EPA241:EPA242"/>
    <mergeCell ref="EPB241:EPB242"/>
    <mergeCell ref="EPC241:EPC242"/>
    <mergeCell ref="EPD241:EPD242"/>
    <mergeCell ref="EPE241:EPE242"/>
    <mergeCell ref="EPF241:EPF242"/>
    <mergeCell ref="EPG241:EPG242"/>
    <mergeCell ref="EPH241:EPH242"/>
    <mergeCell ref="EPI241:EPI242"/>
    <mergeCell ref="EOR241:EOR242"/>
    <mergeCell ref="EOS241:EOS242"/>
    <mergeCell ref="EOT241:EOT242"/>
    <mergeCell ref="EOU241:EOU242"/>
    <mergeCell ref="EOV241:EOV242"/>
    <mergeCell ref="EOW241:EOW242"/>
    <mergeCell ref="EOX241:EOX242"/>
    <mergeCell ref="EOY241:EOY242"/>
    <mergeCell ref="EOZ241:EOZ242"/>
    <mergeCell ref="ERC241:ERC242"/>
    <mergeCell ref="ERD241:ERD242"/>
    <mergeCell ref="ERE241:ERE242"/>
    <mergeCell ref="ERF241:ERF242"/>
    <mergeCell ref="ERG241:ERG242"/>
    <mergeCell ref="ERH241:ERH242"/>
    <mergeCell ref="ERI241:ERI242"/>
    <mergeCell ref="ERJ241:ERJ242"/>
    <mergeCell ref="ERK241:ERK242"/>
    <mergeCell ref="EQT241:EQT242"/>
    <mergeCell ref="EQU241:EQU242"/>
    <mergeCell ref="EQV241:EQV242"/>
    <mergeCell ref="EQW241:EQW242"/>
    <mergeCell ref="EQX241:EQX242"/>
    <mergeCell ref="EQY241:EQY242"/>
    <mergeCell ref="EQZ241:EQZ242"/>
    <mergeCell ref="ERA241:ERA242"/>
    <mergeCell ref="ERB241:ERB242"/>
    <mergeCell ref="EQK241:EQK242"/>
    <mergeCell ref="EQL241:EQL242"/>
    <mergeCell ref="EQM241:EQM242"/>
    <mergeCell ref="EQN241:EQN242"/>
    <mergeCell ref="EQO241:EQO242"/>
    <mergeCell ref="EQP241:EQP242"/>
    <mergeCell ref="EQQ241:EQQ242"/>
    <mergeCell ref="EQR241:EQR242"/>
    <mergeCell ref="EQS241:EQS242"/>
    <mergeCell ref="EQB241:EQB242"/>
    <mergeCell ref="EQC241:EQC242"/>
    <mergeCell ref="EQD241:EQD242"/>
    <mergeCell ref="EQE241:EQE242"/>
    <mergeCell ref="EQF241:EQF242"/>
    <mergeCell ref="EQG241:EQG242"/>
    <mergeCell ref="EQH241:EQH242"/>
    <mergeCell ref="EQI241:EQI242"/>
    <mergeCell ref="EQJ241:EQJ242"/>
    <mergeCell ref="ESM241:ESM242"/>
    <mergeCell ref="ESN241:ESN242"/>
    <mergeCell ref="ESO241:ESO242"/>
    <mergeCell ref="ESP241:ESP242"/>
    <mergeCell ref="ESQ241:ESQ242"/>
    <mergeCell ref="ESR241:ESR242"/>
    <mergeCell ref="ESS241:ESS242"/>
    <mergeCell ref="EST241:EST242"/>
    <mergeCell ref="ESU241:ESU242"/>
    <mergeCell ref="ESD241:ESD242"/>
    <mergeCell ref="ESE241:ESE242"/>
    <mergeCell ref="ESF241:ESF242"/>
    <mergeCell ref="ESG241:ESG242"/>
    <mergeCell ref="ESH241:ESH242"/>
    <mergeCell ref="ESI241:ESI242"/>
    <mergeCell ref="ESJ241:ESJ242"/>
    <mergeCell ref="ESK241:ESK242"/>
    <mergeCell ref="ESL241:ESL242"/>
    <mergeCell ref="ERU241:ERU242"/>
    <mergeCell ref="ERV241:ERV242"/>
    <mergeCell ref="ERW241:ERW242"/>
    <mergeCell ref="ERX241:ERX242"/>
    <mergeCell ref="ERY241:ERY242"/>
    <mergeCell ref="ERZ241:ERZ242"/>
    <mergeCell ref="ESA241:ESA242"/>
    <mergeCell ref="ESB241:ESB242"/>
    <mergeCell ref="ESC241:ESC242"/>
    <mergeCell ref="ERL241:ERL242"/>
    <mergeCell ref="ERM241:ERM242"/>
    <mergeCell ref="ERN241:ERN242"/>
    <mergeCell ref="ERO241:ERO242"/>
    <mergeCell ref="ERP241:ERP242"/>
    <mergeCell ref="ERQ241:ERQ242"/>
    <mergeCell ref="ERR241:ERR242"/>
    <mergeCell ref="ERS241:ERS242"/>
    <mergeCell ref="ERT241:ERT242"/>
    <mergeCell ref="ETW241:ETW242"/>
    <mergeCell ref="ETX241:ETX242"/>
    <mergeCell ref="ETY241:ETY242"/>
    <mergeCell ref="ETZ241:ETZ242"/>
    <mergeCell ref="EUA241:EUA242"/>
    <mergeCell ref="EUB241:EUB242"/>
    <mergeCell ref="EUC241:EUC242"/>
    <mergeCell ref="EUD241:EUD242"/>
    <mergeCell ref="EUE241:EUE242"/>
    <mergeCell ref="ETN241:ETN242"/>
    <mergeCell ref="ETO241:ETO242"/>
    <mergeCell ref="ETP241:ETP242"/>
    <mergeCell ref="ETQ241:ETQ242"/>
    <mergeCell ref="ETR241:ETR242"/>
    <mergeCell ref="ETS241:ETS242"/>
    <mergeCell ref="ETT241:ETT242"/>
    <mergeCell ref="ETU241:ETU242"/>
    <mergeCell ref="ETV241:ETV242"/>
    <mergeCell ref="ETE241:ETE242"/>
    <mergeCell ref="ETF241:ETF242"/>
    <mergeCell ref="ETG241:ETG242"/>
    <mergeCell ref="ETH241:ETH242"/>
    <mergeCell ref="ETI241:ETI242"/>
    <mergeCell ref="ETJ241:ETJ242"/>
    <mergeCell ref="ETK241:ETK242"/>
    <mergeCell ref="ETL241:ETL242"/>
    <mergeCell ref="ETM241:ETM242"/>
    <mergeCell ref="ESV241:ESV242"/>
    <mergeCell ref="ESW241:ESW242"/>
    <mergeCell ref="ESX241:ESX242"/>
    <mergeCell ref="ESY241:ESY242"/>
    <mergeCell ref="ESZ241:ESZ242"/>
    <mergeCell ref="ETA241:ETA242"/>
    <mergeCell ref="ETB241:ETB242"/>
    <mergeCell ref="ETC241:ETC242"/>
    <mergeCell ref="ETD241:ETD242"/>
    <mergeCell ref="EVG241:EVG242"/>
    <mergeCell ref="EVH241:EVH242"/>
    <mergeCell ref="EVI241:EVI242"/>
    <mergeCell ref="EVJ241:EVJ242"/>
    <mergeCell ref="EVK241:EVK242"/>
    <mergeCell ref="EVL241:EVL242"/>
    <mergeCell ref="EVM241:EVM242"/>
    <mergeCell ref="EVN241:EVN242"/>
    <mergeCell ref="EVO241:EVO242"/>
    <mergeCell ref="EUX241:EUX242"/>
    <mergeCell ref="EUY241:EUY242"/>
    <mergeCell ref="EUZ241:EUZ242"/>
    <mergeCell ref="EVA241:EVA242"/>
    <mergeCell ref="EVB241:EVB242"/>
    <mergeCell ref="EVC241:EVC242"/>
    <mergeCell ref="EVD241:EVD242"/>
    <mergeCell ref="EVE241:EVE242"/>
    <mergeCell ref="EVF241:EVF242"/>
    <mergeCell ref="EUO241:EUO242"/>
    <mergeCell ref="EUP241:EUP242"/>
    <mergeCell ref="EUQ241:EUQ242"/>
    <mergeCell ref="EUR241:EUR242"/>
    <mergeCell ref="EUS241:EUS242"/>
    <mergeCell ref="EUT241:EUT242"/>
    <mergeCell ref="EUU241:EUU242"/>
    <mergeCell ref="EUV241:EUV242"/>
    <mergeCell ref="EUW241:EUW242"/>
    <mergeCell ref="EUF241:EUF242"/>
    <mergeCell ref="EUG241:EUG242"/>
    <mergeCell ref="EUH241:EUH242"/>
    <mergeCell ref="EUI241:EUI242"/>
    <mergeCell ref="EUJ241:EUJ242"/>
    <mergeCell ref="EUK241:EUK242"/>
    <mergeCell ref="EUL241:EUL242"/>
    <mergeCell ref="EUM241:EUM242"/>
    <mergeCell ref="EUN241:EUN242"/>
    <mergeCell ref="EWQ241:EWQ242"/>
    <mergeCell ref="EWR241:EWR242"/>
    <mergeCell ref="EWS241:EWS242"/>
    <mergeCell ref="EWT241:EWT242"/>
    <mergeCell ref="EWU241:EWU242"/>
    <mergeCell ref="EWV241:EWV242"/>
    <mergeCell ref="EWW241:EWW242"/>
    <mergeCell ref="EWX241:EWX242"/>
    <mergeCell ref="EWY241:EWY242"/>
    <mergeCell ref="EWH241:EWH242"/>
    <mergeCell ref="EWI241:EWI242"/>
    <mergeCell ref="EWJ241:EWJ242"/>
    <mergeCell ref="EWK241:EWK242"/>
    <mergeCell ref="EWL241:EWL242"/>
    <mergeCell ref="EWM241:EWM242"/>
    <mergeCell ref="EWN241:EWN242"/>
    <mergeCell ref="EWO241:EWO242"/>
    <mergeCell ref="EWP241:EWP242"/>
    <mergeCell ref="EVY241:EVY242"/>
    <mergeCell ref="EVZ241:EVZ242"/>
    <mergeCell ref="EWA241:EWA242"/>
    <mergeCell ref="EWB241:EWB242"/>
    <mergeCell ref="EWC241:EWC242"/>
    <mergeCell ref="EWD241:EWD242"/>
    <mergeCell ref="EWE241:EWE242"/>
    <mergeCell ref="EWF241:EWF242"/>
    <mergeCell ref="EWG241:EWG242"/>
    <mergeCell ref="EVP241:EVP242"/>
    <mergeCell ref="EVQ241:EVQ242"/>
    <mergeCell ref="EVR241:EVR242"/>
    <mergeCell ref="EVS241:EVS242"/>
    <mergeCell ref="EVT241:EVT242"/>
    <mergeCell ref="EVU241:EVU242"/>
    <mergeCell ref="EVV241:EVV242"/>
    <mergeCell ref="EVW241:EVW242"/>
    <mergeCell ref="EVX241:EVX242"/>
    <mergeCell ref="EYA241:EYA242"/>
    <mergeCell ref="EYB241:EYB242"/>
    <mergeCell ref="EYC241:EYC242"/>
    <mergeCell ref="EYD241:EYD242"/>
    <mergeCell ref="EYE241:EYE242"/>
    <mergeCell ref="EYF241:EYF242"/>
    <mergeCell ref="EYG241:EYG242"/>
    <mergeCell ref="EYH241:EYH242"/>
    <mergeCell ref="EYI241:EYI242"/>
    <mergeCell ref="EXR241:EXR242"/>
    <mergeCell ref="EXS241:EXS242"/>
    <mergeCell ref="EXT241:EXT242"/>
    <mergeCell ref="EXU241:EXU242"/>
    <mergeCell ref="EXV241:EXV242"/>
    <mergeCell ref="EXW241:EXW242"/>
    <mergeCell ref="EXX241:EXX242"/>
    <mergeCell ref="EXY241:EXY242"/>
    <mergeCell ref="EXZ241:EXZ242"/>
    <mergeCell ref="EXI241:EXI242"/>
    <mergeCell ref="EXJ241:EXJ242"/>
    <mergeCell ref="EXK241:EXK242"/>
    <mergeCell ref="EXL241:EXL242"/>
    <mergeCell ref="EXM241:EXM242"/>
    <mergeCell ref="EXN241:EXN242"/>
    <mergeCell ref="EXO241:EXO242"/>
    <mergeCell ref="EXP241:EXP242"/>
    <mergeCell ref="EXQ241:EXQ242"/>
    <mergeCell ref="EWZ241:EWZ242"/>
    <mergeCell ref="EXA241:EXA242"/>
    <mergeCell ref="EXB241:EXB242"/>
    <mergeCell ref="EXC241:EXC242"/>
    <mergeCell ref="EXD241:EXD242"/>
    <mergeCell ref="EXE241:EXE242"/>
    <mergeCell ref="EXF241:EXF242"/>
    <mergeCell ref="EXG241:EXG242"/>
    <mergeCell ref="EXH241:EXH242"/>
    <mergeCell ref="EZK241:EZK242"/>
    <mergeCell ref="EZL241:EZL242"/>
    <mergeCell ref="EZM241:EZM242"/>
    <mergeCell ref="EZN241:EZN242"/>
    <mergeCell ref="EZO241:EZO242"/>
    <mergeCell ref="EZP241:EZP242"/>
    <mergeCell ref="EZQ241:EZQ242"/>
    <mergeCell ref="EZR241:EZR242"/>
    <mergeCell ref="EZS241:EZS242"/>
    <mergeCell ref="EZB241:EZB242"/>
    <mergeCell ref="EZC241:EZC242"/>
    <mergeCell ref="EZD241:EZD242"/>
    <mergeCell ref="EZE241:EZE242"/>
    <mergeCell ref="EZF241:EZF242"/>
    <mergeCell ref="EZG241:EZG242"/>
    <mergeCell ref="EZH241:EZH242"/>
    <mergeCell ref="EZI241:EZI242"/>
    <mergeCell ref="EZJ241:EZJ242"/>
    <mergeCell ref="EYS241:EYS242"/>
    <mergeCell ref="EYT241:EYT242"/>
    <mergeCell ref="EYU241:EYU242"/>
    <mergeCell ref="EYV241:EYV242"/>
    <mergeCell ref="EYW241:EYW242"/>
    <mergeCell ref="EYX241:EYX242"/>
    <mergeCell ref="EYY241:EYY242"/>
    <mergeCell ref="EYZ241:EYZ242"/>
    <mergeCell ref="EZA241:EZA242"/>
    <mergeCell ref="EYJ241:EYJ242"/>
    <mergeCell ref="EYK241:EYK242"/>
    <mergeCell ref="EYL241:EYL242"/>
    <mergeCell ref="EYM241:EYM242"/>
    <mergeCell ref="EYN241:EYN242"/>
    <mergeCell ref="EYO241:EYO242"/>
    <mergeCell ref="EYP241:EYP242"/>
    <mergeCell ref="EYQ241:EYQ242"/>
    <mergeCell ref="EYR241:EYR242"/>
    <mergeCell ref="FAU241:FAU242"/>
    <mergeCell ref="FAV241:FAV242"/>
    <mergeCell ref="FAW241:FAW242"/>
    <mergeCell ref="FAX241:FAX242"/>
    <mergeCell ref="FAY241:FAY242"/>
    <mergeCell ref="FAZ241:FAZ242"/>
    <mergeCell ref="FBA241:FBA242"/>
    <mergeCell ref="FBB241:FBB242"/>
    <mergeCell ref="FBC241:FBC242"/>
    <mergeCell ref="FAL241:FAL242"/>
    <mergeCell ref="FAM241:FAM242"/>
    <mergeCell ref="FAN241:FAN242"/>
    <mergeCell ref="FAO241:FAO242"/>
    <mergeCell ref="FAP241:FAP242"/>
    <mergeCell ref="FAQ241:FAQ242"/>
    <mergeCell ref="FAR241:FAR242"/>
    <mergeCell ref="FAS241:FAS242"/>
    <mergeCell ref="FAT241:FAT242"/>
    <mergeCell ref="FAC241:FAC242"/>
    <mergeCell ref="FAD241:FAD242"/>
    <mergeCell ref="FAE241:FAE242"/>
    <mergeCell ref="FAF241:FAF242"/>
    <mergeCell ref="FAG241:FAG242"/>
    <mergeCell ref="FAH241:FAH242"/>
    <mergeCell ref="FAI241:FAI242"/>
    <mergeCell ref="FAJ241:FAJ242"/>
    <mergeCell ref="FAK241:FAK242"/>
    <mergeCell ref="EZT241:EZT242"/>
    <mergeCell ref="EZU241:EZU242"/>
    <mergeCell ref="EZV241:EZV242"/>
    <mergeCell ref="EZW241:EZW242"/>
    <mergeCell ref="EZX241:EZX242"/>
    <mergeCell ref="EZY241:EZY242"/>
    <mergeCell ref="EZZ241:EZZ242"/>
    <mergeCell ref="FAA241:FAA242"/>
    <mergeCell ref="FAB241:FAB242"/>
    <mergeCell ref="FCE241:FCE242"/>
    <mergeCell ref="FCF241:FCF242"/>
    <mergeCell ref="FCG241:FCG242"/>
    <mergeCell ref="FCH241:FCH242"/>
    <mergeCell ref="FCI241:FCI242"/>
    <mergeCell ref="FCJ241:FCJ242"/>
    <mergeCell ref="FCK241:FCK242"/>
    <mergeCell ref="FCL241:FCL242"/>
    <mergeCell ref="FCM241:FCM242"/>
    <mergeCell ref="FBV241:FBV242"/>
    <mergeCell ref="FBW241:FBW242"/>
    <mergeCell ref="FBX241:FBX242"/>
    <mergeCell ref="FBY241:FBY242"/>
    <mergeCell ref="FBZ241:FBZ242"/>
    <mergeCell ref="FCA241:FCA242"/>
    <mergeCell ref="FCB241:FCB242"/>
    <mergeCell ref="FCC241:FCC242"/>
    <mergeCell ref="FCD241:FCD242"/>
    <mergeCell ref="FBM241:FBM242"/>
    <mergeCell ref="FBN241:FBN242"/>
    <mergeCell ref="FBO241:FBO242"/>
    <mergeCell ref="FBP241:FBP242"/>
    <mergeCell ref="FBQ241:FBQ242"/>
    <mergeCell ref="FBR241:FBR242"/>
    <mergeCell ref="FBS241:FBS242"/>
    <mergeCell ref="FBT241:FBT242"/>
    <mergeCell ref="FBU241:FBU242"/>
    <mergeCell ref="FBD241:FBD242"/>
    <mergeCell ref="FBE241:FBE242"/>
    <mergeCell ref="FBF241:FBF242"/>
    <mergeCell ref="FBG241:FBG242"/>
    <mergeCell ref="FBH241:FBH242"/>
    <mergeCell ref="FBI241:FBI242"/>
    <mergeCell ref="FBJ241:FBJ242"/>
    <mergeCell ref="FBK241:FBK242"/>
    <mergeCell ref="FBL241:FBL242"/>
    <mergeCell ref="FDO241:FDO242"/>
    <mergeCell ref="FDP241:FDP242"/>
    <mergeCell ref="FDQ241:FDQ242"/>
    <mergeCell ref="FDR241:FDR242"/>
    <mergeCell ref="FDS241:FDS242"/>
    <mergeCell ref="FDT241:FDT242"/>
    <mergeCell ref="FDU241:FDU242"/>
    <mergeCell ref="FDV241:FDV242"/>
    <mergeCell ref="FDW241:FDW242"/>
    <mergeCell ref="FDF241:FDF242"/>
    <mergeCell ref="FDG241:FDG242"/>
    <mergeCell ref="FDH241:FDH242"/>
    <mergeCell ref="FDI241:FDI242"/>
    <mergeCell ref="FDJ241:FDJ242"/>
    <mergeCell ref="FDK241:FDK242"/>
    <mergeCell ref="FDL241:FDL242"/>
    <mergeCell ref="FDM241:FDM242"/>
    <mergeCell ref="FDN241:FDN242"/>
    <mergeCell ref="FCW241:FCW242"/>
    <mergeCell ref="FCX241:FCX242"/>
    <mergeCell ref="FCY241:FCY242"/>
    <mergeCell ref="FCZ241:FCZ242"/>
    <mergeCell ref="FDA241:FDA242"/>
    <mergeCell ref="FDB241:FDB242"/>
    <mergeCell ref="FDC241:FDC242"/>
    <mergeCell ref="FDD241:FDD242"/>
    <mergeCell ref="FDE241:FDE242"/>
    <mergeCell ref="FCN241:FCN242"/>
    <mergeCell ref="FCO241:FCO242"/>
    <mergeCell ref="FCP241:FCP242"/>
    <mergeCell ref="FCQ241:FCQ242"/>
    <mergeCell ref="FCR241:FCR242"/>
    <mergeCell ref="FCS241:FCS242"/>
    <mergeCell ref="FCT241:FCT242"/>
    <mergeCell ref="FCU241:FCU242"/>
    <mergeCell ref="FCV241:FCV242"/>
    <mergeCell ref="FEY241:FEY242"/>
    <mergeCell ref="FEZ241:FEZ242"/>
    <mergeCell ref="FFA241:FFA242"/>
    <mergeCell ref="FFB241:FFB242"/>
    <mergeCell ref="FFC241:FFC242"/>
    <mergeCell ref="FFD241:FFD242"/>
    <mergeCell ref="FFE241:FFE242"/>
    <mergeCell ref="FFF241:FFF242"/>
    <mergeCell ref="FFG241:FFG242"/>
    <mergeCell ref="FEP241:FEP242"/>
    <mergeCell ref="FEQ241:FEQ242"/>
    <mergeCell ref="FER241:FER242"/>
    <mergeCell ref="FES241:FES242"/>
    <mergeCell ref="FET241:FET242"/>
    <mergeCell ref="FEU241:FEU242"/>
    <mergeCell ref="FEV241:FEV242"/>
    <mergeCell ref="FEW241:FEW242"/>
    <mergeCell ref="FEX241:FEX242"/>
    <mergeCell ref="FEG241:FEG242"/>
    <mergeCell ref="FEH241:FEH242"/>
    <mergeCell ref="FEI241:FEI242"/>
    <mergeCell ref="FEJ241:FEJ242"/>
    <mergeCell ref="FEK241:FEK242"/>
    <mergeCell ref="FEL241:FEL242"/>
    <mergeCell ref="FEM241:FEM242"/>
    <mergeCell ref="FEN241:FEN242"/>
    <mergeCell ref="FEO241:FEO242"/>
    <mergeCell ref="FDX241:FDX242"/>
    <mergeCell ref="FDY241:FDY242"/>
    <mergeCell ref="FDZ241:FDZ242"/>
    <mergeCell ref="FEA241:FEA242"/>
    <mergeCell ref="FEB241:FEB242"/>
    <mergeCell ref="FEC241:FEC242"/>
    <mergeCell ref="FED241:FED242"/>
    <mergeCell ref="FEE241:FEE242"/>
    <mergeCell ref="FEF241:FEF242"/>
    <mergeCell ref="FGI241:FGI242"/>
    <mergeCell ref="FGJ241:FGJ242"/>
    <mergeCell ref="FGK241:FGK242"/>
    <mergeCell ref="FGL241:FGL242"/>
    <mergeCell ref="FGM241:FGM242"/>
    <mergeCell ref="FGN241:FGN242"/>
    <mergeCell ref="FGO241:FGO242"/>
    <mergeCell ref="FGP241:FGP242"/>
    <mergeCell ref="FGQ241:FGQ242"/>
    <mergeCell ref="FFZ241:FFZ242"/>
    <mergeCell ref="FGA241:FGA242"/>
    <mergeCell ref="FGB241:FGB242"/>
    <mergeCell ref="FGC241:FGC242"/>
    <mergeCell ref="FGD241:FGD242"/>
    <mergeCell ref="FGE241:FGE242"/>
    <mergeCell ref="FGF241:FGF242"/>
    <mergeCell ref="FGG241:FGG242"/>
    <mergeCell ref="FGH241:FGH242"/>
    <mergeCell ref="FFQ241:FFQ242"/>
    <mergeCell ref="FFR241:FFR242"/>
    <mergeCell ref="FFS241:FFS242"/>
    <mergeCell ref="FFT241:FFT242"/>
    <mergeCell ref="FFU241:FFU242"/>
    <mergeCell ref="FFV241:FFV242"/>
    <mergeCell ref="FFW241:FFW242"/>
    <mergeCell ref="FFX241:FFX242"/>
    <mergeCell ref="FFY241:FFY242"/>
    <mergeCell ref="FFH241:FFH242"/>
    <mergeCell ref="FFI241:FFI242"/>
    <mergeCell ref="FFJ241:FFJ242"/>
    <mergeCell ref="FFK241:FFK242"/>
    <mergeCell ref="FFL241:FFL242"/>
    <mergeCell ref="FFM241:FFM242"/>
    <mergeCell ref="FFN241:FFN242"/>
    <mergeCell ref="FFO241:FFO242"/>
    <mergeCell ref="FFP241:FFP242"/>
    <mergeCell ref="FHS241:FHS242"/>
    <mergeCell ref="FHT241:FHT242"/>
    <mergeCell ref="FHU241:FHU242"/>
    <mergeCell ref="FHV241:FHV242"/>
    <mergeCell ref="FHW241:FHW242"/>
    <mergeCell ref="FHX241:FHX242"/>
    <mergeCell ref="FHY241:FHY242"/>
    <mergeCell ref="FHZ241:FHZ242"/>
    <mergeCell ref="FIA241:FIA242"/>
    <mergeCell ref="FHJ241:FHJ242"/>
    <mergeCell ref="FHK241:FHK242"/>
    <mergeCell ref="FHL241:FHL242"/>
    <mergeCell ref="FHM241:FHM242"/>
    <mergeCell ref="FHN241:FHN242"/>
    <mergeCell ref="FHO241:FHO242"/>
    <mergeCell ref="FHP241:FHP242"/>
    <mergeCell ref="FHQ241:FHQ242"/>
    <mergeCell ref="FHR241:FHR242"/>
    <mergeCell ref="FHA241:FHA242"/>
    <mergeCell ref="FHB241:FHB242"/>
    <mergeCell ref="FHC241:FHC242"/>
    <mergeCell ref="FHD241:FHD242"/>
    <mergeCell ref="FHE241:FHE242"/>
    <mergeCell ref="FHF241:FHF242"/>
    <mergeCell ref="FHG241:FHG242"/>
    <mergeCell ref="FHH241:FHH242"/>
    <mergeCell ref="FHI241:FHI242"/>
    <mergeCell ref="FGR241:FGR242"/>
    <mergeCell ref="FGS241:FGS242"/>
    <mergeCell ref="FGT241:FGT242"/>
    <mergeCell ref="FGU241:FGU242"/>
    <mergeCell ref="FGV241:FGV242"/>
    <mergeCell ref="FGW241:FGW242"/>
    <mergeCell ref="FGX241:FGX242"/>
    <mergeCell ref="FGY241:FGY242"/>
    <mergeCell ref="FGZ241:FGZ242"/>
    <mergeCell ref="FJC241:FJC242"/>
    <mergeCell ref="FJD241:FJD242"/>
    <mergeCell ref="FJE241:FJE242"/>
    <mergeCell ref="FJF241:FJF242"/>
    <mergeCell ref="FJG241:FJG242"/>
    <mergeCell ref="FJH241:FJH242"/>
    <mergeCell ref="FJI241:FJI242"/>
    <mergeCell ref="FJJ241:FJJ242"/>
    <mergeCell ref="FJK241:FJK242"/>
    <mergeCell ref="FIT241:FIT242"/>
    <mergeCell ref="FIU241:FIU242"/>
    <mergeCell ref="FIV241:FIV242"/>
    <mergeCell ref="FIW241:FIW242"/>
    <mergeCell ref="FIX241:FIX242"/>
    <mergeCell ref="FIY241:FIY242"/>
    <mergeCell ref="FIZ241:FIZ242"/>
    <mergeCell ref="FJA241:FJA242"/>
    <mergeCell ref="FJB241:FJB242"/>
    <mergeCell ref="FIK241:FIK242"/>
    <mergeCell ref="FIL241:FIL242"/>
    <mergeCell ref="FIM241:FIM242"/>
    <mergeCell ref="FIN241:FIN242"/>
    <mergeCell ref="FIO241:FIO242"/>
    <mergeCell ref="FIP241:FIP242"/>
    <mergeCell ref="FIQ241:FIQ242"/>
    <mergeCell ref="FIR241:FIR242"/>
    <mergeCell ref="FIS241:FIS242"/>
    <mergeCell ref="FIB241:FIB242"/>
    <mergeCell ref="FIC241:FIC242"/>
    <mergeCell ref="FID241:FID242"/>
    <mergeCell ref="FIE241:FIE242"/>
    <mergeCell ref="FIF241:FIF242"/>
    <mergeCell ref="FIG241:FIG242"/>
    <mergeCell ref="FIH241:FIH242"/>
    <mergeCell ref="FII241:FII242"/>
    <mergeCell ref="FIJ241:FIJ242"/>
    <mergeCell ref="FKM241:FKM242"/>
    <mergeCell ref="FKN241:FKN242"/>
    <mergeCell ref="FKO241:FKO242"/>
    <mergeCell ref="FKP241:FKP242"/>
    <mergeCell ref="FKQ241:FKQ242"/>
    <mergeCell ref="FKR241:FKR242"/>
    <mergeCell ref="FKS241:FKS242"/>
    <mergeCell ref="FKT241:FKT242"/>
    <mergeCell ref="FKU241:FKU242"/>
    <mergeCell ref="FKD241:FKD242"/>
    <mergeCell ref="FKE241:FKE242"/>
    <mergeCell ref="FKF241:FKF242"/>
    <mergeCell ref="FKG241:FKG242"/>
    <mergeCell ref="FKH241:FKH242"/>
    <mergeCell ref="FKI241:FKI242"/>
    <mergeCell ref="FKJ241:FKJ242"/>
    <mergeCell ref="FKK241:FKK242"/>
    <mergeCell ref="FKL241:FKL242"/>
    <mergeCell ref="FJU241:FJU242"/>
    <mergeCell ref="FJV241:FJV242"/>
    <mergeCell ref="FJW241:FJW242"/>
    <mergeCell ref="FJX241:FJX242"/>
    <mergeCell ref="FJY241:FJY242"/>
    <mergeCell ref="FJZ241:FJZ242"/>
    <mergeCell ref="FKA241:FKA242"/>
    <mergeCell ref="FKB241:FKB242"/>
    <mergeCell ref="FKC241:FKC242"/>
    <mergeCell ref="FJL241:FJL242"/>
    <mergeCell ref="FJM241:FJM242"/>
    <mergeCell ref="FJN241:FJN242"/>
    <mergeCell ref="FJO241:FJO242"/>
    <mergeCell ref="FJP241:FJP242"/>
    <mergeCell ref="FJQ241:FJQ242"/>
    <mergeCell ref="FJR241:FJR242"/>
    <mergeCell ref="FJS241:FJS242"/>
    <mergeCell ref="FJT241:FJT242"/>
    <mergeCell ref="FLW241:FLW242"/>
    <mergeCell ref="FLX241:FLX242"/>
    <mergeCell ref="FLY241:FLY242"/>
    <mergeCell ref="FLZ241:FLZ242"/>
    <mergeCell ref="FMA241:FMA242"/>
    <mergeCell ref="FMB241:FMB242"/>
    <mergeCell ref="FMC241:FMC242"/>
    <mergeCell ref="FMD241:FMD242"/>
    <mergeCell ref="FME241:FME242"/>
    <mergeCell ref="FLN241:FLN242"/>
    <mergeCell ref="FLO241:FLO242"/>
    <mergeCell ref="FLP241:FLP242"/>
    <mergeCell ref="FLQ241:FLQ242"/>
    <mergeCell ref="FLR241:FLR242"/>
    <mergeCell ref="FLS241:FLS242"/>
    <mergeCell ref="FLT241:FLT242"/>
    <mergeCell ref="FLU241:FLU242"/>
    <mergeCell ref="FLV241:FLV242"/>
    <mergeCell ref="FLE241:FLE242"/>
    <mergeCell ref="FLF241:FLF242"/>
    <mergeCell ref="FLG241:FLG242"/>
    <mergeCell ref="FLH241:FLH242"/>
    <mergeCell ref="FLI241:FLI242"/>
    <mergeCell ref="FLJ241:FLJ242"/>
    <mergeCell ref="FLK241:FLK242"/>
    <mergeCell ref="FLL241:FLL242"/>
    <mergeCell ref="FLM241:FLM242"/>
    <mergeCell ref="FKV241:FKV242"/>
    <mergeCell ref="FKW241:FKW242"/>
    <mergeCell ref="FKX241:FKX242"/>
    <mergeCell ref="FKY241:FKY242"/>
    <mergeCell ref="FKZ241:FKZ242"/>
    <mergeCell ref="FLA241:FLA242"/>
    <mergeCell ref="FLB241:FLB242"/>
    <mergeCell ref="FLC241:FLC242"/>
    <mergeCell ref="FLD241:FLD242"/>
    <mergeCell ref="FNG241:FNG242"/>
    <mergeCell ref="FNH241:FNH242"/>
    <mergeCell ref="FNI241:FNI242"/>
    <mergeCell ref="FNJ241:FNJ242"/>
    <mergeCell ref="FNK241:FNK242"/>
    <mergeCell ref="FNL241:FNL242"/>
    <mergeCell ref="FNM241:FNM242"/>
    <mergeCell ref="FNN241:FNN242"/>
    <mergeCell ref="FNO241:FNO242"/>
    <mergeCell ref="FMX241:FMX242"/>
    <mergeCell ref="FMY241:FMY242"/>
    <mergeCell ref="FMZ241:FMZ242"/>
    <mergeCell ref="FNA241:FNA242"/>
    <mergeCell ref="FNB241:FNB242"/>
    <mergeCell ref="FNC241:FNC242"/>
    <mergeCell ref="FND241:FND242"/>
    <mergeCell ref="FNE241:FNE242"/>
    <mergeCell ref="FNF241:FNF242"/>
    <mergeCell ref="FMO241:FMO242"/>
    <mergeCell ref="FMP241:FMP242"/>
    <mergeCell ref="FMQ241:FMQ242"/>
    <mergeCell ref="FMR241:FMR242"/>
    <mergeCell ref="FMS241:FMS242"/>
    <mergeCell ref="FMT241:FMT242"/>
    <mergeCell ref="FMU241:FMU242"/>
    <mergeCell ref="FMV241:FMV242"/>
    <mergeCell ref="FMW241:FMW242"/>
    <mergeCell ref="FMF241:FMF242"/>
    <mergeCell ref="FMG241:FMG242"/>
    <mergeCell ref="FMH241:FMH242"/>
    <mergeCell ref="FMI241:FMI242"/>
    <mergeCell ref="FMJ241:FMJ242"/>
    <mergeCell ref="FMK241:FMK242"/>
    <mergeCell ref="FML241:FML242"/>
    <mergeCell ref="FMM241:FMM242"/>
    <mergeCell ref="FMN241:FMN242"/>
    <mergeCell ref="FOQ241:FOQ242"/>
    <mergeCell ref="FOR241:FOR242"/>
    <mergeCell ref="FOS241:FOS242"/>
    <mergeCell ref="FOT241:FOT242"/>
    <mergeCell ref="FOU241:FOU242"/>
    <mergeCell ref="FOV241:FOV242"/>
    <mergeCell ref="FOW241:FOW242"/>
    <mergeCell ref="FOX241:FOX242"/>
    <mergeCell ref="FOY241:FOY242"/>
    <mergeCell ref="FOH241:FOH242"/>
    <mergeCell ref="FOI241:FOI242"/>
    <mergeCell ref="FOJ241:FOJ242"/>
    <mergeCell ref="FOK241:FOK242"/>
    <mergeCell ref="FOL241:FOL242"/>
    <mergeCell ref="FOM241:FOM242"/>
    <mergeCell ref="FON241:FON242"/>
    <mergeCell ref="FOO241:FOO242"/>
    <mergeCell ref="FOP241:FOP242"/>
    <mergeCell ref="FNY241:FNY242"/>
    <mergeCell ref="FNZ241:FNZ242"/>
    <mergeCell ref="FOA241:FOA242"/>
    <mergeCell ref="FOB241:FOB242"/>
    <mergeCell ref="FOC241:FOC242"/>
    <mergeCell ref="FOD241:FOD242"/>
    <mergeCell ref="FOE241:FOE242"/>
    <mergeCell ref="FOF241:FOF242"/>
    <mergeCell ref="FOG241:FOG242"/>
    <mergeCell ref="FNP241:FNP242"/>
    <mergeCell ref="FNQ241:FNQ242"/>
    <mergeCell ref="FNR241:FNR242"/>
    <mergeCell ref="FNS241:FNS242"/>
    <mergeCell ref="FNT241:FNT242"/>
    <mergeCell ref="FNU241:FNU242"/>
    <mergeCell ref="FNV241:FNV242"/>
    <mergeCell ref="FNW241:FNW242"/>
    <mergeCell ref="FNX241:FNX242"/>
    <mergeCell ref="FQA241:FQA242"/>
    <mergeCell ref="FQB241:FQB242"/>
    <mergeCell ref="FQC241:FQC242"/>
    <mergeCell ref="FQD241:FQD242"/>
    <mergeCell ref="FQE241:FQE242"/>
    <mergeCell ref="FQF241:FQF242"/>
    <mergeCell ref="FQG241:FQG242"/>
    <mergeCell ref="FQH241:FQH242"/>
    <mergeCell ref="FQI241:FQI242"/>
    <mergeCell ref="FPR241:FPR242"/>
    <mergeCell ref="FPS241:FPS242"/>
    <mergeCell ref="FPT241:FPT242"/>
    <mergeCell ref="FPU241:FPU242"/>
    <mergeCell ref="FPV241:FPV242"/>
    <mergeCell ref="FPW241:FPW242"/>
    <mergeCell ref="FPX241:FPX242"/>
    <mergeCell ref="FPY241:FPY242"/>
    <mergeCell ref="FPZ241:FPZ242"/>
    <mergeCell ref="FPI241:FPI242"/>
    <mergeCell ref="FPJ241:FPJ242"/>
    <mergeCell ref="FPK241:FPK242"/>
    <mergeCell ref="FPL241:FPL242"/>
    <mergeCell ref="FPM241:FPM242"/>
    <mergeCell ref="FPN241:FPN242"/>
    <mergeCell ref="FPO241:FPO242"/>
    <mergeCell ref="FPP241:FPP242"/>
    <mergeCell ref="FPQ241:FPQ242"/>
    <mergeCell ref="FOZ241:FOZ242"/>
    <mergeCell ref="FPA241:FPA242"/>
    <mergeCell ref="FPB241:FPB242"/>
    <mergeCell ref="FPC241:FPC242"/>
    <mergeCell ref="FPD241:FPD242"/>
    <mergeCell ref="FPE241:FPE242"/>
    <mergeCell ref="FPF241:FPF242"/>
    <mergeCell ref="FPG241:FPG242"/>
    <mergeCell ref="FPH241:FPH242"/>
    <mergeCell ref="FRK241:FRK242"/>
    <mergeCell ref="FRL241:FRL242"/>
    <mergeCell ref="FRM241:FRM242"/>
    <mergeCell ref="FRN241:FRN242"/>
    <mergeCell ref="FRO241:FRO242"/>
    <mergeCell ref="FRP241:FRP242"/>
    <mergeCell ref="FRQ241:FRQ242"/>
    <mergeCell ref="FRR241:FRR242"/>
    <mergeCell ref="FRS241:FRS242"/>
    <mergeCell ref="FRB241:FRB242"/>
    <mergeCell ref="FRC241:FRC242"/>
    <mergeCell ref="FRD241:FRD242"/>
    <mergeCell ref="FRE241:FRE242"/>
    <mergeCell ref="FRF241:FRF242"/>
    <mergeCell ref="FRG241:FRG242"/>
    <mergeCell ref="FRH241:FRH242"/>
    <mergeCell ref="FRI241:FRI242"/>
    <mergeCell ref="FRJ241:FRJ242"/>
    <mergeCell ref="FQS241:FQS242"/>
    <mergeCell ref="FQT241:FQT242"/>
    <mergeCell ref="FQU241:FQU242"/>
    <mergeCell ref="FQV241:FQV242"/>
    <mergeCell ref="FQW241:FQW242"/>
    <mergeCell ref="FQX241:FQX242"/>
    <mergeCell ref="FQY241:FQY242"/>
    <mergeCell ref="FQZ241:FQZ242"/>
    <mergeCell ref="FRA241:FRA242"/>
    <mergeCell ref="FQJ241:FQJ242"/>
    <mergeCell ref="FQK241:FQK242"/>
    <mergeCell ref="FQL241:FQL242"/>
    <mergeCell ref="FQM241:FQM242"/>
    <mergeCell ref="FQN241:FQN242"/>
    <mergeCell ref="FQO241:FQO242"/>
    <mergeCell ref="FQP241:FQP242"/>
    <mergeCell ref="FQQ241:FQQ242"/>
    <mergeCell ref="FQR241:FQR242"/>
    <mergeCell ref="FSU241:FSU242"/>
    <mergeCell ref="FSV241:FSV242"/>
    <mergeCell ref="FSW241:FSW242"/>
    <mergeCell ref="FSX241:FSX242"/>
    <mergeCell ref="FSY241:FSY242"/>
    <mergeCell ref="FSZ241:FSZ242"/>
    <mergeCell ref="FTA241:FTA242"/>
    <mergeCell ref="FTB241:FTB242"/>
    <mergeCell ref="FTC241:FTC242"/>
    <mergeCell ref="FSL241:FSL242"/>
    <mergeCell ref="FSM241:FSM242"/>
    <mergeCell ref="FSN241:FSN242"/>
    <mergeCell ref="FSO241:FSO242"/>
    <mergeCell ref="FSP241:FSP242"/>
    <mergeCell ref="FSQ241:FSQ242"/>
    <mergeCell ref="FSR241:FSR242"/>
    <mergeCell ref="FSS241:FSS242"/>
    <mergeCell ref="FST241:FST242"/>
    <mergeCell ref="FSC241:FSC242"/>
    <mergeCell ref="FSD241:FSD242"/>
    <mergeCell ref="FSE241:FSE242"/>
    <mergeCell ref="FSF241:FSF242"/>
    <mergeCell ref="FSG241:FSG242"/>
    <mergeCell ref="FSH241:FSH242"/>
    <mergeCell ref="FSI241:FSI242"/>
    <mergeCell ref="FSJ241:FSJ242"/>
    <mergeCell ref="FSK241:FSK242"/>
    <mergeCell ref="FRT241:FRT242"/>
    <mergeCell ref="FRU241:FRU242"/>
    <mergeCell ref="FRV241:FRV242"/>
    <mergeCell ref="FRW241:FRW242"/>
    <mergeCell ref="FRX241:FRX242"/>
    <mergeCell ref="FRY241:FRY242"/>
    <mergeCell ref="FRZ241:FRZ242"/>
    <mergeCell ref="FSA241:FSA242"/>
    <mergeCell ref="FSB241:FSB242"/>
    <mergeCell ref="FUE241:FUE242"/>
    <mergeCell ref="FUF241:FUF242"/>
    <mergeCell ref="FUG241:FUG242"/>
    <mergeCell ref="FUH241:FUH242"/>
    <mergeCell ref="FUI241:FUI242"/>
    <mergeCell ref="FUJ241:FUJ242"/>
    <mergeCell ref="FUK241:FUK242"/>
    <mergeCell ref="FUL241:FUL242"/>
    <mergeCell ref="FUM241:FUM242"/>
    <mergeCell ref="FTV241:FTV242"/>
    <mergeCell ref="FTW241:FTW242"/>
    <mergeCell ref="FTX241:FTX242"/>
    <mergeCell ref="FTY241:FTY242"/>
    <mergeCell ref="FTZ241:FTZ242"/>
    <mergeCell ref="FUA241:FUA242"/>
    <mergeCell ref="FUB241:FUB242"/>
    <mergeCell ref="FUC241:FUC242"/>
    <mergeCell ref="FUD241:FUD242"/>
    <mergeCell ref="FTM241:FTM242"/>
    <mergeCell ref="FTN241:FTN242"/>
    <mergeCell ref="FTO241:FTO242"/>
    <mergeCell ref="FTP241:FTP242"/>
    <mergeCell ref="FTQ241:FTQ242"/>
    <mergeCell ref="FTR241:FTR242"/>
    <mergeCell ref="FTS241:FTS242"/>
    <mergeCell ref="FTT241:FTT242"/>
    <mergeCell ref="FTU241:FTU242"/>
    <mergeCell ref="FTD241:FTD242"/>
    <mergeCell ref="FTE241:FTE242"/>
    <mergeCell ref="FTF241:FTF242"/>
    <mergeCell ref="FTG241:FTG242"/>
    <mergeCell ref="FTH241:FTH242"/>
    <mergeCell ref="FTI241:FTI242"/>
    <mergeCell ref="FTJ241:FTJ242"/>
    <mergeCell ref="FTK241:FTK242"/>
    <mergeCell ref="FTL241:FTL242"/>
    <mergeCell ref="FVO241:FVO242"/>
    <mergeCell ref="FVP241:FVP242"/>
    <mergeCell ref="FVQ241:FVQ242"/>
    <mergeCell ref="FVR241:FVR242"/>
    <mergeCell ref="FVS241:FVS242"/>
    <mergeCell ref="FVT241:FVT242"/>
    <mergeCell ref="FVU241:FVU242"/>
    <mergeCell ref="FVV241:FVV242"/>
    <mergeCell ref="FVW241:FVW242"/>
    <mergeCell ref="FVF241:FVF242"/>
    <mergeCell ref="FVG241:FVG242"/>
    <mergeCell ref="FVH241:FVH242"/>
    <mergeCell ref="FVI241:FVI242"/>
    <mergeCell ref="FVJ241:FVJ242"/>
    <mergeCell ref="FVK241:FVK242"/>
    <mergeCell ref="FVL241:FVL242"/>
    <mergeCell ref="FVM241:FVM242"/>
    <mergeCell ref="FVN241:FVN242"/>
    <mergeCell ref="FUW241:FUW242"/>
    <mergeCell ref="FUX241:FUX242"/>
    <mergeCell ref="FUY241:FUY242"/>
    <mergeCell ref="FUZ241:FUZ242"/>
    <mergeCell ref="FVA241:FVA242"/>
    <mergeCell ref="FVB241:FVB242"/>
    <mergeCell ref="FVC241:FVC242"/>
    <mergeCell ref="FVD241:FVD242"/>
    <mergeCell ref="FVE241:FVE242"/>
    <mergeCell ref="FUN241:FUN242"/>
    <mergeCell ref="FUO241:FUO242"/>
    <mergeCell ref="FUP241:FUP242"/>
    <mergeCell ref="FUQ241:FUQ242"/>
    <mergeCell ref="FUR241:FUR242"/>
    <mergeCell ref="FUS241:FUS242"/>
    <mergeCell ref="FUT241:FUT242"/>
    <mergeCell ref="FUU241:FUU242"/>
    <mergeCell ref="FUV241:FUV242"/>
    <mergeCell ref="FWY241:FWY242"/>
    <mergeCell ref="FWZ241:FWZ242"/>
    <mergeCell ref="FXA241:FXA242"/>
    <mergeCell ref="FXB241:FXB242"/>
    <mergeCell ref="FXC241:FXC242"/>
    <mergeCell ref="FXD241:FXD242"/>
    <mergeCell ref="FXE241:FXE242"/>
    <mergeCell ref="FXF241:FXF242"/>
    <mergeCell ref="FXG241:FXG242"/>
    <mergeCell ref="FWP241:FWP242"/>
    <mergeCell ref="FWQ241:FWQ242"/>
    <mergeCell ref="FWR241:FWR242"/>
    <mergeCell ref="FWS241:FWS242"/>
    <mergeCell ref="FWT241:FWT242"/>
    <mergeCell ref="FWU241:FWU242"/>
    <mergeCell ref="FWV241:FWV242"/>
    <mergeCell ref="FWW241:FWW242"/>
    <mergeCell ref="FWX241:FWX242"/>
    <mergeCell ref="FWG241:FWG242"/>
    <mergeCell ref="FWH241:FWH242"/>
    <mergeCell ref="FWI241:FWI242"/>
    <mergeCell ref="FWJ241:FWJ242"/>
    <mergeCell ref="FWK241:FWK242"/>
    <mergeCell ref="FWL241:FWL242"/>
    <mergeCell ref="FWM241:FWM242"/>
    <mergeCell ref="FWN241:FWN242"/>
    <mergeCell ref="FWO241:FWO242"/>
    <mergeCell ref="FVX241:FVX242"/>
    <mergeCell ref="FVY241:FVY242"/>
    <mergeCell ref="FVZ241:FVZ242"/>
    <mergeCell ref="FWA241:FWA242"/>
    <mergeCell ref="FWB241:FWB242"/>
    <mergeCell ref="FWC241:FWC242"/>
    <mergeCell ref="FWD241:FWD242"/>
    <mergeCell ref="FWE241:FWE242"/>
    <mergeCell ref="FWF241:FWF242"/>
    <mergeCell ref="FYI241:FYI242"/>
    <mergeCell ref="FYJ241:FYJ242"/>
    <mergeCell ref="FYK241:FYK242"/>
    <mergeCell ref="FYL241:FYL242"/>
    <mergeCell ref="FYM241:FYM242"/>
    <mergeCell ref="FYN241:FYN242"/>
    <mergeCell ref="FYO241:FYO242"/>
    <mergeCell ref="FYP241:FYP242"/>
    <mergeCell ref="FYQ241:FYQ242"/>
    <mergeCell ref="FXZ241:FXZ242"/>
    <mergeCell ref="FYA241:FYA242"/>
    <mergeCell ref="FYB241:FYB242"/>
    <mergeCell ref="FYC241:FYC242"/>
    <mergeCell ref="FYD241:FYD242"/>
    <mergeCell ref="FYE241:FYE242"/>
    <mergeCell ref="FYF241:FYF242"/>
    <mergeCell ref="FYG241:FYG242"/>
    <mergeCell ref="FYH241:FYH242"/>
    <mergeCell ref="FXQ241:FXQ242"/>
    <mergeCell ref="FXR241:FXR242"/>
    <mergeCell ref="FXS241:FXS242"/>
    <mergeCell ref="FXT241:FXT242"/>
    <mergeCell ref="FXU241:FXU242"/>
    <mergeCell ref="FXV241:FXV242"/>
    <mergeCell ref="FXW241:FXW242"/>
    <mergeCell ref="FXX241:FXX242"/>
    <mergeCell ref="FXY241:FXY242"/>
    <mergeCell ref="FXH241:FXH242"/>
    <mergeCell ref="FXI241:FXI242"/>
    <mergeCell ref="FXJ241:FXJ242"/>
    <mergeCell ref="FXK241:FXK242"/>
    <mergeCell ref="FXL241:FXL242"/>
    <mergeCell ref="FXM241:FXM242"/>
    <mergeCell ref="FXN241:FXN242"/>
    <mergeCell ref="FXO241:FXO242"/>
    <mergeCell ref="FXP241:FXP242"/>
    <mergeCell ref="FZS241:FZS242"/>
    <mergeCell ref="FZT241:FZT242"/>
    <mergeCell ref="FZU241:FZU242"/>
    <mergeCell ref="FZV241:FZV242"/>
    <mergeCell ref="FZW241:FZW242"/>
    <mergeCell ref="FZX241:FZX242"/>
    <mergeCell ref="FZY241:FZY242"/>
    <mergeCell ref="FZZ241:FZZ242"/>
    <mergeCell ref="GAA241:GAA242"/>
    <mergeCell ref="FZJ241:FZJ242"/>
    <mergeCell ref="FZK241:FZK242"/>
    <mergeCell ref="FZL241:FZL242"/>
    <mergeCell ref="FZM241:FZM242"/>
    <mergeCell ref="FZN241:FZN242"/>
    <mergeCell ref="FZO241:FZO242"/>
    <mergeCell ref="FZP241:FZP242"/>
    <mergeCell ref="FZQ241:FZQ242"/>
    <mergeCell ref="FZR241:FZR242"/>
    <mergeCell ref="FZA241:FZA242"/>
    <mergeCell ref="FZB241:FZB242"/>
    <mergeCell ref="FZC241:FZC242"/>
    <mergeCell ref="FZD241:FZD242"/>
    <mergeCell ref="FZE241:FZE242"/>
    <mergeCell ref="FZF241:FZF242"/>
    <mergeCell ref="FZG241:FZG242"/>
    <mergeCell ref="FZH241:FZH242"/>
    <mergeCell ref="FZI241:FZI242"/>
    <mergeCell ref="FYR241:FYR242"/>
    <mergeCell ref="FYS241:FYS242"/>
    <mergeCell ref="FYT241:FYT242"/>
    <mergeCell ref="FYU241:FYU242"/>
    <mergeCell ref="FYV241:FYV242"/>
    <mergeCell ref="FYW241:FYW242"/>
    <mergeCell ref="FYX241:FYX242"/>
    <mergeCell ref="FYY241:FYY242"/>
    <mergeCell ref="FYZ241:FYZ242"/>
    <mergeCell ref="GBC241:GBC242"/>
    <mergeCell ref="GBD241:GBD242"/>
    <mergeCell ref="GBE241:GBE242"/>
    <mergeCell ref="GBF241:GBF242"/>
    <mergeCell ref="GBG241:GBG242"/>
    <mergeCell ref="GBH241:GBH242"/>
    <mergeCell ref="GBI241:GBI242"/>
    <mergeCell ref="GBJ241:GBJ242"/>
    <mergeCell ref="GBK241:GBK242"/>
    <mergeCell ref="GAT241:GAT242"/>
    <mergeCell ref="GAU241:GAU242"/>
    <mergeCell ref="GAV241:GAV242"/>
    <mergeCell ref="GAW241:GAW242"/>
    <mergeCell ref="GAX241:GAX242"/>
    <mergeCell ref="GAY241:GAY242"/>
    <mergeCell ref="GAZ241:GAZ242"/>
    <mergeCell ref="GBA241:GBA242"/>
    <mergeCell ref="GBB241:GBB242"/>
    <mergeCell ref="GAK241:GAK242"/>
    <mergeCell ref="GAL241:GAL242"/>
    <mergeCell ref="GAM241:GAM242"/>
    <mergeCell ref="GAN241:GAN242"/>
    <mergeCell ref="GAO241:GAO242"/>
    <mergeCell ref="GAP241:GAP242"/>
    <mergeCell ref="GAQ241:GAQ242"/>
    <mergeCell ref="GAR241:GAR242"/>
    <mergeCell ref="GAS241:GAS242"/>
    <mergeCell ref="GAB241:GAB242"/>
    <mergeCell ref="GAC241:GAC242"/>
    <mergeCell ref="GAD241:GAD242"/>
    <mergeCell ref="GAE241:GAE242"/>
    <mergeCell ref="GAF241:GAF242"/>
    <mergeCell ref="GAG241:GAG242"/>
    <mergeCell ref="GAH241:GAH242"/>
    <mergeCell ref="GAI241:GAI242"/>
    <mergeCell ref="GAJ241:GAJ242"/>
    <mergeCell ref="GCM241:GCM242"/>
    <mergeCell ref="GCN241:GCN242"/>
    <mergeCell ref="GCO241:GCO242"/>
    <mergeCell ref="GCP241:GCP242"/>
    <mergeCell ref="GCQ241:GCQ242"/>
    <mergeCell ref="GCR241:GCR242"/>
    <mergeCell ref="GCS241:GCS242"/>
    <mergeCell ref="GCT241:GCT242"/>
    <mergeCell ref="GCU241:GCU242"/>
    <mergeCell ref="GCD241:GCD242"/>
    <mergeCell ref="GCE241:GCE242"/>
    <mergeCell ref="GCF241:GCF242"/>
    <mergeCell ref="GCG241:GCG242"/>
    <mergeCell ref="GCH241:GCH242"/>
    <mergeCell ref="GCI241:GCI242"/>
    <mergeCell ref="GCJ241:GCJ242"/>
    <mergeCell ref="GCK241:GCK242"/>
    <mergeCell ref="GCL241:GCL242"/>
    <mergeCell ref="GBU241:GBU242"/>
    <mergeCell ref="GBV241:GBV242"/>
    <mergeCell ref="GBW241:GBW242"/>
    <mergeCell ref="GBX241:GBX242"/>
    <mergeCell ref="GBY241:GBY242"/>
    <mergeCell ref="GBZ241:GBZ242"/>
    <mergeCell ref="GCA241:GCA242"/>
    <mergeCell ref="GCB241:GCB242"/>
    <mergeCell ref="GCC241:GCC242"/>
    <mergeCell ref="GBL241:GBL242"/>
    <mergeCell ref="GBM241:GBM242"/>
    <mergeCell ref="GBN241:GBN242"/>
    <mergeCell ref="GBO241:GBO242"/>
    <mergeCell ref="GBP241:GBP242"/>
    <mergeCell ref="GBQ241:GBQ242"/>
    <mergeCell ref="GBR241:GBR242"/>
    <mergeCell ref="GBS241:GBS242"/>
    <mergeCell ref="GBT241:GBT242"/>
    <mergeCell ref="GDW241:GDW242"/>
    <mergeCell ref="GDX241:GDX242"/>
    <mergeCell ref="GDY241:GDY242"/>
    <mergeCell ref="GDZ241:GDZ242"/>
    <mergeCell ref="GEA241:GEA242"/>
    <mergeCell ref="GEB241:GEB242"/>
    <mergeCell ref="GEC241:GEC242"/>
    <mergeCell ref="GED241:GED242"/>
    <mergeCell ref="GEE241:GEE242"/>
    <mergeCell ref="GDN241:GDN242"/>
    <mergeCell ref="GDO241:GDO242"/>
    <mergeCell ref="GDP241:GDP242"/>
    <mergeCell ref="GDQ241:GDQ242"/>
    <mergeCell ref="GDR241:GDR242"/>
    <mergeCell ref="GDS241:GDS242"/>
    <mergeCell ref="GDT241:GDT242"/>
    <mergeCell ref="GDU241:GDU242"/>
    <mergeCell ref="GDV241:GDV242"/>
    <mergeCell ref="GDE241:GDE242"/>
    <mergeCell ref="GDF241:GDF242"/>
    <mergeCell ref="GDG241:GDG242"/>
    <mergeCell ref="GDH241:GDH242"/>
    <mergeCell ref="GDI241:GDI242"/>
    <mergeCell ref="GDJ241:GDJ242"/>
    <mergeCell ref="GDK241:GDK242"/>
    <mergeCell ref="GDL241:GDL242"/>
    <mergeCell ref="GDM241:GDM242"/>
    <mergeCell ref="GCV241:GCV242"/>
    <mergeCell ref="GCW241:GCW242"/>
    <mergeCell ref="GCX241:GCX242"/>
    <mergeCell ref="GCY241:GCY242"/>
    <mergeCell ref="GCZ241:GCZ242"/>
    <mergeCell ref="GDA241:GDA242"/>
    <mergeCell ref="GDB241:GDB242"/>
    <mergeCell ref="GDC241:GDC242"/>
    <mergeCell ref="GDD241:GDD242"/>
    <mergeCell ref="GFG241:GFG242"/>
    <mergeCell ref="GFH241:GFH242"/>
    <mergeCell ref="GFI241:GFI242"/>
    <mergeCell ref="GFJ241:GFJ242"/>
    <mergeCell ref="GFK241:GFK242"/>
    <mergeCell ref="GFL241:GFL242"/>
    <mergeCell ref="GFM241:GFM242"/>
    <mergeCell ref="GFN241:GFN242"/>
    <mergeCell ref="GFO241:GFO242"/>
    <mergeCell ref="GEX241:GEX242"/>
    <mergeCell ref="GEY241:GEY242"/>
    <mergeCell ref="GEZ241:GEZ242"/>
    <mergeCell ref="GFA241:GFA242"/>
    <mergeCell ref="GFB241:GFB242"/>
    <mergeCell ref="GFC241:GFC242"/>
    <mergeCell ref="GFD241:GFD242"/>
    <mergeCell ref="GFE241:GFE242"/>
    <mergeCell ref="GFF241:GFF242"/>
    <mergeCell ref="GEO241:GEO242"/>
    <mergeCell ref="GEP241:GEP242"/>
    <mergeCell ref="GEQ241:GEQ242"/>
    <mergeCell ref="GER241:GER242"/>
    <mergeCell ref="GES241:GES242"/>
    <mergeCell ref="GET241:GET242"/>
    <mergeCell ref="GEU241:GEU242"/>
    <mergeCell ref="GEV241:GEV242"/>
    <mergeCell ref="GEW241:GEW242"/>
    <mergeCell ref="GEF241:GEF242"/>
    <mergeCell ref="GEG241:GEG242"/>
    <mergeCell ref="GEH241:GEH242"/>
    <mergeCell ref="GEI241:GEI242"/>
    <mergeCell ref="GEJ241:GEJ242"/>
    <mergeCell ref="GEK241:GEK242"/>
    <mergeCell ref="GEL241:GEL242"/>
    <mergeCell ref="GEM241:GEM242"/>
    <mergeCell ref="GEN241:GEN242"/>
    <mergeCell ref="GGQ241:GGQ242"/>
    <mergeCell ref="GGR241:GGR242"/>
    <mergeCell ref="GGS241:GGS242"/>
    <mergeCell ref="GGT241:GGT242"/>
    <mergeCell ref="GGU241:GGU242"/>
    <mergeCell ref="GGV241:GGV242"/>
    <mergeCell ref="GGW241:GGW242"/>
    <mergeCell ref="GGX241:GGX242"/>
    <mergeCell ref="GGY241:GGY242"/>
    <mergeCell ref="GGH241:GGH242"/>
    <mergeCell ref="GGI241:GGI242"/>
    <mergeCell ref="GGJ241:GGJ242"/>
    <mergeCell ref="GGK241:GGK242"/>
    <mergeCell ref="GGL241:GGL242"/>
    <mergeCell ref="GGM241:GGM242"/>
    <mergeCell ref="GGN241:GGN242"/>
    <mergeCell ref="GGO241:GGO242"/>
    <mergeCell ref="GGP241:GGP242"/>
    <mergeCell ref="GFY241:GFY242"/>
    <mergeCell ref="GFZ241:GFZ242"/>
    <mergeCell ref="GGA241:GGA242"/>
    <mergeCell ref="GGB241:GGB242"/>
    <mergeCell ref="GGC241:GGC242"/>
    <mergeCell ref="GGD241:GGD242"/>
    <mergeCell ref="GGE241:GGE242"/>
    <mergeCell ref="GGF241:GGF242"/>
    <mergeCell ref="GGG241:GGG242"/>
    <mergeCell ref="GFP241:GFP242"/>
    <mergeCell ref="GFQ241:GFQ242"/>
    <mergeCell ref="GFR241:GFR242"/>
    <mergeCell ref="GFS241:GFS242"/>
    <mergeCell ref="GFT241:GFT242"/>
    <mergeCell ref="GFU241:GFU242"/>
    <mergeCell ref="GFV241:GFV242"/>
    <mergeCell ref="GFW241:GFW242"/>
    <mergeCell ref="GFX241:GFX242"/>
    <mergeCell ref="GIA241:GIA242"/>
    <mergeCell ref="GIB241:GIB242"/>
    <mergeCell ref="GIC241:GIC242"/>
    <mergeCell ref="GID241:GID242"/>
    <mergeCell ref="GIE241:GIE242"/>
    <mergeCell ref="GIF241:GIF242"/>
    <mergeCell ref="GIG241:GIG242"/>
    <mergeCell ref="GIH241:GIH242"/>
    <mergeCell ref="GII241:GII242"/>
    <mergeCell ref="GHR241:GHR242"/>
    <mergeCell ref="GHS241:GHS242"/>
    <mergeCell ref="GHT241:GHT242"/>
    <mergeCell ref="GHU241:GHU242"/>
    <mergeCell ref="GHV241:GHV242"/>
    <mergeCell ref="GHW241:GHW242"/>
    <mergeCell ref="GHX241:GHX242"/>
    <mergeCell ref="GHY241:GHY242"/>
    <mergeCell ref="GHZ241:GHZ242"/>
    <mergeCell ref="GHI241:GHI242"/>
    <mergeCell ref="GHJ241:GHJ242"/>
    <mergeCell ref="GHK241:GHK242"/>
    <mergeCell ref="GHL241:GHL242"/>
    <mergeCell ref="GHM241:GHM242"/>
    <mergeCell ref="GHN241:GHN242"/>
    <mergeCell ref="GHO241:GHO242"/>
    <mergeCell ref="GHP241:GHP242"/>
    <mergeCell ref="GHQ241:GHQ242"/>
    <mergeCell ref="GGZ241:GGZ242"/>
    <mergeCell ref="GHA241:GHA242"/>
    <mergeCell ref="GHB241:GHB242"/>
    <mergeCell ref="GHC241:GHC242"/>
    <mergeCell ref="GHD241:GHD242"/>
    <mergeCell ref="GHE241:GHE242"/>
    <mergeCell ref="GHF241:GHF242"/>
    <mergeCell ref="GHG241:GHG242"/>
    <mergeCell ref="GHH241:GHH242"/>
    <mergeCell ref="GJK241:GJK242"/>
    <mergeCell ref="GJL241:GJL242"/>
    <mergeCell ref="GJM241:GJM242"/>
    <mergeCell ref="GJN241:GJN242"/>
    <mergeCell ref="GJO241:GJO242"/>
    <mergeCell ref="GJP241:GJP242"/>
    <mergeCell ref="GJQ241:GJQ242"/>
    <mergeCell ref="GJR241:GJR242"/>
    <mergeCell ref="GJS241:GJS242"/>
    <mergeCell ref="GJB241:GJB242"/>
    <mergeCell ref="GJC241:GJC242"/>
    <mergeCell ref="GJD241:GJD242"/>
    <mergeCell ref="GJE241:GJE242"/>
    <mergeCell ref="GJF241:GJF242"/>
    <mergeCell ref="GJG241:GJG242"/>
    <mergeCell ref="GJH241:GJH242"/>
    <mergeCell ref="GJI241:GJI242"/>
    <mergeCell ref="GJJ241:GJJ242"/>
    <mergeCell ref="GIS241:GIS242"/>
    <mergeCell ref="GIT241:GIT242"/>
    <mergeCell ref="GIU241:GIU242"/>
    <mergeCell ref="GIV241:GIV242"/>
    <mergeCell ref="GIW241:GIW242"/>
    <mergeCell ref="GIX241:GIX242"/>
    <mergeCell ref="GIY241:GIY242"/>
    <mergeCell ref="GIZ241:GIZ242"/>
    <mergeCell ref="GJA241:GJA242"/>
    <mergeCell ref="GIJ241:GIJ242"/>
    <mergeCell ref="GIK241:GIK242"/>
    <mergeCell ref="GIL241:GIL242"/>
    <mergeCell ref="GIM241:GIM242"/>
    <mergeCell ref="GIN241:GIN242"/>
    <mergeCell ref="GIO241:GIO242"/>
    <mergeCell ref="GIP241:GIP242"/>
    <mergeCell ref="GIQ241:GIQ242"/>
    <mergeCell ref="GIR241:GIR242"/>
    <mergeCell ref="GKU241:GKU242"/>
    <mergeCell ref="GKV241:GKV242"/>
    <mergeCell ref="GKW241:GKW242"/>
    <mergeCell ref="GKX241:GKX242"/>
    <mergeCell ref="GKY241:GKY242"/>
    <mergeCell ref="GKZ241:GKZ242"/>
    <mergeCell ref="GLA241:GLA242"/>
    <mergeCell ref="GLB241:GLB242"/>
    <mergeCell ref="GLC241:GLC242"/>
    <mergeCell ref="GKL241:GKL242"/>
    <mergeCell ref="GKM241:GKM242"/>
    <mergeCell ref="GKN241:GKN242"/>
    <mergeCell ref="GKO241:GKO242"/>
    <mergeCell ref="GKP241:GKP242"/>
    <mergeCell ref="GKQ241:GKQ242"/>
    <mergeCell ref="GKR241:GKR242"/>
    <mergeCell ref="GKS241:GKS242"/>
    <mergeCell ref="GKT241:GKT242"/>
    <mergeCell ref="GKC241:GKC242"/>
    <mergeCell ref="GKD241:GKD242"/>
    <mergeCell ref="GKE241:GKE242"/>
    <mergeCell ref="GKF241:GKF242"/>
    <mergeCell ref="GKG241:GKG242"/>
    <mergeCell ref="GKH241:GKH242"/>
    <mergeCell ref="GKI241:GKI242"/>
    <mergeCell ref="GKJ241:GKJ242"/>
    <mergeCell ref="GKK241:GKK242"/>
    <mergeCell ref="GJT241:GJT242"/>
    <mergeCell ref="GJU241:GJU242"/>
    <mergeCell ref="GJV241:GJV242"/>
    <mergeCell ref="GJW241:GJW242"/>
    <mergeCell ref="GJX241:GJX242"/>
    <mergeCell ref="GJY241:GJY242"/>
    <mergeCell ref="GJZ241:GJZ242"/>
    <mergeCell ref="GKA241:GKA242"/>
    <mergeCell ref="GKB241:GKB242"/>
    <mergeCell ref="GME241:GME242"/>
    <mergeCell ref="GMF241:GMF242"/>
    <mergeCell ref="GMG241:GMG242"/>
    <mergeCell ref="GMH241:GMH242"/>
    <mergeCell ref="GMI241:GMI242"/>
    <mergeCell ref="GMJ241:GMJ242"/>
    <mergeCell ref="GMK241:GMK242"/>
    <mergeCell ref="GML241:GML242"/>
    <mergeCell ref="GMM241:GMM242"/>
    <mergeCell ref="GLV241:GLV242"/>
    <mergeCell ref="GLW241:GLW242"/>
    <mergeCell ref="GLX241:GLX242"/>
    <mergeCell ref="GLY241:GLY242"/>
    <mergeCell ref="GLZ241:GLZ242"/>
    <mergeCell ref="GMA241:GMA242"/>
    <mergeCell ref="GMB241:GMB242"/>
    <mergeCell ref="GMC241:GMC242"/>
    <mergeCell ref="GMD241:GMD242"/>
    <mergeCell ref="GLM241:GLM242"/>
    <mergeCell ref="GLN241:GLN242"/>
    <mergeCell ref="GLO241:GLO242"/>
    <mergeCell ref="GLP241:GLP242"/>
    <mergeCell ref="GLQ241:GLQ242"/>
    <mergeCell ref="GLR241:GLR242"/>
    <mergeCell ref="GLS241:GLS242"/>
    <mergeCell ref="GLT241:GLT242"/>
    <mergeCell ref="GLU241:GLU242"/>
    <mergeCell ref="GLD241:GLD242"/>
    <mergeCell ref="GLE241:GLE242"/>
    <mergeCell ref="GLF241:GLF242"/>
    <mergeCell ref="GLG241:GLG242"/>
    <mergeCell ref="GLH241:GLH242"/>
    <mergeCell ref="GLI241:GLI242"/>
    <mergeCell ref="GLJ241:GLJ242"/>
    <mergeCell ref="GLK241:GLK242"/>
    <mergeCell ref="GLL241:GLL242"/>
    <mergeCell ref="GNO241:GNO242"/>
    <mergeCell ref="GNP241:GNP242"/>
    <mergeCell ref="GNQ241:GNQ242"/>
    <mergeCell ref="GNR241:GNR242"/>
    <mergeCell ref="GNS241:GNS242"/>
    <mergeCell ref="GNT241:GNT242"/>
    <mergeCell ref="GNU241:GNU242"/>
    <mergeCell ref="GNV241:GNV242"/>
    <mergeCell ref="GNW241:GNW242"/>
    <mergeCell ref="GNF241:GNF242"/>
    <mergeCell ref="GNG241:GNG242"/>
    <mergeCell ref="GNH241:GNH242"/>
    <mergeCell ref="GNI241:GNI242"/>
    <mergeCell ref="GNJ241:GNJ242"/>
    <mergeCell ref="GNK241:GNK242"/>
    <mergeCell ref="GNL241:GNL242"/>
    <mergeCell ref="GNM241:GNM242"/>
    <mergeCell ref="GNN241:GNN242"/>
    <mergeCell ref="GMW241:GMW242"/>
    <mergeCell ref="GMX241:GMX242"/>
    <mergeCell ref="GMY241:GMY242"/>
    <mergeCell ref="GMZ241:GMZ242"/>
    <mergeCell ref="GNA241:GNA242"/>
    <mergeCell ref="GNB241:GNB242"/>
    <mergeCell ref="GNC241:GNC242"/>
    <mergeCell ref="GND241:GND242"/>
    <mergeCell ref="GNE241:GNE242"/>
    <mergeCell ref="GMN241:GMN242"/>
    <mergeCell ref="GMO241:GMO242"/>
    <mergeCell ref="GMP241:GMP242"/>
    <mergeCell ref="GMQ241:GMQ242"/>
    <mergeCell ref="GMR241:GMR242"/>
    <mergeCell ref="GMS241:GMS242"/>
    <mergeCell ref="GMT241:GMT242"/>
    <mergeCell ref="GMU241:GMU242"/>
    <mergeCell ref="GMV241:GMV242"/>
    <mergeCell ref="GOY241:GOY242"/>
    <mergeCell ref="GOZ241:GOZ242"/>
    <mergeCell ref="GPA241:GPA242"/>
    <mergeCell ref="GPB241:GPB242"/>
    <mergeCell ref="GPC241:GPC242"/>
    <mergeCell ref="GPD241:GPD242"/>
    <mergeCell ref="GPE241:GPE242"/>
    <mergeCell ref="GPF241:GPF242"/>
    <mergeCell ref="GPG241:GPG242"/>
    <mergeCell ref="GOP241:GOP242"/>
    <mergeCell ref="GOQ241:GOQ242"/>
    <mergeCell ref="GOR241:GOR242"/>
    <mergeCell ref="GOS241:GOS242"/>
    <mergeCell ref="GOT241:GOT242"/>
    <mergeCell ref="GOU241:GOU242"/>
    <mergeCell ref="GOV241:GOV242"/>
    <mergeCell ref="GOW241:GOW242"/>
    <mergeCell ref="GOX241:GOX242"/>
    <mergeCell ref="GOG241:GOG242"/>
    <mergeCell ref="GOH241:GOH242"/>
    <mergeCell ref="GOI241:GOI242"/>
    <mergeCell ref="GOJ241:GOJ242"/>
    <mergeCell ref="GOK241:GOK242"/>
    <mergeCell ref="GOL241:GOL242"/>
    <mergeCell ref="GOM241:GOM242"/>
    <mergeCell ref="GON241:GON242"/>
    <mergeCell ref="GOO241:GOO242"/>
    <mergeCell ref="GNX241:GNX242"/>
    <mergeCell ref="GNY241:GNY242"/>
    <mergeCell ref="GNZ241:GNZ242"/>
    <mergeCell ref="GOA241:GOA242"/>
    <mergeCell ref="GOB241:GOB242"/>
    <mergeCell ref="GOC241:GOC242"/>
    <mergeCell ref="GOD241:GOD242"/>
    <mergeCell ref="GOE241:GOE242"/>
    <mergeCell ref="GOF241:GOF242"/>
    <mergeCell ref="GQI241:GQI242"/>
    <mergeCell ref="GQJ241:GQJ242"/>
    <mergeCell ref="GQK241:GQK242"/>
    <mergeCell ref="GQL241:GQL242"/>
    <mergeCell ref="GQM241:GQM242"/>
    <mergeCell ref="GQN241:GQN242"/>
    <mergeCell ref="GQO241:GQO242"/>
    <mergeCell ref="GQP241:GQP242"/>
    <mergeCell ref="GQQ241:GQQ242"/>
    <mergeCell ref="GPZ241:GPZ242"/>
    <mergeCell ref="GQA241:GQA242"/>
    <mergeCell ref="GQB241:GQB242"/>
    <mergeCell ref="GQC241:GQC242"/>
    <mergeCell ref="GQD241:GQD242"/>
    <mergeCell ref="GQE241:GQE242"/>
    <mergeCell ref="GQF241:GQF242"/>
    <mergeCell ref="GQG241:GQG242"/>
    <mergeCell ref="GQH241:GQH242"/>
    <mergeCell ref="GPQ241:GPQ242"/>
    <mergeCell ref="GPR241:GPR242"/>
    <mergeCell ref="GPS241:GPS242"/>
    <mergeCell ref="GPT241:GPT242"/>
    <mergeCell ref="GPU241:GPU242"/>
    <mergeCell ref="GPV241:GPV242"/>
    <mergeCell ref="GPW241:GPW242"/>
    <mergeCell ref="GPX241:GPX242"/>
    <mergeCell ref="GPY241:GPY242"/>
    <mergeCell ref="GPH241:GPH242"/>
    <mergeCell ref="GPI241:GPI242"/>
    <mergeCell ref="GPJ241:GPJ242"/>
    <mergeCell ref="GPK241:GPK242"/>
    <mergeCell ref="GPL241:GPL242"/>
    <mergeCell ref="GPM241:GPM242"/>
    <mergeCell ref="GPN241:GPN242"/>
    <mergeCell ref="GPO241:GPO242"/>
    <mergeCell ref="GPP241:GPP242"/>
    <mergeCell ref="GRS241:GRS242"/>
    <mergeCell ref="GRT241:GRT242"/>
    <mergeCell ref="GRU241:GRU242"/>
    <mergeCell ref="GRV241:GRV242"/>
    <mergeCell ref="GRW241:GRW242"/>
    <mergeCell ref="GRX241:GRX242"/>
    <mergeCell ref="GRY241:GRY242"/>
    <mergeCell ref="GRZ241:GRZ242"/>
    <mergeCell ref="GSA241:GSA242"/>
    <mergeCell ref="GRJ241:GRJ242"/>
    <mergeCell ref="GRK241:GRK242"/>
    <mergeCell ref="GRL241:GRL242"/>
    <mergeCell ref="GRM241:GRM242"/>
    <mergeCell ref="GRN241:GRN242"/>
    <mergeCell ref="GRO241:GRO242"/>
    <mergeCell ref="GRP241:GRP242"/>
    <mergeCell ref="GRQ241:GRQ242"/>
    <mergeCell ref="GRR241:GRR242"/>
    <mergeCell ref="GRA241:GRA242"/>
    <mergeCell ref="GRB241:GRB242"/>
    <mergeCell ref="GRC241:GRC242"/>
    <mergeCell ref="GRD241:GRD242"/>
    <mergeCell ref="GRE241:GRE242"/>
    <mergeCell ref="GRF241:GRF242"/>
    <mergeCell ref="GRG241:GRG242"/>
    <mergeCell ref="GRH241:GRH242"/>
    <mergeCell ref="GRI241:GRI242"/>
    <mergeCell ref="GQR241:GQR242"/>
    <mergeCell ref="GQS241:GQS242"/>
    <mergeCell ref="GQT241:GQT242"/>
    <mergeCell ref="GQU241:GQU242"/>
    <mergeCell ref="GQV241:GQV242"/>
    <mergeCell ref="GQW241:GQW242"/>
    <mergeCell ref="GQX241:GQX242"/>
    <mergeCell ref="GQY241:GQY242"/>
    <mergeCell ref="GQZ241:GQZ242"/>
    <mergeCell ref="GTC241:GTC242"/>
    <mergeCell ref="GTD241:GTD242"/>
    <mergeCell ref="GTE241:GTE242"/>
    <mergeCell ref="GTF241:GTF242"/>
    <mergeCell ref="GTG241:GTG242"/>
    <mergeCell ref="GTH241:GTH242"/>
    <mergeCell ref="GTI241:GTI242"/>
    <mergeCell ref="GTJ241:GTJ242"/>
    <mergeCell ref="GTK241:GTK242"/>
    <mergeCell ref="GST241:GST242"/>
    <mergeCell ref="GSU241:GSU242"/>
    <mergeCell ref="GSV241:GSV242"/>
    <mergeCell ref="GSW241:GSW242"/>
    <mergeCell ref="GSX241:GSX242"/>
    <mergeCell ref="GSY241:GSY242"/>
    <mergeCell ref="GSZ241:GSZ242"/>
    <mergeCell ref="GTA241:GTA242"/>
    <mergeCell ref="GTB241:GTB242"/>
    <mergeCell ref="GSK241:GSK242"/>
    <mergeCell ref="GSL241:GSL242"/>
    <mergeCell ref="GSM241:GSM242"/>
    <mergeCell ref="GSN241:GSN242"/>
    <mergeCell ref="GSO241:GSO242"/>
    <mergeCell ref="GSP241:GSP242"/>
    <mergeCell ref="GSQ241:GSQ242"/>
    <mergeCell ref="GSR241:GSR242"/>
    <mergeCell ref="GSS241:GSS242"/>
    <mergeCell ref="GSB241:GSB242"/>
    <mergeCell ref="GSC241:GSC242"/>
    <mergeCell ref="GSD241:GSD242"/>
    <mergeCell ref="GSE241:GSE242"/>
    <mergeCell ref="GSF241:GSF242"/>
    <mergeCell ref="GSG241:GSG242"/>
    <mergeCell ref="GSH241:GSH242"/>
    <mergeCell ref="GSI241:GSI242"/>
    <mergeCell ref="GSJ241:GSJ242"/>
    <mergeCell ref="GUM241:GUM242"/>
    <mergeCell ref="GUN241:GUN242"/>
    <mergeCell ref="GUO241:GUO242"/>
    <mergeCell ref="GUP241:GUP242"/>
    <mergeCell ref="GUQ241:GUQ242"/>
    <mergeCell ref="GUR241:GUR242"/>
    <mergeCell ref="GUS241:GUS242"/>
    <mergeCell ref="GUT241:GUT242"/>
    <mergeCell ref="GUU241:GUU242"/>
    <mergeCell ref="GUD241:GUD242"/>
    <mergeCell ref="GUE241:GUE242"/>
    <mergeCell ref="GUF241:GUF242"/>
    <mergeCell ref="GUG241:GUG242"/>
    <mergeCell ref="GUH241:GUH242"/>
    <mergeCell ref="GUI241:GUI242"/>
    <mergeCell ref="GUJ241:GUJ242"/>
    <mergeCell ref="GUK241:GUK242"/>
    <mergeCell ref="GUL241:GUL242"/>
    <mergeCell ref="GTU241:GTU242"/>
    <mergeCell ref="GTV241:GTV242"/>
    <mergeCell ref="GTW241:GTW242"/>
    <mergeCell ref="GTX241:GTX242"/>
    <mergeCell ref="GTY241:GTY242"/>
    <mergeCell ref="GTZ241:GTZ242"/>
    <mergeCell ref="GUA241:GUA242"/>
    <mergeCell ref="GUB241:GUB242"/>
    <mergeCell ref="GUC241:GUC242"/>
    <mergeCell ref="GTL241:GTL242"/>
    <mergeCell ref="GTM241:GTM242"/>
    <mergeCell ref="GTN241:GTN242"/>
    <mergeCell ref="GTO241:GTO242"/>
    <mergeCell ref="GTP241:GTP242"/>
    <mergeCell ref="GTQ241:GTQ242"/>
    <mergeCell ref="GTR241:GTR242"/>
    <mergeCell ref="GTS241:GTS242"/>
    <mergeCell ref="GTT241:GTT242"/>
    <mergeCell ref="GVW241:GVW242"/>
    <mergeCell ref="GVX241:GVX242"/>
    <mergeCell ref="GVY241:GVY242"/>
    <mergeCell ref="GVZ241:GVZ242"/>
    <mergeCell ref="GWA241:GWA242"/>
    <mergeCell ref="GWB241:GWB242"/>
    <mergeCell ref="GWC241:GWC242"/>
    <mergeCell ref="GWD241:GWD242"/>
    <mergeCell ref="GWE241:GWE242"/>
    <mergeCell ref="GVN241:GVN242"/>
    <mergeCell ref="GVO241:GVO242"/>
    <mergeCell ref="GVP241:GVP242"/>
    <mergeCell ref="GVQ241:GVQ242"/>
    <mergeCell ref="GVR241:GVR242"/>
    <mergeCell ref="GVS241:GVS242"/>
    <mergeCell ref="GVT241:GVT242"/>
    <mergeCell ref="GVU241:GVU242"/>
    <mergeCell ref="GVV241:GVV242"/>
    <mergeCell ref="GVE241:GVE242"/>
    <mergeCell ref="GVF241:GVF242"/>
    <mergeCell ref="GVG241:GVG242"/>
    <mergeCell ref="GVH241:GVH242"/>
    <mergeCell ref="GVI241:GVI242"/>
    <mergeCell ref="GVJ241:GVJ242"/>
    <mergeCell ref="GVK241:GVK242"/>
    <mergeCell ref="GVL241:GVL242"/>
    <mergeCell ref="GVM241:GVM242"/>
    <mergeCell ref="GUV241:GUV242"/>
    <mergeCell ref="GUW241:GUW242"/>
    <mergeCell ref="GUX241:GUX242"/>
    <mergeCell ref="GUY241:GUY242"/>
    <mergeCell ref="GUZ241:GUZ242"/>
    <mergeCell ref="GVA241:GVA242"/>
    <mergeCell ref="GVB241:GVB242"/>
    <mergeCell ref="GVC241:GVC242"/>
    <mergeCell ref="GVD241:GVD242"/>
    <mergeCell ref="GXG241:GXG242"/>
    <mergeCell ref="GXH241:GXH242"/>
    <mergeCell ref="GXI241:GXI242"/>
    <mergeCell ref="GXJ241:GXJ242"/>
    <mergeCell ref="GXK241:GXK242"/>
    <mergeCell ref="GXL241:GXL242"/>
    <mergeCell ref="GXM241:GXM242"/>
    <mergeCell ref="GXN241:GXN242"/>
    <mergeCell ref="GXO241:GXO242"/>
    <mergeCell ref="GWX241:GWX242"/>
    <mergeCell ref="GWY241:GWY242"/>
    <mergeCell ref="GWZ241:GWZ242"/>
    <mergeCell ref="GXA241:GXA242"/>
    <mergeCell ref="GXB241:GXB242"/>
    <mergeCell ref="GXC241:GXC242"/>
    <mergeCell ref="GXD241:GXD242"/>
    <mergeCell ref="GXE241:GXE242"/>
    <mergeCell ref="GXF241:GXF242"/>
    <mergeCell ref="GWO241:GWO242"/>
    <mergeCell ref="GWP241:GWP242"/>
    <mergeCell ref="GWQ241:GWQ242"/>
    <mergeCell ref="GWR241:GWR242"/>
    <mergeCell ref="GWS241:GWS242"/>
    <mergeCell ref="GWT241:GWT242"/>
    <mergeCell ref="GWU241:GWU242"/>
    <mergeCell ref="GWV241:GWV242"/>
    <mergeCell ref="GWW241:GWW242"/>
    <mergeCell ref="GWF241:GWF242"/>
    <mergeCell ref="GWG241:GWG242"/>
    <mergeCell ref="GWH241:GWH242"/>
    <mergeCell ref="GWI241:GWI242"/>
    <mergeCell ref="GWJ241:GWJ242"/>
    <mergeCell ref="GWK241:GWK242"/>
    <mergeCell ref="GWL241:GWL242"/>
    <mergeCell ref="GWM241:GWM242"/>
    <mergeCell ref="GWN241:GWN242"/>
    <mergeCell ref="GYQ241:GYQ242"/>
    <mergeCell ref="GYR241:GYR242"/>
    <mergeCell ref="GYS241:GYS242"/>
    <mergeCell ref="GYT241:GYT242"/>
    <mergeCell ref="GYU241:GYU242"/>
    <mergeCell ref="GYV241:GYV242"/>
    <mergeCell ref="GYW241:GYW242"/>
    <mergeCell ref="GYX241:GYX242"/>
    <mergeCell ref="GYY241:GYY242"/>
    <mergeCell ref="GYH241:GYH242"/>
    <mergeCell ref="GYI241:GYI242"/>
    <mergeCell ref="GYJ241:GYJ242"/>
    <mergeCell ref="GYK241:GYK242"/>
    <mergeCell ref="GYL241:GYL242"/>
    <mergeCell ref="GYM241:GYM242"/>
    <mergeCell ref="GYN241:GYN242"/>
    <mergeCell ref="GYO241:GYO242"/>
    <mergeCell ref="GYP241:GYP242"/>
    <mergeCell ref="GXY241:GXY242"/>
    <mergeCell ref="GXZ241:GXZ242"/>
    <mergeCell ref="GYA241:GYA242"/>
    <mergeCell ref="GYB241:GYB242"/>
    <mergeCell ref="GYC241:GYC242"/>
    <mergeCell ref="GYD241:GYD242"/>
    <mergeCell ref="GYE241:GYE242"/>
    <mergeCell ref="GYF241:GYF242"/>
    <mergeCell ref="GYG241:GYG242"/>
    <mergeCell ref="GXP241:GXP242"/>
    <mergeCell ref="GXQ241:GXQ242"/>
    <mergeCell ref="GXR241:GXR242"/>
    <mergeCell ref="GXS241:GXS242"/>
    <mergeCell ref="GXT241:GXT242"/>
    <mergeCell ref="GXU241:GXU242"/>
    <mergeCell ref="GXV241:GXV242"/>
    <mergeCell ref="GXW241:GXW242"/>
    <mergeCell ref="GXX241:GXX242"/>
    <mergeCell ref="HAA241:HAA242"/>
    <mergeCell ref="HAB241:HAB242"/>
    <mergeCell ref="HAC241:HAC242"/>
    <mergeCell ref="HAD241:HAD242"/>
    <mergeCell ref="HAE241:HAE242"/>
    <mergeCell ref="HAF241:HAF242"/>
    <mergeCell ref="HAG241:HAG242"/>
    <mergeCell ref="HAH241:HAH242"/>
    <mergeCell ref="HAI241:HAI242"/>
    <mergeCell ref="GZR241:GZR242"/>
    <mergeCell ref="GZS241:GZS242"/>
    <mergeCell ref="GZT241:GZT242"/>
    <mergeCell ref="GZU241:GZU242"/>
    <mergeCell ref="GZV241:GZV242"/>
    <mergeCell ref="GZW241:GZW242"/>
    <mergeCell ref="GZX241:GZX242"/>
    <mergeCell ref="GZY241:GZY242"/>
    <mergeCell ref="GZZ241:GZZ242"/>
    <mergeCell ref="GZI241:GZI242"/>
    <mergeCell ref="GZJ241:GZJ242"/>
    <mergeCell ref="GZK241:GZK242"/>
    <mergeCell ref="GZL241:GZL242"/>
    <mergeCell ref="GZM241:GZM242"/>
    <mergeCell ref="GZN241:GZN242"/>
    <mergeCell ref="GZO241:GZO242"/>
    <mergeCell ref="GZP241:GZP242"/>
    <mergeCell ref="GZQ241:GZQ242"/>
    <mergeCell ref="GYZ241:GYZ242"/>
    <mergeCell ref="GZA241:GZA242"/>
    <mergeCell ref="GZB241:GZB242"/>
    <mergeCell ref="GZC241:GZC242"/>
    <mergeCell ref="GZD241:GZD242"/>
    <mergeCell ref="GZE241:GZE242"/>
    <mergeCell ref="GZF241:GZF242"/>
    <mergeCell ref="GZG241:GZG242"/>
    <mergeCell ref="GZH241:GZH242"/>
    <mergeCell ref="HBK241:HBK242"/>
    <mergeCell ref="HBL241:HBL242"/>
    <mergeCell ref="HBM241:HBM242"/>
    <mergeCell ref="HBN241:HBN242"/>
    <mergeCell ref="HBO241:HBO242"/>
    <mergeCell ref="HBP241:HBP242"/>
    <mergeCell ref="HBQ241:HBQ242"/>
    <mergeCell ref="HBR241:HBR242"/>
    <mergeCell ref="HBS241:HBS242"/>
    <mergeCell ref="HBB241:HBB242"/>
    <mergeCell ref="HBC241:HBC242"/>
    <mergeCell ref="HBD241:HBD242"/>
    <mergeCell ref="HBE241:HBE242"/>
    <mergeCell ref="HBF241:HBF242"/>
    <mergeCell ref="HBG241:HBG242"/>
    <mergeCell ref="HBH241:HBH242"/>
    <mergeCell ref="HBI241:HBI242"/>
    <mergeCell ref="HBJ241:HBJ242"/>
    <mergeCell ref="HAS241:HAS242"/>
    <mergeCell ref="HAT241:HAT242"/>
    <mergeCell ref="HAU241:HAU242"/>
    <mergeCell ref="HAV241:HAV242"/>
    <mergeCell ref="HAW241:HAW242"/>
    <mergeCell ref="HAX241:HAX242"/>
    <mergeCell ref="HAY241:HAY242"/>
    <mergeCell ref="HAZ241:HAZ242"/>
    <mergeCell ref="HBA241:HBA242"/>
    <mergeCell ref="HAJ241:HAJ242"/>
    <mergeCell ref="HAK241:HAK242"/>
    <mergeCell ref="HAL241:HAL242"/>
    <mergeCell ref="HAM241:HAM242"/>
    <mergeCell ref="HAN241:HAN242"/>
    <mergeCell ref="HAO241:HAO242"/>
    <mergeCell ref="HAP241:HAP242"/>
    <mergeCell ref="HAQ241:HAQ242"/>
    <mergeCell ref="HAR241:HAR242"/>
    <mergeCell ref="HCU241:HCU242"/>
    <mergeCell ref="HCV241:HCV242"/>
    <mergeCell ref="HCW241:HCW242"/>
    <mergeCell ref="HCX241:HCX242"/>
    <mergeCell ref="HCY241:HCY242"/>
    <mergeCell ref="HCZ241:HCZ242"/>
    <mergeCell ref="HDA241:HDA242"/>
    <mergeCell ref="HDB241:HDB242"/>
    <mergeCell ref="HDC241:HDC242"/>
    <mergeCell ref="HCL241:HCL242"/>
    <mergeCell ref="HCM241:HCM242"/>
    <mergeCell ref="HCN241:HCN242"/>
    <mergeCell ref="HCO241:HCO242"/>
    <mergeCell ref="HCP241:HCP242"/>
    <mergeCell ref="HCQ241:HCQ242"/>
    <mergeCell ref="HCR241:HCR242"/>
    <mergeCell ref="HCS241:HCS242"/>
    <mergeCell ref="HCT241:HCT242"/>
    <mergeCell ref="HCC241:HCC242"/>
    <mergeCell ref="HCD241:HCD242"/>
    <mergeCell ref="HCE241:HCE242"/>
    <mergeCell ref="HCF241:HCF242"/>
    <mergeCell ref="HCG241:HCG242"/>
    <mergeCell ref="HCH241:HCH242"/>
    <mergeCell ref="HCI241:HCI242"/>
    <mergeCell ref="HCJ241:HCJ242"/>
    <mergeCell ref="HCK241:HCK242"/>
    <mergeCell ref="HBT241:HBT242"/>
    <mergeCell ref="HBU241:HBU242"/>
    <mergeCell ref="HBV241:HBV242"/>
    <mergeCell ref="HBW241:HBW242"/>
    <mergeCell ref="HBX241:HBX242"/>
    <mergeCell ref="HBY241:HBY242"/>
    <mergeCell ref="HBZ241:HBZ242"/>
    <mergeCell ref="HCA241:HCA242"/>
    <mergeCell ref="HCB241:HCB242"/>
    <mergeCell ref="HEE241:HEE242"/>
    <mergeCell ref="HEF241:HEF242"/>
    <mergeCell ref="HEG241:HEG242"/>
    <mergeCell ref="HEH241:HEH242"/>
    <mergeCell ref="HEI241:HEI242"/>
    <mergeCell ref="HEJ241:HEJ242"/>
    <mergeCell ref="HEK241:HEK242"/>
    <mergeCell ref="HEL241:HEL242"/>
    <mergeCell ref="HEM241:HEM242"/>
    <mergeCell ref="HDV241:HDV242"/>
    <mergeCell ref="HDW241:HDW242"/>
    <mergeCell ref="HDX241:HDX242"/>
    <mergeCell ref="HDY241:HDY242"/>
    <mergeCell ref="HDZ241:HDZ242"/>
    <mergeCell ref="HEA241:HEA242"/>
    <mergeCell ref="HEB241:HEB242"/>
    <mergeCell ref="HEC241:HEC242"/>
    <mergeCell ref="HED241:HED242"/>
    <mergeCell ref="HDM241:HDM242"/>
    <mergeCell ref="HDN241:HDN242"/>
    <mergeCell ref="HDO241:HDO242"/>
    <mergeCell ref="HDP241:HDP242"/>
    <mergeCell ref="HDQ241:HDQ242"/>
    <mergeCell ref="HDR241:HDR242"/>
    <mergeCell ref="HDS241:HDS242"/>
    <mergeCell ref="HDT241:HDT242"/>
    <mergeCell ref="HDU241:HDU242"/>
    <mergeCell ref="HDD241:HDD242"/>
    <mergeCell ref="HDE241:HDE242"/>
    <mergeCell ref="HDF241:HDF242"/>
    <mergeCell ref="HDG241:HDG242"/>
    <mergeCell ref="HDH241:HDH242"/>
    <mergeCell ref="HDI241:HDI242"/>
    <mergeCell ref="HDJ241:HDJ242"/>
    <mergeCell ref="HDK241:HDK242"/>
    <mergeCell ref="HDL241:HDL242"/>
    <mergeCell ref="HFO241:HFO242"/>
    <mergeCell ref="HFP241:HFP242"/>
    <mergeCell ref="HFQ241:HFQ242"/>
    <mergeCell ref="HFR241:HFR242"/>
    <mergeCell ref="HFS241:HFS242"/>
    <mergeCell ref="HFT241:HFT242"/>
    <mergeCell ref="HFU241:HFU242"/>
    <mergeCell ref="HFV241:HFV242"/>
    <mergeCell ref="HFW241:HFW242"/>
    <mergeCell ref="HFF241:HFF242"/>
    <mergeCell ref="HFG241:HFG242"/>
    <mergeCell ref="HFH241:HFH242"/>
    <mergeCell ref="HFI241:HFI242"/>
    <mergeCell ref="HFJ241:HFJ242"/>
    <mergeCell ref="HFK241:HFK242"/>
    <mergeCell ref="HFL241:HFL242"/>
    <mergeCell ref="HFM241:HFM242"/>
    <mergeCell ref="HFN241:HFN242"/>
    <mergeCell ref="HEW241:HEW242"/>
    <mergeCell ref="HEX241:HEX242"/>
    <mergeCell ref="HEY241:HEY242"/>
    <mergeCell ref="HEZ241:HEZ242"/>
    <mergeCell ref="HFA241:HFA242"/>
    <mergeCell ref="HFB241:HFB242"/>
    <mergeCell ref="HFC241:HFC242"/>
    <mergeCell ref="HFD241:HFD242"/>
    <mergeCell ref="HFE241:HFE242"/>
    <mergeCell ref="HEN241:HEN242"/>
    <mergeCell ref="HEO241:HEO242"/>
    <mergeCell ref="HEP241:HEP242"/>
    <mergeCell ref="HEQ241:HEQ242"/>
    <mergeCell ref="HER241:HER242"/>
    <mergeCell ref="HES241:HES242"/>
    <mergeCell ref="HET241:HET242"/>
    <mergeCell ref="HEU241:HEU242"/>
    <mergeCell ref="HEV241:HEV242"/>
    <mergeCell ref="HGY241:HGY242"/>
    <mergeCell ref="HGZ241:HGZ242"/>
    <mergeCell ref="HHA241:HHA242"/>
    <mergeCell ref="HHB241:HHB242"/>
    <mergeCell ref="HHC241:HHC242"/>
    <mergeCell ref="HHD241:HHD242"/>
    <mergeCell ref="HHE241:HHE242"/>
    <mergeCell ref="HHF241:HHF242"/>
    <mergeCell ref="HHG241:HHG242"/>
    <mergeCell ref="HGP241:HGP242"/>
    <mergeCell ref="HGQ241:HGQ242"/>
    <mergeCell ref="HGR241:HGR242"/>
    <mergeCell ref="HGS241:HGS242"/>
    <mergeCell ref="HGT241:HGT242"/>
    <mergeCell ref="HGU241:HGU242"/>
    <mergeCell ref="HGV241:HGV242"/>
    <mergeCell ref="HGW241:HGW242"/>
    <mergeCell ref="HGX241:HGX242"/>
    <mergeCell ref="HGG241:HGG242"/>
    <mergeCell ref="HGH241:HGH242"/>
    <mergeCell ref="HGI241:HGI242"/>
    <mergeCell ref="HGJ241:HGJ242"/>
    <mergeCell ref="HGK241:HGK242"/>
    <mergeCell ref="HGL241:HGL242"/>
    <mergeCell ref="HGM241:HGM242"/>
    <mergeCell ref="HGN241:HGN242"/>
    <mergeCell ref="HGO241:HGO242"/>
    <mergeCell ref="HFX241:HFX242"/>
    <mergeCell ref="HFY241:HFY242"/>
    <mergeCell ref="HFZ241:HFZ242"/>
    <mergeCell ref="HGA241:HGA242"/>
    <mergeCell ref="HGB241:HGB242"/>
    <mergeCell ref="HGC241:HGC242"/>
    <mergeCell ref="HGD241:HGD242"/>
    <mergeCell ref="HGE241:HGE242"/>
    <mergeCell ref="HGF241:HGF242"/>
    <mergeCell ref="HII241:HII242"/>
    <mergeCell ref="HIJ241:HIJ242"/>
    <mergeCell ref="HIK241:HIK242"/>
    <mergeCell ref="HIL241:HIL242"/>
    <mergeCell ref="HIM241:HIM242"/>
    <mergeCell ref="HIN241:HIN242"/>
    <mergeCell ref="HIO241:HIO242"/>
    <mergeCell ref="HIP241:HIP242"/>
    <mergeCell ref="HIQ241:HIQ242"/>
    <mergeCell ref="HHZ241:HHZ242"/>
    <mergeCell ref="HIA241:HIA242"/>
    <mergeCell ref="HIB241:HIB242"/>
    <mergeCell ref="HIC241:HIC242"/>
    <mergeCell ref="HID241:HID242"/>
    <mergeCell ref="HIE241:HIE242"/>
    <mergeCell ref="HIF241:HIF242"/>
    <mergeCell ref="HIG241:HIG242"/>
    <mergeCell ref="HIH241:HIH242"/>
    <mergeCell ref="HHQ241:HHQ242"/>
    <mergeCell ref="HHR241:HHR242"/>
    <mergeCell ref="HHS241:HHS242"/>
    <mergeCell ref="HHT241:HHT242"/>
    <mergeCell ref="HHU241:HHU242"/>
    <mergeCell ref="HHV241:HHV242"/>
    <mergeCell ref="HHW241:HHW242"/>
    <mergeCell ref="HHX241:HHX242"/>
    <mergeCell ref="HHY241:HHY242"/>
    <mergeCell ref="HHH241:HHH242"/>
    <mergeCell ref="HHI241:HHI242"/>
    <mergeCell ref="HHJ241:HHJ242"/>
    <mergeCell ref="HHK241:HHK242"/>
    <mergeCell ref="HHL241:HHL242"/>
    <mergeCell ref="HHM241:HHM242"/>
    <mergeCell ref="HHN241:HHN242"/>
    <mergeCell ref="HHO241:HHO242"/>
    <mergeCell ref="HHP241:HHP242"/>
    <mergeCell ref="HJS241:HJS242"/>
    <mergeCell ref="HJT241:HJT242"/>
    <mergeCell ref="HJU241:HJU242"/>
    <mergeCell ref="HJV241:HJV242"/>
    <mergeCell ref="HJW241:HJW242"/>
    <mergeCell ref="HJX241:HJX242"/>
    <mergeCell ref="HJY241:HJY242"/>
    <mergeCell ref="HJZ241:HJZ242"/>
    <mergeCell ref="HKA241:HKA242"/>
    <mergeCell ref="HJJ241:HJJ242"/>
    <mergeCell ref="HJK241:HJK242"/>
    <mergeCell ref="HJL241:HJL242"/>
    <mergeCell ref="HJM241:HJM242"/>
    <mergeCell ref="HJN241:HJN242"/>
    <mergeCell ref="HJO241:HJO242"/>
    <mergeCell ref="HJP241:HJP242"/>
    <mergeCell ref="HJQ241:HJQ242"/>
    <mergeCell ref="HJR241:HJR242"/>
    <mergeCell ref="HJA241:HJA242"/>
    <mergeCell ref="HJB241:HJB242"/>
    <mergeCell ref="HJC241:HJC242"/>
    <mergeCell ref="HJD241:HJD242"/>
    <mergeCell ref="HJE241:HJE242"/>
    <mergeCell ref="HJF241:HJF242"/>
    <mergeCell ref="HJG241:HJG242"/>
    <mergeCell ref="HJH241:HJH242"/>
    <mergeCell ref="HJI241:HJI242"/>
    <mergeCell ref="HIR241:HIR242"/>
    <mergeCell ref="HIS241:HIS242"/>
    <mergeCell ref="HIT241:HIT242"/>
    <mergeCell ref="HIU241:HIU242"/>
    <mergeCell ref="HIV241:HIV242"/>
    <mergeCell ref="HIW241:HIW242"/>
    <mergeCell ref="HIX241:HIX242"/>
    <mergeCell ref="HIY241:HIY242"/>
    <mergeCell ref="HIZ241:HIZ242"/>
    <mergeCell ref="HLC241:HLC242"/>
    <mergeCell ref="HLD241:HLD242"/>
    <mergeCell ref="HLE241:HLE242"/>
    <mergeCell ref="HLF241:HLF242"/>
    <mergeCell ref="HLG241:HLG242"/>
    <mergeCell ref="HLH241:HLH242"/>
    <mergeCell ref="HLI241:HLI242"/>
    <mergeCell ref="HLJ241:HLJ242"/>
    <mergeCell ref="HLK241:HLK242"/>
    <mergeCell ref="HKT241:HKT242"/>
    <mergeCell ref="HKU241:HKU242"/>
    <mergeCell ref="HKV241:HKV242"/>
    <mergeCell ref="HKW241:HKW242"/>
    <mergeCell ref="HKX241:HKX242"/>
    <mergeCell ref="HKY241:HKY242"/>
    <mergeCell ref="HKZ241:HKZ242"/>
    <mergeCell ref="HLA241:HLA242"/>
    <mergeCell ref="HLB241:HLB242"/>
    <mergeCell ref="HKK241:HKK242"/>
    <mergeCell ref="HKL241:HKL242"/>
    <mergeCell ref="HKM241:HKM242"/>
    <mergeCell ref="HKN241:HKN242"/>
    <mergeCell ref="HKO241:HKO242"/>
    <mergeCell ref="HKP241:HKP242"/>
    <mergeCell ref="HKQ241:HKQ242"/>
    <mergeCell ref="HKR241:HKR242"/>
    <mergeCell ref="HKS241:HKS242"/>
    <mergeCell ref="HKB241:HKB242"/>
    <mergeCell ref="HKC241:HKC242"/>
    <mergeCell ref="HKD241:HKD242"/>
    <mergeCell ref="HKE241:HKE242"/>
    <mergeCell ref="HKF241:HKF242"/>
    <mergeCell ref="HKG241:HKG242"/>
    <mergeCell ref="HKH241:HKH242"/>
    <mergeCell ref="HKI241:HKI242"/>
    <mergeCell ref="HKJ241:HKJ242"/>
    <mergeCell ref="HMM241:HMM242"/>
    <mergeCell ref="HMN241:HMN242"/>
    <mergeCell ref="HMO241:HMO242"/>
    <mergeCell ref="HMP241:HMP242"/>
    <mergeCell ref="HMQ241:HMQ242"/>
    <mergeCell ref="HMR241:HMR242"/>
    <mergeCell ref="HMS241:HMS242"/>
    <mergeCell ref="HMT241:HMT242"/>
    <mergeCell ref="HMU241:HMU242"/>
    <mergeCell ref="HMD241:HMD242"/>
    <mergeCell ref="HME241:HME242"/>
    <mergeCell ref="HMF241:HMF242"/>
    <mergeCell ref="HMG241:HMG242"/>
    <mergeCell ref="HMH241:HMH242"/>
    <mergeCell ref="HMI241:HMI242"/>
    <mergeCell ref="HMJ241:HMJ242"/>
    <mergeCell ref="HMK241:HMK242"/>
    <mergeCell ref="HML241:HML242"/>
    <mergeCell ref="HLU241:HLU242"/>
    <mergeCell ref="HLV241:HLV242"/>
    <mergeCell ref="HLW241:HLW242"/>
    <mergeCell ref="HLX241:HLX242"/>
    <mergeCell ref="HLY241:HLY242"/>
    <mergeCell ref="HLZ241:HLZ242"/>
    <mergeCell ref="HMA241:HMA242"/>
    <mergeCell ref="HMB241:HMB242"/>
    <mergeCell ref="HMC241:HMC242"/>
    <mergeCell ref="HLL241:HLL242"/>
    <mergeCell ref="HLM241:HLM242"/>
    <mergeCell ref="HLN241:HLN242"/>
    <mergeCell ref="HLO241:HLO242"/>
    <mergeCell ref="HLP241:HLP242"/>
    <mergeCell ref="HLQ241:HLQ242"/>
    <mergeCell ref="HLR241:HLR242"/>
    <mergeCell ref="HLS241:HLS242"/>
    <mergeCell ref="HLT241:HLT242"/>
    <mergeCell ref="HNW241:HNW242"/>
    <mergeCell ref="HNX241:HNX242"/>
    <mergeCell ref="HNY241:HNY242"/>
    <mergeCell ref="HNZ241:HNZ242"/>
    <mergeCell ref="HOA241:HOA242"/>
    <mergeCell ref="HOB241:HOB242"/>
    <mergeCell ref="HOC241:HOC242"/>
    <mergeCell ref="HOD241:HOD242"/>
    <mergeCell ref="HOE241:HOE242"/>
    <mergeCell ref="HNN241:HNN242"/>
    <mergeCell ref="HNO241:HNO242"/>
    <mergeCell ref="HNP241:HNP242"/>
    <mergeCell ref="HNQ241:HNQ242"/>
    <mergeCell ref="HNR241:HNR242"/>
    <mergeCell ref="HNS241:HNS242"/>
    <mergeCell ref="HNT241:HNT242"/>
    <mergeCell ref="HNU241:HNU242"/>
    <mergeCell ref="HNV241:HNV242"/>
    <mergeCell ref="HNE241:HNE242"/>
    <mergeCell ref="HNF241:HNF242"/>
    <mergeCell ref="HNG241:HNG242"/>
    <mergeCell ref="HNH241:HNH242"/>
    <mergeCell ref="HNI241:HNI242"/>
    <mergeCell ref="HNJ241:HNJ242"/>
    <mergeCell ref="HNK241:HNK242"/>
    <mergeCell ref="HNL241:HNL242"/>
    <mergeCell ref="HNM241:HNM242"/>
    <mergeCell ref="HMV241:HMV242"/>
    <mergeCell ref="HMW241:HMW242"/>
    <mergeCell ref="HMX241:HMX242"/>
    <mergeCell ref="HMY241:HMY242"/>
    <mergeCell ref="HMZ241:HMZ242"/>
    <mergeCell ref="HNA241:HNA242"/>
    <mergeCell ref="HNB241:HNB242"/>
    <mergeCell ref="HNC241:HNC242"/>
    <mergeCell ref="HND241:HND242"/>
    <mergeCell ref="HPG241:HPG242"/>
    <mergeCell ref="HPH241:HPH242"/>
    <mergeCell ref="HPI241:HPI242"/>
    <mergeCell ref="HPJ241:HPJ242"/>
    <mergeCell ref="HPK241:HPK242"/>
    <mergeCell ref="HPL241:HPL242"/>
    <mergeCell ref="HPM241:HPM242"/>
    <mergeCell ref="HPN241:HPN242"/>
    <mergeCell ref="HPO241:HPO242"/>
    <mergeCell ref="HOX241:HOX242"/>
    <mergeCell ref="HOY241:HOY242"/>
    <mergeCell ref="HOZ241:HOZ242"/>
    <mergeCell ref="HPA241:HPA242"/>
    <mergeCell ref="HPB241:HPB242"/>
    <mergeCell ref="HPC241:HPC242"/>
    <mergeCell ref="HPD241:HPD242"/>
    <mergeCell ref="HPE241:HPE242"/>
    <mergeCell ref="HPF241:HPF242"/>
    <mergeCell ref="HOO241:HOO242"/>
    <mergeCell ref="HOP241:HOP242"/>
    <mergeCell ref="HOQ241:HOQ242"/>
    <mergeCell ref="HOR241:HOR242"/>
    <mergeCell ref="HOS241:HOS242"/>
    <mergeCell ref="HOT241:HOT242"/>
    <mergeCell ref="HOU241:HOU242"/>
    <mergeCell ref="HOV241:HOV242"/>
    <mergeCell ref="HOW241:HOW242"/>
    <mergeCell ref="HOF241:HOF242"/>
    <mergeCell ref="HOG241:HOG242"/>
    <mergeCell ref="HOH241:HOH242"/>
    <mergeCell ref="HOI241:HOI242"/>
    <mergeCell ref="HOJ241:HOJ242"/>
    <mergeCell ref="HOK241:HOK242"/>
    <mergeCell ref="HOL241:HOL242"/>
    <mergeCell ref="HOM241:HOM242"/>
    <mergeCell ref="HON241:HON242"/>
    <mergeCell ref="HQQ241:HQQ242"/>
    <mergeCell ref="HQR241:HQR242"/>
    <mergeCell ref="HQS241:HQS242"/>
    <mergeCell ref="HQT241:HQT242"/>
    <mergeCell ref="HQU241:HQU242"/>
    <mergeCell ref="HQV241:HQV242"/>
    <mergeCell ref="HQW241:HQW242"/>
    <mergeCell ref="HQX241:HQX242"/>
    <mergeCell ref="HQY241:HQY242"/>
    <mergeCell ref="HQH241:HQH242"/>
    <mergeCell ref="HQI241:HQI242"/>
    <mergeCell ref="HQJ241:HQJ242"/>
    <mergeCell ref="HQK241:HQK242"/>
    <mergeCell ref="HQL241:HQL242"/>
    <mergeCell ref="HQM241:HQM242"/>
    <mergeCell ref="HQN241:HQN242"/>
    <mergeCell ref="HQO241:HQO242"/>
    <mergeCell ref="HQP241:HQP242"/>
    <mergeCell ref="HPY241:HPY242"/>
    <mergeCell ref="HPZ241:HPZ242"/>
    <mergeCell ref="HQA241:HQA242"/>
    <mergeCell ref="HQB241:HQB242"/>
    <mergeCell ref="HQC241:HQC242"/>
    <mergeCell ref="HQD241:HQD242"/>
    <mergeCell ref="HQE241:HQE242"/>
    <mergeCell ref="HQF241:HQF242"/>
    <mergeCell ref="HQG241:HQG242"/>
    <mergeCell ref="HPP241:HPP242"/>
    <mergeCell ref="HPQ241:HPQ242"/>
    <mergeCell ref="HPR241:HPR242"/>
    <mergeCell ref="HPS241:HPS242"/>
    <mergeCell ref="HPT241:HPT242"/>
    <mergeCell ref="HPU241:HPU242"/>
    <mergeCell ref="HPV241:HPV242"/>
    <mergeCell ref="HPW241:HPW242"/>
    <mergeCell ref="HPX241:HPX242"/>
    <mergeCell ref="HSA241:HSA242"/>
    <mergeCell ref="HSB241:HSB242"/>
    <mergeCell ref="HSC241:HSC242"/>
    <mergeCell ref="HSD241:HSD242"/>
    <mergeCell ref="HSE241:HSE242"/>
    <mergeCell ref="HSF241:HSF242"/>
    <mergeCell ref="HSG241:HSG242"/>
    <mergeCell ref="HSH241:HSH242"/>
    <mergeCell ref="HSI241:HSI242"/>
    <mergeCell ref="HRR241:HRR242"/>
    <mergeCell ref="HRS241:HRS242"/>
    <mergeCell ref="HRT241:HRT242"/>
    <mergeCell ref="HRU241:HRU242"/>
    <mergeCell ref="HRV241:HRV242"/>
    <mergeCell ref="HRW241:HRW242"/>
    <mergeCell ref="HRX241:HRX242"/>
    <mergeCell ref="HRY241:HRY242"/>
    <mergeCell ref="HRZ241:HRZ242"/>
    <mergeCell ref="HRI241:HRI242"/>
    <mergeCell ref="HRJ241:HRJ242"/>
    <mergeCell ref="HRK241:HRK242"/>
    <mergeCell ref="HRL241:HRL242"/>
    <mergeCell ref="HRM241:HRM242"/>
    <mergeCell ref="HRN241:HRN242"/>
    <mergeCell ref="HRO241:HRO242"/>
    <mergeCell ref="HRP241:HRP242"/>
    <mergeCell ref="HRQ241:HRQ242"/>
    <mergeCell ref="HQZ241:HQZ242"/>
    <mergeCell ref="HRA241:HRA242"/>
    <mergeCell ref="HRB241:HRB242"/>
    <mergeCell ref="HRC241:HRC242"/>
    <mergeCell ref="HRD241:HRD242"/>
    <mergeCell ref="HRE241:HRE242"/>
    <mergeCell ref="HRF241:HRF242"/>
    <mergeCell ref="HRG241:HRG242"/>
    <mergeCell ref="HRH241:HRH242"/>
    <mergeCell ref="HTK241:HTK242"/>
    <mergeCell ref="HTL241:HTL242"/>
    <mergeCell ref="HTM241:HTM242"/>
    <mergeCell ref="HTN241:HTN242"/>
    <mergeCell ref="HTO241:HTO242"/>
    <mergeCell ref="HTP241:HTP242"/>
    <mergeCell ref="HTQ241:HTQ242"/>
    <mergeCell ref="HTR241:HTR242"/>
    <mergeCell ref="HTS241:HTS242"/>
    <mergeCell ref="HTB241:HTB242"/>
    <mergeCell ref="HTC241:HTC242"/>
    <mergeCell ref="HTD241:HTD242"/>
    <mergeCell ref="HTE241:HTE242"/>
    <mergeCell ref="HTF241:HTF242"/>
    <mergeCell ref="HTG241:HTG242"/>
    <mergeCell ref="HTH241:HTH242"/>
    <mergeCell ref="HTI241:HTI242"/>
    <mergeCell ref="HTJ241:HTJ242"/>
    <mergeCell ref="HSS241:HSS242"/>
    <mergeCell ref="HST241:HST242"/>
    <mergeCell ref="HSU241:HSU242"/>
    <mergeCell ref="HSV241:HSV242"/>
    <mergeCell ref="HSW241:HSW242"/>
    <mergeCell ref="HSX241:HSX242"/>
    <mergeCell ref="HSY241:HSY242"/>
    <mergeCell ref="HSZ241:HSZ242"/>
    <mergeCell ref="HTA241:HTA242"/>
    <mergeCell ref="HSJ241:HSJ242"/>
    <mergeCell ref="HSK241:HSK242"/>
    <mergeCell ref="HSL241:HSL242"/>
    <mergeCell ref="HSM241:HSM242"/>
    <mergeCell ref="HSN241:HSN242"/>
    <mergeCell ref="HSO241:HSO242"/>
    <mergeCell ref="HSP241:HSP242"/>
    <mergeCell ref="HSQ241:HSQ242"/>
    <mergeCell ref="HSR241:HSR242"/>
    <mergeCell ref="HUU241:HUU242"/>
    <mergeCell ref="HUV241:HUV242"/>
    <mergeCell ref="HUW241:HUW242"/>
    <mergeCell ref="HUX241:HUX242"/>
    <mergeCell ref="HUY241:HUY242"/>
    <mergeCell ref="HUZ241:HUZ242"/>
    <mergeCell ref="HVA241:HVA242"/>
    <mergeCell ref="HVB241:HVB242"/>
    <mergeCell ref="HVC241:HVC242"/>
    <mergeCell ref="HUL241:HUL242"/>
    <mergeCell ref="HUM241:HUM242"/>
    <mergeCell ref="HUN241:HUN242"/>
    <mergeCell ref="HUO241:HUO242"/>
    <mergeCell ref="HUP241:HUP242"/>
    <mergeCell ref="HUQ241:HUQ242"/>
    <mergeCell ref="HUR241:HUR242"/>
    <mergeCell ref="HUS241:HUS242"/>
    <mergeCell ref="HUT241:HUT242"/>
    <mergeCell ref="HUC241:HUC242"/>
    <mergeCell ref="HUD241:HUD242"/>
    <mergeCell ref="HUE241:HUE242"/>
    <mergeCell ref="HUF241:HUF242"/>
    <mergeCell ref="HUG241:HUG242"/>
    <mergeCell ref="HUH241:HUH242"/>
    <mergeCell ref="HUI241:HUI242"/>
    <mergeCell ref="HUJ241:HUJ242"/>
    <mergeCell ref="HUK241:HUK242"/>
    <mergeCell ref="HTT241:HTT242"/>
    <mergeCell ref="HTU241:HTU242"/>
    <mergeCell ref="HTV241:HTV242"/>
    <mergeCell ref="HTW241:HTW242"/>
    <mergeCell ref="HTX241:HTX242"/>
    <mergeCell ref="HTY241:HTY242"/>
    <mergeCell ref="HTZ241:HTZ242"/>
    <mergeCell ref="HUA241:HUA242"/>
    <mergeCell ref="HUB241:HUB242"/>
    <mergeCell ref="HWE241:HWE242"/>
    <mergeCell ref="HWF241:HWF242"/>
    <mergeCell ref="HWG241:HWG242"/>
    <mergeCell ref="HWH241:HWH242"/>
    <mergeCell ref="HWI241:HWI242"/>
    <mergeCell ref="HWJ241:HWJ242"/>
    <mergeCell ref="HWK241:HWK242"/>
    <mergeCell ref="HWL241:HWL242"/>
    <mergeCell ref="HWM241:HWM242"/>
    <mergeCell ref="HVV241:HVV242"/>
    <mergeCell ref="HVW241:HVW242"/>
    <mergeCell ref="HVX241:HVX242"/>
    <mergeCell ref="HVY241:HVY242"/>
    <mergeCell ref="HVZ241:HVZ242"/>
    <mergeCell ref="HWA241:HWA242"/>
    <mergeCell ref="HWB241:HWB242"/>
    <mergeCell ref="HWC241:HWC242"/>
    <mergeCell ref="HWD241:HWD242"/>
    <mergeCell ref="HVM241:HVM242"/>
    <mergeCell ref="HVN241:HVN242"/>
    <mergeCell ref="HVO241:HVO242"/>
    <mergeCell ref="HVP241:HVP242"/>
    <mergeCell ref="HVQ241:HVQ242"/>
    <mergeCell ref="HVR241:HVR242"/>
    <mergeCell ref="HVS241:HVS242"/>
    <mergeCell ref="HVT241:HVT242"/>
    <mergeCell ref="HVU241:HVU242"/>
    <mergeCell ref="HVD241:HVD242"/>
    <mergeCell ref="HVE241:HVE242"/>
    <mergeCell ref="HVF241:HVF242"/>
    <mergeCell ref="HVG241:HVG242"/>
    <mergeCell ref="HVH241:HVH242"/>
    <mergeCell ref="HVI241:HVI242"/>
    <mergeCell ref="HVJ241:HVJ242"/>
    <mergeCell ref="HVK241:HVK242"/>
    <mergeCell ref="HVL241:HVL242"/>
    <mergeCell ref="HXO241:HXO242"/>
    <mergeCell ref="HXP241:HXP242"/>
    <mergeCell ref="HXQ241:HXQ242"/>
    <mergeCell ref="HXR241:HXR242"/>
    <mergeCell ref="HXS241:HXS242"/>
    <mergeCell ref="HXT241:HXT242"/>
    <mergeCell ref="HXU241:HXU242"/>
    <mergeCell ref="HXV241:HXV242"/>
    <mergeCell ref="HXW241:HXW242"/>
    <mergeCell ref="HXF241:HXF242"/>
    <mergeCell ref="HXG241:HXG242"/>
    <mergeCell ref="HXH241:HXH242"/>
    <mergeCell ref="HXI241:HXI242"/>
    <mergeCell ref="HXJ241:HXJ242"/>
    <mergeCell ref="HXK241:HXK242"/>
    <mergeCell ref="HXL241:HXL242"/>
    <mergeCell ref="HXM241:HXM242"/>
    <mergeCell ref="HXN241:HXN242"/>
    <mergeCell ref="HWW241:HWW242"/>
    <mergeCell ref="HWX241:HWX242"/>
    <mergeCell ref="HWY241:HWY242"/>
    <mergeCell ref="HWZ241:HWZ242"/>
    <mergeCell ref="HXA241:HXA242"/>
    <mergeCell ref="HXB241:HXB242"/>
    <mergeCell ref="HXC241:HXC242"/>
    <mergeCell ref="HXD241:HXD242"/>
    <mergeCell ref="HXE241:HXE242"/>
    <mergeCell ref="HWN241:HWN242"/>
    <mergeCell ref="HWO241:HWO242"/>
    <mergeCell ref="HWP241:HWP242"/>
    <mergeCell ref="HWQ241:HWQ242"/>
    <mergeCell ref="HWR241:HWR242"/>
    <mergeCell ref="HWS241:HWS242"/>
    <mergeCell ref="HWT241:HWT242"/>
    <mergeCell ref="HWU241:HWU242"/>
    <mergeCell ref="HWV241:HWV242"/>
    <mergeCell ref="HYY241:HYY242"/>
    <mergeCell ref="HYZ241:HYZ242"/>
    <mergeCell ref="HZA241:HZA242"/>
    <mergeCell ref="HZB241:HZB242"/>
    <mergeCell ref="HZC241:HZC242"/>
    <mergeCell ref="HZD241:HZD242"/>
    <mergeCell ref="HZE241:HZE242"/>
    <mergeCell ref="HZF241:HZF242"/>
    <mergeCell ref="HZG241:HZG242"/>
    <mergeCell ref="HYP241:HYP242"/>
    <mergeCell ref="HYQ241:HYQ242"/>
    <mergeCell ref="HYR241:HYR242"/>
    <mergeCell ref="HYS241:HYS242"/>
    <mergeCell ref="HYT241:HYT242"/>
    <mergeCell ref="HYU241:HYU242"/>
    <mergeCell ref="HYV241:HYV242"/>
    <mergeCell ref="HYW241:HYW242"/>
    <mergeCell ref="HYX241:HYX242"/>
    <mergeCell ref="HYG241:HYG242"/>
    <mergeCell ref="HYH241:HYH242"/>
    <mergeCell ref="HYI241:HYI242"/>
    <mergeCell ref="HYJ241:HYJ242"/>
    <mergeCell ref="HYK241:HYK242"/>
    <mergeCell ref="HYL241:HYL242"/>
    <mergeCell ref="HYM241:HYM242"/>
    <mergeCell ref="HYN241:HYN242"/>
    <mergeCell ref="HYO241:HYO242"/>
    <mergeCell ref="HXX241:HXX242"/>
    <mergeCell ref="HXY241:HXY242"/>
    <mergeCell ref="HXZ241:HXZ242"/>
    <mergeCell ref="HYA241:HYA242"/>
    <mergeCell ref="HYB241:HYB242"/>
    <mergeCell ref="HYC241:HYC242"/>
    <mergeCell ref="HYD241:HYD242"/>
    <mergeCell ref="HYE241:HYE242"/>
    <mergeCell ref="HYF241:HYF242"/>
    <mergeCell ref="IAI241:IAI242"/>
    <mergeCell ref="IAJ241:IAJ242"/>
    <mergeCell ref="IAK241:IAK242"/>
    <mergeCell ref="IAL241:IAL242"/>
    <mergeCell ref="IAM241:IAM242"/>
    <mergeCell ref="IAN241:IAN242"/>
    <mergeCell ref="IAO241:IAO242"/>
    <mergeCell ref="IAP241:IAP242"/>
    <mergeCell ref="IAQ241:IAQ242"/>
    <mergeCell ref="HZZ241:HZZ242"/>
    <mergeCell ref="IAA241:IAA242"/>
    <mergeCell ref="IAB241:IAB242"/>
    <mergeCell ref="IAC241:IAC242"/>
    <mergeCell ref="IAD241:IAD242"/>
    <mergeCell ref="IAE241:IAE242"/>
    <mergeCell ref="IAF241:IAF242"/>
    <mergeCell ref="IAG241:IAG242"/>
    <mergeCell ref="IAH241:IAH242"/>
    <mergeCell ref="HZQ241:HZQ242"/>
    <mergeCell ref="HZR241:HZR242"/>
    <mergeCell ref="HZS241:HZS242"/>
    <mergeCell ref="HZT241:HZT242"/>
    <mergeCell ref="HZU241:HZU242"/>
    <mergeCell ref="HZV241:HZV242"/>
    <mergeCell ref="HZW241:HZW242"/>
    <mergeCell ref="HZX241:HZX242"/>
    <mergeCell ref="HZY241:HZY242"/>
    <mergeCell ref="HZH241:HZH242"/>
    <mergeCell ref="HZI241:HZI242"/>
    <mergeCell ref="HZJ241:HZJ242"/>
    <mergeCell ref="HZK241:HZK242"/>
    <mergeCell ref="HZL241:HZL242"/>
    <mergeCell ref="HZM241:HZM242"/>
    <mergeCell ref="HZN241:HZN242"/>
    <mergeCell ref="HZO241:HZO242"/>
    <mergeCell ref="HZP241:HZP242"/>
    <mergeCell ref="IBS241:IBS242"/>
    <mergeCell ref="IBT241:IBT242"/>
    <mergeCell ref="IBU241:IBU242"/>
    <mergeCell ref="IBV241:IBV242"/>
    <mergeCell ref="IBW241:IBW242"/>
    <mergeCell ref="IBX241:IBX242"/>
    <mergeCell ref="IBY241:IBY242"/>
    <mergeCell ref="IBZ241:IBZ242"/>
    <mergeCell ref="ICA241:ICA242"/>
    <mergeCell ref="IBJ241:IBJ242"/>
    <mergeCell ref="IBK241:IBK242"/>
    <mergeCell ref="IBL241:IBL242"/>
    <mergeCell ref="IBM241:IBM242"/>
    <mergeCell ref="IBN241:IBN242"/>
    <mergeCell ref="IBO241:IBO242"/>
    <mergeCell ref="IBP241:IBP242"/>
    <mergeCell ref="IBQ241:IBQ242"/>
    <mergeCell ref="IBR241:IBR242"/>
    <mergeCell ref="IBA241:IBA242"/>
    <mergeCell ref="IBB241:IBB242"/>
    <mergeCell ref="IBC241:IBC242"/>
    <mergeCell ref="IBD241:IBD242"/>
    <mergeCell ref="IBE241:IBE242"/>
    <mergeCell ref="IBF241:IBF242"/>
    <mergeCell ref="IBG241:IBG242"/>
    <mergeCell ref="IBH241:IBH242"/>
    <mergeCell ref="IBI241:IBI242"/>
    <mergeCell ref="IAR241:IAR242"/>
    <mergeCell ref="IAS241:IAS242"/>
    <mergeCell ref="IAT241:IAT242"/>
    <mergeCell ref="IAU241:IAU242"/>
    <mergeCell ref="IAV241:IAV242"/>
    <mergeCell ref="IAW241:IAW242"/>
    <mergeCell ref="IAX241:IAX242"/>
    <mergeCell ref="IAY241:IAY242"/>
    <mergeCell ref="IAZ241:IAZ242"/>
    <mergeCell ref="IDC241:IDC242"/>
    <mergeCell ref="IDD241:IDD242"/>
    <mergeCell ref="IDE241:IDE242"/>
    <mergeCell ref="IDF241:IDF242"/>
    <mergeCell ref="IDG241:IDG242"/>
    <mergeCell ref="IDH241:IDH242"/>
    <mergeCell ref="IDI241:IDI242"/>
    <mergeCell ref="IDJ241:IDJ242"/>
    <mergeCell ref="IDK241:IDK242"/>
    <mergeCell ref="ICT241:ICT242"/>
    <mergeCell ref="ICU241:ICU242"/>
    <mergeCell ref="ICV241:ICV242"/>
    <mergeCell ref="ICW241:ICW242"/>
    <mergeCell ref="ICX241:ICX242"/>
    <mergeCell ref="ICY241:ICY242"/>
    <mergeCell ref="ICZ241:ICZ242"/>
    <mergeCell ref="IDA241:IDA242"/>
    <mergeCell ref="IDB241:IDB242"/>
    <mergeCell ref="ICK241:ICK242"/>
    <mergeCell ref="ICL241:ICL242"/>
    <mergeCell ref="ICM241:ICM242"/>
    <mergeCell ref="ICN241:ICN242"/>
    <mergeCell ref="ICO241:ICO242"/>
    <mergeCell ref="ICP241:ICP242"/>
    <mergeCell ref="ICQ241:ICQ242"/>
    <mergeCell ref="ICR241:ICR242"/>
    <mergeCell ref="ICS241:ICS242"/>
    <mergeCell ref="ICB241:ICB242"/>
    <mergeCell ref="ICC241:ICC242"/>
    <mergeCell ref="ICD241:ICD242"/>
    <mergeCell ref="ICE241:ICE242"/>
    <mergeCell ref="ICF241:ICF242"/>
    <mergeCell ref="ICG241:ICG242"/>
    <mergeCell ref="ICH241:ICH242"/>
    <mergeCell ref="ICI241:ICI242"/>
    <mergeCell ref="ICJ241:ICJ242"/>
    <mergeCell ref="IEM241:IEM242"/>
    <mergeCell ref="IEN241:IEN242"/>
    <mergeCell ref="IEO241:IEO242"/>
    <mergeCell ref="IEP241:IEP242"/>
    <mergeCell ref="IEQ241:IEQ242"/>
    <mergeCell ref="IER241:IER242"/>
    <mergeCell ref="IES241:IES242"/>
    <mergeCell ref="IET241:IET242"/>
    <mergeCell ref="IEU241:IEU242"/>
    <mergeCell ref="IED241:IED242"/>
    <mergeCell ref="IEE241:IEE242"/>
    <mergeCell ref="IEF241:IEF242"/>
    <mergeCell ref="IEG241:IEG242"/>
    <mergeCell ref="IEH241:IEH242"/>
    <mergeCell ref="IEI241:IEI242"/>
    <mergeCell ref="IEJ241:IEJ242"/>
    <mergeCell ref="IEK241:IEK242"/>
    <mergeCell ref="IEL241:IEL242"/>
    <mergeCell ref="IDU241:IDU242"/>
    <mergeCell ref="IDV241:IDV242"/>
    <mergeCell ref="IDW241:IDW242"/>
    <mergeCell ref="IDX241:IDX242"/>
    <mergeCell ref="IDY241:IDY242"/>
    <mergeCell ref="IDZ241:IDZ242"/>
    <mergeCell ref="IEA241:IEA242"/>
    <mergeCell ref="IEB241:IEB242"/>
    <mergeCell ref="IEC241:IEC242"/>
    <mergeCell ref="IDL241:IDL242"/>
    <mergeCell ref="IDM241:IDM242"/>
    <mergeCell ref="IDN241:IDN242"/>
    <mergeCell ref="IDO241:IDO242"/>
    <mergeCell ref="IDP241:IDP242"/>
    <mergeCell ref="IDQ241:IDQ242"/>
    <mergeCell ref="IDR241:IDR242"/>
    <mergeCell ref="IDS241:IDS242"/>
    <mergeCell ref="IDT241:IDT242"/>
    <mergeCell ref="IFW241:IFW242"/>
    <mergeCell ref="IFX241:IFX242"/>
    <mergeCell ref="IFY241:IFY242"/>
    <mergeCell ref="IFZ241:IFZ242"/>
    <mergeCell ref="IGA241:IGA242"/>
    <mergeCell ref="IGB241:IGB242"/>
    <mergeCell ref="IGC241:IGC242"/>
    <mergeCell ref="IGD241:IGD242"/>
    <mergeCell ref="IGE241:IGE242"/>
    <mergeCell ref="IFN241:IFN242"/>
    <mergeCell ref="IFO241:IFO242"/>
    <mergeCell ref="IFP241:IFP242"/>
    <mergeCell ref="IFQ241:IFQ242"/>
    <mergeCell ref="IFR241:IFR242"/>
    <mergeCell ref="IFS241:IFS242"/>
    <mergeCell ref="IFT241:IFT242"/>
    <mergeCell ref="IFU241:IFU242"/>
    <mergeCell ref="IFV241:IFV242"/>
    <mergeCell ref="IFE241:IFE242"/>
    <mergeCell ref="IFF241:IFF242"/>
    <mergeCell ref="IFG241:IFG242"/>
    <mergeCell ref="IFH241:IFH242"/>
    <mergeCell ref="IFI241:IFI242"/>
    <mergeCell ref="IFJ241:IFJ242"/>
    <mergeCell ref="IFK241:IFK242"/>
    <mergeCell ref="IFL241:IFL242"/>
    <mergeCell ref="IFM241:IFM242"/>
    <mergeCell ref="IEV241:IEV242"/>
    <mergeCell ref="IEW241:IEW242"/>
    <mergeCell ref="IEX241:IEX242"/>
    <mergeCell ref="IEY241:IEY242"/>
    <mergeCell ref="IEZ241:IEZ242"/>
    <mergeCell ref="IFA241:IFA242"/>
    <mergeCell ref="IFB241:IFB242"/>
    <mergeCell ref="IFC241:IFC242"/>
    <mergeCell ref="IFD241:IFD242"/>
    <mergeCell ref="IHG241:IHG242"/>
    <mergeCell ref="IHH241:IHH242"/>
    <mergeCell ref="IHI241:IHI242"/>
    <mergeCell ref="IHJ241:IHJ242"/>
    <mergeCell ref="IHK241:IHK242"/>
    <mergeCell ref="IHL241:IHL242"/>
    <mergeCell ref="IHM241:IHM242"/>
    <mergeCell ref="IHN241:IHN242"/>
    <mergeCell ref="IHO241:IHO242"/>
    <mergeCell ref="IGX241:IGX242"/>
    <mergeCell ref="IGY241:IGY242"/>
    <mergeCell ref="IGZ241:IGZ242"/>
    <mergeCell ref="IHA241:IHA242"/>
    <mergeCell ref="IHB241:IHB242"/>
    <mergeCell ref="IHC241:IHC242"/>
    <mergeCell ref="IHD241:IHD242"/>
    <mergeCell ref="IHE241:IHE242"/>
    <mergeCell ref="IHF241:IHF242"/>
    <mergeCell ref="IGO241:IGO242"/>
    <mergeCell ref="IGP241:IGP242"/>
    <mergeCell ref="IGQ241:IGQ242"/>
    <mergeCell ref="IGR241:IGR242"/>
    <mergeCell ref="IGS241:IGS242"/>
    <mergeCell ref="IGT241:IGT242"/>
    <mergeCell ref="IGU241:IGU242"/>
    <mergeCell ref="IGV241:IGV242"/>
    <mergeCell ref="IGW241:IGW242"/>
    <mergeCell ref="IGF241:IGF242"/>
    <mergeCell ref="IGG241:IGG242"/>
    <mergeCell ref="IGH241:IGH242"/>
    <mergeCell ref="IGI241:IGI242"/>
    <mergeCell ref="IGJ241:IGJ242"/>
    <mergeCell ref="IGK241:IGK242"/>
    <mergeCell ref="IGL241:IGL242"/>
    <mergeCell ref="IGM241:IGM242"/>
    <mergeCell ref="IGN241:IGN242"/>
    <mergeCell ref="IIQ241:IIQ242"/>
    <mergeCell ref="IIR241:IIR242"/>
    <mergeCell ref="IIS241:IIS242"/>
    <mergeCell ref="IIT241:IIT242"/>
    <mergeCell ref="IIU241:IIU242"/>
    <mergeCell ref="IIV241:IIV242"/>
    <mergeCell ref="IIW241:IIW242"/>
    <mergeCell ref="IIX241:IIX242"/>
    <mergeCell ref="IIY241:IIY242"/>
    <mergeCell ref="IIH241:IIH242"/>
    <mergeCell ref="III241:III242"/>
    <mergeCell ref="IIJ241:IIJ242"/>
    <mergeCell ref="IIK241:IIK242"/>
    <mergeCell ref="IIL241:IIL242"/>
    <mergeCell ref="IIM241:IIM242"/>
    <mergeCell ref="IIN241:IIN242"/>
    <mergeCell ref="IIO241:IIO242"/>
    <mergeCell ref="IIP241:IIP242"/>
    <mergeCell ref="IHY241:IHY242"/>
    <mergeCell ref="IHZ241:IHZ242"/>
    <mergeCell ref="IIA241:IIA242"/>
    <mergeCell ref="IIB241:IIB242"/>
    <mergeCell ref="IIC241:IIC242"/>
    <mergeCell ref="IID241:IID242"/>
    <mergeCell ref="IIE241:IIE242"/>
    <mergeCell ref="IIF241:IIF242"/>
    <mergeCell ref="IIG241:IIG242"/>
    <mergeCell ref="IHP241:IHP242"/>
    <mergeCell ref="IHQ241:IHQ242"/>
    <mergeCell ref="IHR241:IHR242"/>
    <mergeCell ref="IHS241:IHS242"/>
    <mergeCell ref="IHT241:IHT242"/>
    <mergeCell ref="IHU241:IHU242"/>
    <mergeCell ref="IHV241:IHV242"/>
    <mergeCell ref="IHW241:IHW242"/>
    <mergeCell ref="IHX241:IHX242"/>
    <mergeCell ref="IKA241:IKA242"/>
    <mergeCell ref="IKB241:IKB242"/>
    <mergeCell ref="IKC241:IKC242"/>
    <mergeCell ref="IKD241:IKD242"/>
    <mergeCell ref="IKE241:IKE242"/>
    <mergeCell ref="IKF241:IKF242"/>
    <mergeCell ref="IKG241:IKG242"/>
    <mergeCell ref="IKH241:IKH242"/>
    <mergeCell ref="IKI241:IKI242"/>
    <mergeCell ref="IJR241:IJR242"/>
    <mergeCell ref="IJS241:IJS242"/>
    <mergeCell ref="IJT241:IJT242"/>
    <mergeCell ref="IJU241:IJU242"/>
    <mergeCell ref="IJV241:IJV242"/>
    <mergeCell ref="IJW241:IJW242"/>
    <mergeCell ref="IJX241:IJX242"/>
    <mergeCell ref="IJY241:IJY242"/>
    <mergeCell ref="IJZ241:IJZ242"/>
    <mergeCell ref="IJI241:IJI242"/>
    <mergeCell ref="IJJ241:IJJ242"/>
    <mergeCell ref="IJK241:IJK242"/>
    <mergeCell ref="IJL241:IJL242"/>
    <mergeCell ref="IJM241:IJM242"/>
    <mergeCell ref="IJN241:IJN242"/>
    <mergeCell ref="IJO241:IJO242"/>
    <mergeCell ref="IJP241:IJP242"/>
    <mergeCell ref="IJQ241:IJQ242"/>
    <mergeCell ref="IIZ241:IIZ242"/>
    <mergeCell ref="IJA241:IJA242"/>
    <mergeCell ref="IJB241:IJB242"/>
    <mergeCell ref="IJC241:IJC242"/>
    <mergeCell ref="IJD241:IJD242"/>
    <mergeCell ref="IJE241:IJE242"/>
    <mergeCell ref="IJF241:IJF242"/>
    <mergeCell ref="IJG241:IJG242"/>
    <mergeCell ref="IJH241:IJH242"/>
    <mergeCell ref="ILK241:ILK242"/>
    <mergeCell ref="ILL241:ILL242"/>
    <mergeCell ref="ILM241:ILM242"/>
    <mergeCell ref="ILN241:ILN242"/>
    <mergeCell ref="ILO241:ILO242"/>
    <mergeCell ref="ILP241:ILP242"/>
    <mergeCell ref="ILQ241:ILQ242"/>
    <mergeCell ref="ILR241:ILR242"/>
    <mergeCell ref="ILS241:ILS242"/>
    <mergeCell ref="ILB241:ILB242"/>
    <mergeCell ref="ILC241:ILC242"/>
    <mergeCell ref="ILD241:ILD242"/>
    <mergeCell ref="ILE241:ILE242"/>
    <mergeCell ref="ILF241:ILF242"/>
    <mergeCell ref="ILG241:ILG242"/>
    <mergeCell ref="ILH241:ILH242"/>
    <mergeCell ref="ILI241:ILI242"/>
    <mergeCell ref="ILJ241:ILJ242"/>
    <mergeCell ref="IKS241:IKS242"/>
    <mergeCell ref="IKT241:IKT242"/>
    <mergeCell ref="IKU241:IKU242"/>
    <mergeCell ref="IKV241:IKV242"/>
    <mergeCell ref="IKW241:IKW242"/>
    <mergeCell ref="IKX241:IKX242"/>
    <mergeCell ref="IKY241:IKY242"/>
    <mergeCell ref="IKZ241:IKZ242"/>
    <mergeCell ref="ILA241:ILA242"/>
    <mergeCell ref="IKJ241:IKJ242"/>
    <mergeCell ref="IKK241:IKK242"/>
    <mergeCell ref="IKL241:IKL242"/>
    <mergeCell ref="IKM241:IKM242"/>
    <mergeCell ref="IKN241:IKN242"/>
    <mergeCell ref="IKO241:IKO242"/>
    <mergeCell ref="IKP241:IKP242"/>
    <mergeCell ref="IKQ241:IKQ242"/>
    <mergeCell ref="IKR241:IKR242"/>
    <mergeCell ref="IMU241:IMU242"/>
    <mergeCell ref="IMV241:IMV242"/>
    <mergeCell ref="IMW241:IMW242"/>
    <mergeCell ref="IMX241:IMX242"/>
    <mergeCell ref="IMY241:IMY242"/>
    <mergeCell ref="IMZ241:IMZ242"/>
    <mergeCell ref="INA241:INA242"/>
    <mergeCell ref="INB241:INB242"/>
    <mergeCell ref="INC241:INC242"/>
    <mergeCell ref="IML241:IML242"/>
    <mergeCell ref="IMM241:IMM242"/>
    <mergeCell ref="IMN241:IMN242"/>
    <mergeCell ref="IMO241:IMO242"/>
    <mergeCell ref="IMP241:IMP242"/>
    <mergeCell ref="IMQ241:IMQ242"/>
    <mergeCell ref="IMR241:IMR242"/>
    <mergeCell ref="IMS241:IMS242"/>
    <mergeCell ref="IMT241:IMT242"/>
    <mergeCell ref="IMC241:IMC242"/>
    <mergeCell ref="IMD241:IMD242"/>
    <mergeCell ref="IME241:IME242"/>
    <mergeCell ref="IMF241:IMF242"/>
    <mergeCell ref="IMG241:IMG242"/>
    <mergeCell ref="IMH241:IMH242"/>
    <mergeCell ref="IMI241:IMI242"/>
    <mergeCell ref="IMJ241:IMJ242"/>
    <mergeCell ref="IMK241:IMK242"/>
    <mergeCell ref="ILT241:ILT242"/>
    <mergeCell ref="ILU241:ILU242"/>
    <mergeCell ref="ILV241:ILV242"/>
    <mergeCell ref="ILW241:ILW242"/>
    <mergeCell ref="ILX241:ILX242"/>
    <mergeCell ref="ILY241:ILY242"/>
    <mergeCell ref="ILZ241:ILZ242"/>
    <mergeCell ref="IMA241:IMA242"/>
    <mergeCell ref="IMB241:IMB242"/>
    <mergeCell ref="IOE241:IOE242"/>
    <mergeCell ref="IOF241:IOF242"/>
    <mergeCell ref="IOG241:IOG242"/>
    <mergeCell ref="IOH241:IOH242"/>
    <mergeCell ref="IOI241:IOI242"/>
    <mergeCell ref="IOJ241:IOJ242"/>
    <mergeCell ref="IOK241:IOK242"/>
    <mergeCell ref="IOL241:IOL242"/>
    <mergeCell ref="IOM241:IOM242"/>
    <mergeCell ref="INV241:INV242"/>
    <mergeCell ref="INW241:INW242"/>
    <mergeCell ref="INX241:INX242"/>
    <mergeCell ref="INY241:INY242"/>
    <mergeCell ref="INZ241:INZ242"/>
    <mergeCell ref="IOA241:IOA242"/>
    <mergeCell ref="IOB241:IOB242"/>
    <mergeCell ref="IOC241:IOC242"/>
    <mergeCell ref="IOD241:IOD242"/>
    <mergeCell ref="INM241:INM242"/>
    <mergeCell ref="INN241:INN242"/>
    <mergeCell ref="INO241:INO242"/>
    <mergeCell ref="INP241:INP242"/>
    <mergeCell ref="INQ241:INQ242"/>
    <mergeCell ref="INR241:INR242"/>
    <mergeCell ref="INS241:INS242"/>
    <mergeCell ref="INT241:INT242"/>
    <mergeCell ref="INU241:INU242"/>
    <mergeCell ref="IND241:IND242"/>
    <mergeCell ref="INE241:INE242"/>
    <mergeCell ref="INF241:INF242"/>
    <mergeCell ref="ING241:ING242"/>
    <mergeCell ref="INH241:INH242"/>
    <mergeCell ref="INI241:INI242"/>
    <mergeCell ref="INJ241:INJ242"/>
    <mergeCell ref="INK241:INK242"/>
    <mergeCell ref="INL241:INL242"/>
    <mergeCell ref="IPO241:IPO242"/>
    <mergeCell ref="IPP241:IPP242"/>
    <mergeCell ref="IPQ241:IPQ242"/>
    <mergeCell ref="IPR241:IPR242"/>
    <mergeCell ref="IPS241:IPS242"/>
    <mergeCell ref="IPT241:IPT242"/>
    <mergeCell ref="IPU241:IPU242"/>
    <mergeCell ref="IPV241:IPV242"/>
    <mergeCell ref="IPW241:IPW242"/>
    <mergeCell ref="IPF241:IPF242"/>
    <mergeCell ref="IPG241:IPG242"/>
    <mergeCell ref="IPH241:IPH242"/>
    <mergeCell ref="IPI241:IPI242"/>
    <mergeCell ref="IPJ241:IPJ242"/>
    <mergeCell ref="IPK241:IPK242"/>
    <mergeCell ref="IPL241:IPL242"/>
    <mergeCell ref="IPM241:IPM242"/>
    <mergeCell ref="IPN241:IPN242"/>
    <mergeCell ref="IOW241:IOW242"/>
    <mergeCell ref="IOX241:IOX242"/>
    <mergeCell ref="IOY241:IOY242"/>
    <mergeCell ref="IOZ241:IOZ242"/>
    <mergeCell ref="IPA241:IPA242"/>
    <mergeCell ref="IPB241:IPB242"/>
    <mergeCell ref="IPC241:IPC242"/>
    <mergeCell ref="IPD241:IPD242"/>
    <mergeCell ref="IPE241:IPE242"/>
    <mergeCell ref="ION241:ION242"/>
    <mergeCell ref="IOO241:IOO242"/>
    <mergeCell ref="IOP241:IOP242"/>
    <mergeCell ref="IOQ241:IOQ242"/>
    <mergeCell ref="IOR241:IOR242"/>
    <mergeCell ref="IOS241:IOS242"/>
    <mergeCell ref="IOT241:IOT242"/>
    <mergeCell ref="IOU241:IOU242"/>
    <mergeCell ref="IOV241:IOV242"/>
    <mergeCell ref="IQY241:IQY242"/>
    <mergeCell ref="IQZ241:IQZ242"/>
    <mergeCell ref="IRA241:IRA242"/>
    <mergeCell ref="IRB241:IRB242"/>
    <mergeCell ref="IRC241:IRC242"/>
    <mergeCell ref="IRD241:IRD242"/>
    <mergeCell ref="IRE241:IRE242"/>
    <mergeCell ref="IRF241:IRF242"/>
    <mergeCell ref="IRG241:IRG242"/>
    <mergeCell ref="IQP241:IQP242"/>
    <mergeCell ref="IQQ241:IQQ242"/>
    <mergeCell ref="IQR241:IQR242"/>
    <mergeCell ref="IQS241:IQS242"/>
    <mergeCell ref="IQT241:IQT242"/>
    <mergeCell ref="IQU241:IQU242"/>
    <mergeCell ref="IQV241:IQV242"/>
    <mergeCell ref="IQW241:IQW242"/>
    <mergeCell ref="IQX241:IQX242"/>
    <mergeCell ref="IQG241:IQG242"/>
    <mergeCell ref="IQH241:IQH242"/>
    <mergeCell ref="IQI241:IQI242"/>
    <mergeCell ref="IQJ241:IQJ242"/>
    <mergeCell ref="IQK241:IQK242"/>
    <mergeCell ref="IQL241:IQL242"/>
    <mergeCell ref="IQM241:IQM242"/>
    <mergeCell ref="IQN241:IQN242"/>
    <mergeCell ref="IQO241:IQO242"/>
    <mergeCell ref="IPX241:IPX242"/>
    <mergeCell ref="IPY241:IPY242"/>
    <mergeCell ref="IPZ241:IPZ242"/>
    <mergeCell ref="IQA241:IQA242"/>
    <mergeCell ref="IQB241:IQB242"/>
    <mergeCell ref="IQC241:IQC242"/>
    <mergeCell ref="IQD241:IQD242"/>
    <mergeCell ref="IQE241:IQE242"/>
    <mergeCell ref="IQF241:IQF242"/>
    <mergeCell ref="ISI241:ISI242"/>
    <mergeCell ref="ISJ241:ISJ242"/>
    <mergeCell ref="ISK241:ISK242"/>
    <mergeCell ref="ISL241:ISL242"/>
    <mergeCell ref="ISM241:ISM242"/>
    <mergeCell ref="ISN241:ISN242"/>
    <mergeCell ref="ISO241:ISO242"/>
    <mergeCell ref="ISP241:ISP242"/>
    <mergeCell ref="ISQ241:ISQ242"/>
    <mergeCell ref="IRZ241:IRZ242"/>
    <mergeCell ref="ISA241:ISA242"/>
    <mergeCell ref="ISB241:ISB242"/>
    <mergeCell ref="ISC241:ISC242"/>
    <mergeCell ref="ISD241:ISD242"/>
    <mergeCell ref="ISE241:ISE242"/>
    <mergeCell ref="ISF241:ISF242"/>
    <mergeCell ref="ISG241:ISG242"/>
    <mergeCell ref="ISH241:ISH242"/>
    <mergeCell ref="IRQ241:IRQ242"/>
    <mergeCell ref="IRR241:IRR242"/>
    <mergeCell ref="IRS241:IRS242"/>
    <mergeCell ref="IRT241:IRT242"/>
    <mergeCell ref="IRU241:IRU242"/>
    <mergeCell ref="IRV241:IRV242"/>
    <mergeCell ref="IRW241:IRW242"/>
    <mergeCell ref="IRX241:IRX242"/>
    <mergeCell ref="IRY241:IRY242"/>
    <mergeCell ref="IRH241:IRH242"/>
    <mergeCell ref="IRI241:IRI242"/>
    <mergeCell ref="IRJ241:IRJ242"/>
    <mergeCell ref="IRK241:IRK242"/>
    <mergeCell ref="IRL241:IRL242"/>
    <mergeCell ref="IRM241:IRM242"/>
    <mergeCell ref="IRN241:IRN242"/>
    <mergeCell ref="IRO241:IRO242"/>
    <mergeCell ref="IRP241:IRP242"/>
    <mergeCell ref="ITS241:ITS242"/>
    <mergeCell ref="ITT241:ITT242"/>
    <mergeCell ref="ITU241:ITU242"/>
    <mergeCell ref="ITV241:ITV242"/>
    <mergeCell ref="ITW241:ITW242"/>
    <mergeCell ref="ITX241:ITX242"/>
    <mergeCell ref="ITY241:ITY242"/>
    <mergeCell ref="ITZ241:ITZ242"/>
    <mergeCell ref="IUA241:IUA242"/>
    <mergeCell ref="ITJ241:ITJ242"/>
    <mergeCell ref="ITK241:ITK242"/>
    <mergeCell ref="ITL241:ITL242"/>
    <mergeCell ref="ITM241:ITM242"/>
    <mergeCell ref="ITN241:ITN242"/>
    <mergeCell ref="ITO241:ITO242"/>
    <mergeCell ref="ITP241:ITP242"/>
    <mergeCell ref="ITQ241:ITQ242"/>
    <mergeCell ref="ITR241:ITR242"/>
    <mergeCell ref="ITA241:ITA242"/>
    <mergeCell ref="ITB241:ITB242"/>
    <mergeCell ref="ITC241:ITC242"/>
    <mergeCell ref="ITD241:ITD242"/>
    <mergeCell ref="ITE241:ITE242"/>
    <mergeCell ref="ITF241:ITF242"/>
    <mergeCell ref="ITG241:ITG242"/>
    <mergeCell ref="ITH241:ITH242"/>
    <mergeCell ref="ITI241:ITI242"/>
    <mergeCell ref="ISR241:ISR242"/>
    <mergeCell ref="ISS241:ISS242"/>
    <mergeCell ref="IST241:IST242"/>
    <mergeCell ref="ISU241:ISU242"/>
    <mergeCell ref="ISV241:ISV242"/>
    <mergeCell ref="ISW241:ISW242"/>
    <mergeCell ref="ISX241:ISX242"/>
    <mergeCell ref="ISY241:ISY242"/>
    <mergeCell ref="ISZ241:ISZ242"/>
    <mergeCell ref="IVC241:IVC242"/>
    <mergeCell ref="IVD241:IVD242"/>
    <mergeCell ref="IVE241:IVE242"/>
    <mergeCell ref="IVF241:IVF242"/>
    <mergeCell ref="IVG241:IVG242"/>
    <mergeCell ref="IVH241:IVH242"/>
    <mergeCell ref="IVI241:IVI242"/>
    <mergeCell ref="IVJ241:IVJ242"/>
    <mergeCell ref="IVK241:IVK242"/>
    <mergeCell ref="IUT241:IUT242"/>
    <mergeCell ref="IUU241:IUU242"/>
    <mergeCell ref="IUV241:IUV242"/>
    <mergeCell ref="IUW241:IUW242"/>
    <mergeCell ref="IUX241:IUX242"/>
    <mergeCell ref="IUY241:IUY242"/>
    <mergeCell ref="IUZ241:IUZ242"/>
    <mergeCell ref="IVA241:IVA242"/>
    <mergeCell ref="IVB241:IVB242"/>
    <mergeCell ref="IUK241:IUK242"/>
    <mergeCell ref="IUL241:IUL242"/>
    <mergeCell ref="IUM241:IUM242"/>
    <mergeCell ref="IUN241:IUN242"/>
    <mergeCell ref="IUO241:IUO242"/>
    <mergeCell ref="IUP241:IUP242"/>
    <mergeCell ref="IUQ241:IUQ242"/>
    <mergeCell ref="IUR241:IUR242"/>
    <mergeCell ref="IUS241:IUS242"/>
    <mergeCell ref="IUB241:IUB242"/>
    <mergeCell ref="IUC241:IUC242"/>
    <mergeCell ref="IUD241:IUD242"/>
    <mergeCell ref="IUE241:IUE242"/>
    <mergeCell ref="IUF241:IUF242"/>
    <mergeCell ref="IUG241:IUG242"/>
    <mergeCell ref="IUH241:IUH242"/>
    <mergeCell ref="IUI241:IUI242"/>
    <mergeCell ref="IUJ241:IUJ242"/>
    <mergeCell ref="IWM241:IWM242"/>
    <mergeCell ref="IWN241:IWN242"/>
    <mergeCell ref="IWO241:IWO242"/>
    <mergeCell ref="IWP241:IWP242"/>
    <mergeCell ref="IWQ241:IWQ242"/>
    <mergeCell ref="IWR241:IWR242"/>
    <mergeCell ref="IWS241:IWS242"/>
    <mergeCell ref="IWT241:IWT242"/>
    <mergeCell ref="IWU241:IWU242"/>
    <mergeCell ref="IWD241:IWD242"/>
    <mergeCell ref="IWE241:IWE242"/>
    <mergeCell ref="IWF241:IWF242"/>
    <mergeCell ref="IWG241:IWG242"/>
    <mergeCell ref="IWH241:IWH242"/>
    <mergeCell ref="IWI241:IWI242"/>
    <mergeCell ref="IWJ241:IWJ242"/>
    <mergeCell ref="IWK241:IWK242"/>
    <mergeCell ref="IWL241:IWL242"/>
    <mergeCell ref="IVU241:IVU242"/>
    <mergeCell ref="IVV241:IVV242"/>
    <mergeCell ref="IVW241:IVW242"/>
    <mergeCell ref="IVX241:IVX242"/>
    <mergeCell ref="IVY241:IVY242"/>
    <mergeCell ref="IVZ241:IVZ242"/>
    <mergeCell ref="IWA241:IWA242"/>
    <mergeCell ref="IWB241:IWB242"/>
    <mergeCell ref="IWC241:IWC242"/>
    <mergeCell ref="IVL241:IVL242"/>
    <mergeCell ref="IVM241:IVM242"/>
    <mergeCell ref="IVN241:IVN242"/>
    <mergeCell ref="IVO241:IVO242"/>
    <mergeCell ref="IVP241:IVP242"/>
    <mergeCell ref="IVQ241:IVQ242"/>
    <mergeCell ref="IVR241:IVR242"/>
    <mergeCell ref="IVS241:IVS242"/>
    <mergeCell ref="IVT241:IVT242"/>
    <mergeCell ref="IXW241:IXW242"/>
    <mergeCell ref="IXX241:IXX242"/>
    <mergeCell ref="IXY241:IXY242"/>
    <mergeCell ref="IXZ241:IXZ242"/>
    <mergeCell ref="IYA241:IYA242"/>
    <mergeCell ref="IYB241:IYB242"/>
    <mergeCell ref="IYC241:IYC242"/>
    <mergeCell ref="IYD241:IYD242"/>
    <mergeCell ref="IYE241:IYE242"/>
    <mergeCell ref="IXN241:IXN242"/>
    <mergeCell ref="IXO241:IXO242"/>
    <mergeCell ref="IXP241:IXP242"/>
    <mergeCell ref="IXQ241:IXQ242"/>
    <mergeCell ref="IXR241:IXR242"/>
    <mergeCell ref="IXS241:IXS242"/>
    <mergeCell ref="IXT241:IXT242"/>
    <mergeCell ref="IXU241:IXU242"/>
    <mergeCell ref="IXV241:IXV242"/>
    <mergeCell ref="IXE241:IXE242"/>
    <mergeCell ref="IXF241:IXF242"/>
    <mergeCell ref="IXG241:IXG242"/>
    <mergeCell ref="IXH241:IXH242"/>
    <mergeCell ref="IXI241:IXI242"/>
    <mergeCell ref="IXJ241:IXJ242"/>
    <mergeCell ref="IXK241:IXK242"/>
    <mergeCell ref="IXL241:IXL242"/>
    <mergeCell ref="IXM241:IXM242"/>
    <mergeCell ref="IWV241:IWV242"/>
    <mergeCell ref="IWW241:IWW242"/>
    <mergeCell ref="IWX241:IWX242"/>
    <mergeCell ref="IWY241:IWY242"/>
    <mergeCell ref="IWZ241:IWZ242"/>
    <mergeCell ref="IXA241:IXA242"/>
    <mergeCell ref="IXB241:IXB242"/>
    <mergeCell ref="IXC241:IXC242"/>
    <mergeCell ref="IXD241:IXD242"/>
    <mergeCell ref="IZG241:IZG242"/>
    <mergeCell ref="IZH241:IZH242"/>
    <mergeCell ref="IZI241:IZI242"/>
    <mergeCell ref="IZJ241:IZJ242"/>
    <mergeCell ref="IZK241:IZK242"/>
    <mergeCell ref="IZL241:IZL242"/>
    <mergeCell ref="IZM241:IZM242"/>
    <mergeCell ref="IZN241:IZN242"/>
    <mergeCell ref="IZO241:IZO242"/>
    <mergeCell ref="IYX241:IYX242"/>
    <mergeCell ref="IYY241:IYY242"/>
    <mergeCell ref="IYZ241:IYZ242"/>
    <mergeCell ref="IZA241:IZA242"/>
    <mergeCell ref="IZB241:IZB242"/>
    <mergeCell ref="IZC241:IZC242"/>
    <mergeCell ref="IZD241:IZD242"/>
    <mergeCell ref="IZE241:IZE242"/>
    <mergeCell ref="IZF241:IZF242"/>
    <mergeCell ref="IYO241:IYO242"/>
    <mergeCell ref="IYP241:IYP242"/>
    <mergeCell ref="IYQ241:IYQ242"/>
    <mergeCell ref="IYR241:IYR242"/>
    <mergeCell ref="IYS241:IYS242"/>
    <mergeCell ref="IYT241:IYT242"/>
    <mergeCell ref="IYU241:IYU242"/>
    <mergeCell ref="IYV241:IYV242"/>
    <mergeCell ref="IYW241:IYW242"/>
    <mergeCell ref="IYF241:IYF242"/>
    <mergeCell ref="IYG241:IYG242"/>
    <mergeCell ref="IYH241:IYH242"/>
    <mergeCell ref="IYI241:IYI242"/>
    <mergeCell ref="IYJ241:IYJ242"/>
    <mergeCell ref="IYK241:IYK242"/>
    <mergeCell ref="IYL241:IYL242"/>
    <mergeCell ref="IYM241:IYM242"/>
    <mergeCell ref="IYN241:IYN242"/>
    <mergeCell ref="JAQ241:JAQ242"/>
    <mergeCell ref="JAR241:JAR242"/>
    <mergeCell ref="JAS241:JAS242"/>
    <mergeCell ref="JAT241:JAT242"/>
    <mergeCell ref="JAU241:JAU242"/>
    <mergeCell ref="JAV241:JAV242"/>
    <mergeCell ref="JAW241:JAW242"/>
    <mergeCell ref="JAX241:JAX242"/>
    <mergeCell ref="JAY241:JAY242"/>
    <mergeCell ref="JAH241:JAH242"/>
    <mergeCell ref="JAI241:JAI242"/>
    <mergeCell ref="JAJ241:JAJ242"/>
    <mergeCell ref="JAK241:JAK242"/>
    <mergeCell ref="JAL241:JAL242"/>
    <mergeCell ref="JAM241:JAM242"/>
    <mergeCell ref="JAN241:JAN242"/>
    <mergeCell ref="JAO241:JAO242"/>
    <mergeCell ref="JAP241:JAP242"/>
    <mergeCell ref="IZY241:IZY242"/>
    <mergeCell ref="IZZ241:IZZ242"/>
    <mergeCell ref="JAA241:JAA242"/>
    <mergeCell ref="JAB241:JAB242"/>
    <mergeCell ref="JAC241:JAC242"/>
    <mergeCell ref="JAD241:JAD242"/>
    <mergeCell ref="JAE241:JAE242"/>
    <mergeCell ref="JAF241:JAF242"/>
    <mergeCell ref="JAG241:JAG242"/>
    <mergeCell ref="IZP241:IZP242"/>
    <mergeCell ref="IZQ241:IZQ242"/>
    <mergeCell ref="IZR241:IZR242"/>
    <mergeCell ref="IZS241:IZS242"/>
    <mergeCell ref="IZT241:IZT242"/>
    <mergeCell ref="IZU241:IZU242"/>
    <mergeCell ref="IZV241:IZV242"/>
    <mergeCell ref="IZW241:IZW242"/>
    <mergeCell ref="IZX241:IZX242"/>
    <mergeCell ref="JCA241:JCA242"/>
    <mergeCell ref="JCB241:JCB242"/>
    <mergeCell ref="JCC241:JCC242"/>
    <mergeCell ref="JCD241:JCD242"/>
    <mergeCell ref="JCE241:JCE242"/>
    <mergeCell ref="JCF241:JCF242"/>
    <mergeCell ref="JCG241:JCG242"/>
    <mergeCell ref="JCH241:JCH242"/>
    <mergeCell ref="JCI241:JCI242"/>
    <mergeCell ref="JBR241:JBR242"/>
    <mergeCell ref="JBS241:JBS242"/>
    <mergeCell ref="JBT241:JBT242"/>
    <mergeCell ref="JBU241:JBU242"/>
    <mergeCell ref="JBV241:JBV242"/>
    <mergeCell ref="JBW241:JBW242"/>
    <mergeCell ref="JBX241:JBX242"/>
    <mergeCell ref="JBY241:JBY242"/>
    <mergeCell ref="JBZ241:JBZ242"/>
    <mergeCell ref="JBI241:JBI242"/>
    <mergeCell ref="JBJ241:JBJ242"/>
    <mergeCell ref="JBK241:JBK242"/>
    <mergeCell ref="JBL241:JBL242"/>
    <mergeCell ref="JBM241:JBM242"/>
    <mergeCell ref="JBN241:JBN242"/>
    <mergeCell ref="JBO241:JBO242"/>
    <mergeCell ref="JBP241:JBP242"/>
    <mergeCell ref="JBQ241:JBQ242"/>
    <mergeCell ref="JAZ241:JAZ242"/>
    <mergeCell ref="JBA241:JBA242"/>
    <mergeCell ref="JBB241:JBB242"/>
    <mergeCell ref="JBC241:JBC242"/>
    <mergeCell ref="JBD241:JBD242"/>
    <mergeCell ref="JBE241:JBE242"/>
    <mergeCell ref="JBF241:JBF242"/>
    <mergeCell ref="JBG241:JBG242"/>
    <mergeCell ref="JBH241:JBH242"/>
    <mergeCell ref="JDK241:JDK242"/>
    <mergeCell ref="JDL241:JDL242"/>
    <mergeCell ref="JDM241:JDM242"/>
    <mergeCell ref="JDN241:JDN242"/>
    <mergeCell ref="JDO241:JDO242"/>
    <mergeCell ref="JDP241:JDP242"/>
    <mergeCell ref="JDQ241:JDQ242"/>
    <mergeCell ref="JDR241:JDR242"/>
    <mergeCell ref="JDS241:JDS242"/>
    <mergeCell ref="JDB241:JDB242"/>
    <mergeCell ref="JDC241:JDC242"/>
    <mergeCell ref="JDD241:JDD242"/>
    <mergeCell ref="JDE241:JDE242"/>
    <mergeCell ref="JDF241:JDF242"/>
    <mergeCell ref="JDG241:JDG242"/>
    <mergeCell ref="JDH241:JDH242"/>
    <mergeCell ref="JDI241:JDI242"/>
    <mergeCell ref="JDJ241:JDJ242"/>
    <mergeCell ref="JCS241:JCS242"/>
    <mergeCell ref="JCT241:JCT242"/>
    <mergeCell ref="JCU241:JCU242"/>
    <mergeCell ref="JCV241:JCV242"/>
    <mergeCell ref="JCW241:JCW242"/>
    <mergeCell ref="JCX241:JCX242"/>
    <mergeCell ref="JCY241:JCY242"/>
    <mergeCell ref="JCZ241:JCZ242"/>
    <mergeCell ref="JDA241:JDA242"/>
    <mergeCell ref="JCJ241:JCJ242"/>
    <mergeCell ref="JCK241:JCK242"/>
    <mergeCell ref="JCL241:JCL242"/>
    <mergeCell ref="JCM241:JCM242"/>
    <mergeCell ref="JCN241:JCN242"/>
    <mergeCell ref="JCO241:JCO242"/>
    <mergeCell ref="JCP241:JCP242"/>
    <mergeCell ref="JCQ241:JCQ242"/>
    <mergeCell ref="JCR241:JCR242"/>
    <mergeCell ref="JEU241:JEU242"/>
    <mergeCell ref="JEV241:JEV242"/>
    <mergeCell ref="JEW241:JEW242"/>
    <mergeCell ref="JEX241:JEX242"/>
    <mergeCell ref="JEY241:JEY242"/>
    <mergeCell ref="JEZ241:JEZ242"/>
    <mergeCell ref="JFA241:JFA242"/>
    <mergeCell ref="JFB241:JFB242"/>
    <mergeCell ref="JFC241:JFC242"/>
    <mergeCell ref="JEL241:JEL242"/>
    <mergeCell ref="JEM241:JEM242"/>
    <mergeCell ref="JEN241:JEN242"/>
    <mergeCell ref="JEO241:JEO242"/>
    <mergeCell ref="JEP241:JEP242"/>
    <mergeCell ref="JEQ241:JEQ242"/>
    <mergeCell ref="JER241:JER242"/>
    <mergeCell ref="JES241:JES242"/>
    <mergeCell ref="JET241:JET242"/>
    <mergeCell ref="JEC241:JEC242"/>
    <mergeCell ref="JED241:JED242"/>
    <mergeCell ref="JEE241:JEE242"/>
    <mergeCell ref="JEF241:JEF242"/>
    <mergeCell ref="JEG241:JEG242"/>
    <mergeCell ref="JEH241:JEH242"/>
    <mergeCell ref="JEI241:JEI242"/>
    <mergeCell ref="JEJ241:JEJ242"/>
    <mergeCell ref="JEK241:JEK242"/>
    <mergeCell ref="JDT241:JDT242"/>
    <mergeCell ref="JDU241:JDU242"/>
    <mergeCell ref="JDV241:JDV242"/>
    <mergeCell ref="JDW241:JDW242"/>
    <mergeCell ref="JDX241:JDX242"/>
    <mergeCell ref="JDY241:JDY242"/>
    <mergeCell ref="JDZ241:JDZ242"/>
    <mergeCell ref="JEA241:JEA242"/>
    <mergeCell ref="JEB241:JEB242"/>
    <mergeCell ref="JGE241:JGE242"/>
    <mergeCell ref="JGF241:JGF242"/>
    <mergeCell ref="JGG241:JGG242"/>
    <mergeCell ref="JGH241:JGH242"/>
    <mergeCell ref="JGI241:JGI242"/>
    <mergeCell ref="JGJ241:JGJ242"/>
    <mergeCell ref="JGK241:JGK242"/>
    <mergeCell ref="JGL241:JGL242"/>
    <mergeCell ref="JGM241:JGM242"/>
    <mergeCell ref="JFV241:JFV242"/>
    <mergeCell ref="JFW241:JFW242"/>
    <mergeCell ref="JFX241:JFX242"/>
    <mergeCell ref="JFY241:JFY242"/>
    <mergeCell ref="JFZ241:JFZ242"/>
    <mergeCell ref="JGA241:JGA242"/>
    <mergeCell ref="JGB241:JGB242"/>
    <mergeCell ref="JGC241:JGC242"/>
    <mergeCell ref="JGD241:JGD242"/>
    <mergeCell ref="JFM241:JFM242"/>
    <mergeCell ref="JFN241:JFN242"/>
    <mergeCell ref="JFO241:JFO242"/>
    <mergeCell ref="JFP241:JFP242"/>
    <mergeCell ref="JFQ241:JFQ242"/>
    <mergeCell ref="JFR241:JFR242"/>
    <mergeCell ref="JFS241:JFS242"/>
    <mergeCell ref="JFT241:JFT242"/>
    <mergeCell ref="JFU241:JFU242"/>
    <mergeCell ref="JFD241:JFD242"/>
    <mergeCell ref="JFE241:JFE242"/>
    <mergeCell ref="JFF241:JFF242"/>
    <mergeCell ref="JFG241:JFG242"/>
    <mergeCell ref="JFH241:JFH242"/>
    <mergeCell ref="JFI241:JFI242"/>
    <mergeCell ref="JFJ241:JFJ242"/>
    <mergeCell ref="JFK241:JFK242"/>
    <mergeCell ref="JFL241:JFL242"/>
    <mergeCell ref="JHO241:JHO242"/>
    <mergeCell ref="JHP241:JHP242"/>
    <mergeCell ref="JHQ241:JHQ242"/>
    <mergeCell ref="JHR241:JHR242"/>
    <mergeCell ref="JHS241:JHS242"/>
    <mergeCell ref="JHT241:JHT242"/>
    <mergeCell ref="JHU241:JHU242"/>
    <mergeCell ref="JHV241:JHV242"/>
    <mergeCell ref="JHW241:JHW242"/>
    <mergeCell ref="JHF241:JHF242"/>
    <mergeCell ref="JHG241:JHG242"/>
    <mergeCell ref="JHH241:JHH242"/>
    <mergeCell ref="JHI241:JHI242"/>
    <mergeCell ref="JHJ241:JHJ242"/>
    <mergeCell ref="JHK241:JHK242"/>
    <mergeCell ref="JHL241:JHL242"/>
    <mergeCell ref="JHM241:JHM242"/>
    <mergeCell ref="JHN241:JHN242"/>
    <mergeCell ref="JGW241:JGW242"/>
    <mergeCell ref="JGX241:JGX242"/>
    <mergeCell ref="JGY241:JGY242"/>
    <mergeCell ref="JGZ241:JGZ242"/>
    <mergeCell ref="JHA241:JHA242"/>
    <mergeCell ref="JHB241:JHB242"/>
    <mergeCell ref="JHC241:JHC242"/>
    <mergeCell ref="JHD241:JHD242"/>
    <mergeCell ref="JHE241:JHE242"/>
    <mergeCell ref="JGN241:JGN242"/>
    <mergeCell ref="JGO241:JGO242"/>
    <mergeCell ref="JGP241:JGP242"/>
    <mergeCell ref="JGQ241:JGQ242"/>
    <mergeCell ref="JGR241:JGR242"/>
    <mergeCell ref="JGS241:JGS242"/>
    <mergeCell ref="JGT241:JGT242"/>
    <mergeCell ref="JGU241:JGU242"/>
    <mergeCell ref="JGV241:JGV242"/>
    <mergeCell ref="JIY241:JIY242"/>
    <mergeCell ref="JIZ241:JIZ242"/>
    <mergeCell ref="JJA241:JJA242"/>
    <mergeCell ref="JJB241:JJB242"/>
    <mergeCell ref="JJC241:JJC242"/>
    <mergeCell ref="JJD241:JJD242"/>
    <mergeCell ref="JJE241:JJE242"/>
    <mergeCell ref="JJF241:JJF242"/>
    <mergeCell ref="JJG241:JJG242"/>
    <mergeCell ref="JIP241:JIP242"/>
    <mergeCell ref="JIQ241:JIQ242"/>
    <mergeCell ref="JIR241:JIR242"/>
    <mergeCell ref="JIS241:JIS242"/>
    <mergeCell ref="JIT241:JIT242"/>
    <mergeCell ref="JIU241:JIU242"/>
    <mergeCell ref="JIV241:JIV242"/>
    <mergeCell ref="JIW241:JIW242"/>
    <mergeCell ref="JIX241:JIX242"/>
    <mergeCell ref="JIG241:JIG242"/>
    <mergeCell ref="JIH241:JIH242"/>
    <mergeCell ref="JII241:JII242"/>
    <mergeCell ref="JIJ241:JIJ242"/>
    <mergeCell ref="JIK241:JIK242"/>
    <mergeCell ref="JIL241:JIL242"/>
    <mergeCell ref="JIM241:JIM242"/>
    <mergeCell ref="JIN241:JIN242"/>
    <mergeCell ref="JIO241:JIO242"/>
    <mergeCell ref="JHX241:JHX242"/>
    <mergeCell ref="JHY241:JHY242"/>
    <mergeCell ref="JHZ241:JHZ242"/>
    <mergeCell ref="JIA241:JIA242"/>
    <mergeCell ref="JIB241:JIB242"/>
    <mergeCell ref="JIC241:JIC242"/>
    <mergeCell ref="JID241:JID242"/>
    <mergeCell ref="JIE241:JIE242"/>
    <mergeCell ref="JIF241:JIF242"/>
    <mergeCell ref="JKI241:JKI242"/>
    <mergeCell ref="JKJ241:JKJ242"/>
    <mergeCell ref="JKK241:JKK242"/>
    <mergeCell ref="JKL241:JKL242"/>
    <mergeCell ref="JKM241:JKM242"/>
    <mergeCell ref="JKN241:JKN242"/>
    <mergeCell ref="JKO241:JKO242"/>
    <mergeCell ref="JKP241:JKP242"/>
    <mergeCell ref="JKQ241:JKQ242"/>
    <mergeCell ref="JJZ241:JJZ242"/>
    <mergeCell ref="JKA241:JKA242"/>
    <mergeCell ref="JKB241:JKB242"/>
    <mergeCell ref="JKC241:JKC242"/>
    <mergeCell ref="JKD241:JKD242"/>
    <mergeCell ref="JKE241:JKE242"/>
    <mergeCell ref="JKF241:JKF242"/>
    <mergeCell ref="JKG241:JKG242"/>
    <mergeCell ref="JKH241:JKH242"/>
    <mergeCell ref="JJQ241:JJQ242"/>
    <mergeCell ref="JJR241:JJR242"/>
    <mergeCell ref="JJS241:JJS242"/>
    <mergeCell ref="JJT241:JJT242"/>
    <mergeCell ref="JJU241:JJU242"/>
    <mergeCell ref="JJV241:JJV242"/>
    <mergeCell ref="JJW241:JJW242"/>
    <mergeCell ref="JJX241:JJX242"/>
    <mergeCell ref="JJY241:JJY242"/>
    <mergeCell ref="JJH241:JJH242"/>
    <mergeCell ref="JJI241:JJI242"/>
    <mergeCell ref="JJJ241:JJJ242"/>
    <mergeCell ref="JJK241:JJK242"/>
    <mergeCell ref="JJL241:JJL242"/>
    <mergeCell ref="JJM241:JJM242"/>
    <mergeCell ref="JJN241:JJN242"/>
    <mergeCell ref="JJO241:JJO242"/>
    <mergeCell ref="JJP241:JJP242"/>
    <mergeCell ref="JLS241:JLS242"/>
    <mergeCell ref="JLT241:JLT242"/>
    <mergeCell ref="JLU241:JLU242"/>
    <mergeCell ref="JLV241:JLV242"/>
    <mergeCell ref="JLW241:JLW242"/>
    <mergeCell ref="JLX241:JLX242"/>
    <mergeCell ref="JLY241:JLY242"/>
    <mergeCell ref="JLZ241:JLZ242"/>
    <mergeCell ref="JMA241:JMA242"/>
    <mergeCell ref="JLJ241:JLJ242"/>
    <mergeCell ref="JLK241:JLK242"/>
    <mergeCell ref="JLL241:JLL242"/>
    <mergeCell ref="JLM241:JLM242"/>
    <mergeCell ref="JLN241:JLN242"/>
    <mergeCell ref="JLO241:JLO242"/>
    <mergeCell ref="JLP241:JLP242"/>
    <mergeCell ref="JLQ241:JLQ242"/>
    <mergeCell ref="JLR241:JLR242"/>
    <mergeCell ref="JLA241:JLA242"/>
    <mergeCell ref="JLB241:JLB242"/>
    <mergeCell ref="JLC241:JLC242"/>
    <mergeCell ref="JLD241:JLD242"/>
    <mergeCell ref="JLE241:JLE242"/>
    <mergeCell ref="JLF241:JLF242"/>
    <mergeCell ref="JLG241:JLG242"/>
    <mergeCell ref="JLH241:JLH242"/>
    <mergeCell ref="JLI241:JLI242"/>
    <mergeCell ref="JKR241:JKR242"/>
    <mergeCell ref="JKS241:JKS242"/>
    <mergeCell ref="JKT241:JKT242"/>
    <mergeCell ref="JKU241:JKU242"/>
    <mergeCell ref="JKV241:JKV242"/>
    <mergeCell ref="JKW241:JKW242"/>
    <mergeCell ref="JKX241:JKX242"/>
    <mergeCell ref="JKY241:JKY242"/>
    <mergeCell ref="JKZ241:JKZ242"/>
    <mergeCell ref="JNC241:JNC242"/>
    <mergeCell ref="JND241:JND242"/>
    <mergeCell ref="JNE241:JNE242"/>
    <mergeCell ref="JNF241:JNF242"/>
    <mergeCell ref="JNG241:JNG242"/>
    <mergeCell ref="JNH241:JNH242"/>
    <mergeCell ref="JNI241:JNI242"/>
    <mergeCell ref="JNJ241:JNJ242"/>
    <mergeCell ref="JNK241:JNK242"/>
    <mergeCell ref="JMT241:JMT242"/>
    <mergeCell ref="JMU241:JMU242"/>
    <mergeCell ref="JMV241:JMV242"/>
    <mergeCell ref="JMW241:JMW242"/>
    <mergeCell ref="JMX241:JMX242"/>
    <mergeCell ref="JMY241:JMY242"/>
    <mergeCell ref="JMZ241:JMZ242"/>
    <mergeCell ref="JNA241:JNA242"/>
    <mergeCell ref="JNB241:JNB242"/>
    <mergeCell ref="JMK241:JMK242"/>
    <mergeCell ref="JML241:JML242"/>
    <mergeCell ref="JMM241:JMM242"/>
    <mergeCell ref="JMN241:JMN242"/>
    <mergeCell ref="JMO241:JMO242"/>
    <mergeCell ref="JMP241:JMP242"/>
    <mergeCell ref="JMQ241:JMQ242"/>
    <mergeCell ref="JMR241:JMR242"/>
    <mergeCell ref="JMS241:JMS242"/>
    <mergeCell ref="JMB241:JMB242"/>
    <mergeCell ref="JMC241:JMC242"/>
    <mergeCell ref="JMD241:JMD242"/>
    <mergeCell ref="JME241:JME242"/>
    <mergeCell ref="JMF241:JMF242"/>
    <mergeCell ref="JMG241:JMG242"/>
    <mergeCell ref="JMH241:JMH242"/>
    <mergeCell ref="JMI241:JMI242"/>
    <mergeCell ref="JMJ241:JMJ242"/>
    <mergeCell ref="JOM241:JOM242"/>
    <mergeCell ref="JON241:JON242"/>
    <mergeCell ref="JOO241:JOO242"/>
    <mergeCell ref="JOP241:JOP242"/>
    <mergeCell ref="JOQ241:JOQ242"/>
    <mergeCell ref="JOR241:JOR242"/>
    <mergeCell ref="JOS241:JOS242"/>
    <mergeCell ref="JOT241:JOT242"/>
    <mergeCell ref="JOU241:JOU242"/>
    <mergeCell ref="JOD241:JOD242"/>
    <mergeCell ref="JOE241:JOE242"/>
    <mergeCell ref="JOF241:JOF242"/>
    <mergeCell ref="JOG241:JOG242"/>
    <mergeCell ref="JOH241:JOH242"/>
    <mergeCell ref="JOI241:JOI242"/>
    <mergeCell ref="JOJ241:JOJ242"/>
    <mergeCell ref="JOK241:JOK242"/>
    <mergeCell ref="JOL241:JOL242"/>
    <mergeCell ref="JNU241:JNU242"/>
    <mergeCell ref="JNV241:JNV242"/>
    <mergeCell ref="JNW241:JNW242"/>
    <mergeCell ref="JNX241:JNX242"/>
    <mergeCell ref="JNY241:JNY242"/>
    <mergeCell ref="JNZ241:JNZ242"/>
    <mergeCell ref="JOA241:JOA242"/>
    <mergeCell ref="JOB241:JOB242"/>
    <mergeCell ref="JOC241:JOC242"/>
    <mergeCell ref="JNL241:JNL242"/>
    <mergeCell ref="JNM241:JNM242"/>
    <mergeCell ref="JNN241:JNN242"/>
    <mergeCell ref="JNO241:JNO242"/>
    <mergeCell ref="JNP241:JNP242"/>
    <mergeCell ref="JNQ241:JNQ242"/>
    <mergeCell ref="JNR241:JNR242"/>
    <mergeCell ref="JNS241:JNS242"/>
    <mergeCell ref="JNT241:JNT242"/>
    <mergeCell ref="JPW241:JPW242"/>
    <mergeCell ref="JPX241:JPX242"/>
    <mergeCell ref="JPY241:JPY242"/>
    <mergeCell ref="JPZ241:JPZ242"/>
    <mergeCell ref="JQA241:JQA242"/>
    <mergeCell ref="JQB241:JQB242"/>
    <mergeCell ref="JQC241:JQC242"/>
    <mergeCell ref="JQD241:JQD242"/>
    <mergeCell ref="JQE241:JQE242"/>
    <mergeCell ref="JPN241:JPN242"/>
    <mergeCell ref="JPO241:JPO242"/>
    <mergeCell ref="JPP241:JPP242"/>
    <mergeCell ref="JPQ241:JPQ242"/>
    <mergeCell ref="JPR241:JPR242"/>
    <mergeCell ref="JPS241:JPS242"/>
    <mergeCell ref="JPT241:JPT242"/>
    <mergeCell ref="JPU241:JPU242"/>
    <mergeCell ref="JPV241:JPV242"/>
    <mergeCell ref="JPE241:JPE242"/>
    <mergeCell ref="JPF241:JPF242"/>
    <mergeCell ref="JPG241:JPG242"/>
    <mergeCell ref="JPH241:JPH242"/>
    <mergeCell ref="JPI241:JPI242"/>
    <mergeCell ref="JPJ241:JPJ242"/>
    <mergeCell ref="JPK241:JPK242"/>
    <mergeCell ref="JPL241:JPL242"/>
    <mergeCell ref="JPM241:JPM242"/>
    <mergeCell ref="JOV241:JOV242"/>
    <mergeCell ref="JOW241:JOW242"/>
    <mergeCell ref="JOX241:JOX242"/>
    <mergeCell ref="JOY241:JOY242"/>
    <mergeCell ref="JOZ241:JOZ242"/>
    <mergeCell ref="JPA241:JPA242"/>
    <mergeCell ref="JPB241:JPB242"/>
    <mergeCell ref="JPC241:JPC242"/>
    <mergeCell ref="JPD241:JPD242"/>
    <mergeCell ref="JRG241:JRG242"/>
    <mergeCell ref="JRH241:JRH242"/>
    <mergeCell ref="JRI241:JRI242"/>
    <mergeCell ref="JRJ241:JRJ242"/>
    <mergeCell ref="JRK241:JRK242"/>
    <mergeCell ref="JRL241:JRL242"/>
    <mergeCell ref="JRM241:JRM242"/>
    <mergeCell ref="JRN241:JRN242"/>
    <mergeCell ref="JRO241:JRO242"/>
    <mergeCell ref="JQX241:JQX242"/>
    <mergeCell ref="JQY241:JQY242"/>
    <mergeCell ref="JQZ241:JQZ242"/>
    <mergeCell ref="JRA241:JRA242"/>
    <mergeCell ref="JRB241:JRB242"/>
    <mergeCell ref="JRC241:JRC242"/>
    <mergeCell ref="JRD241:JRD242"/>
    <mergeCell ref="JRE241:JRE242"/>
    <mergeCell ref="JRF241:JRF242"/>
    <mergeCell ref="JQO241:JQO242"/>
    <mergeCell ref="JQP241:JQP242"/>
    <mergeCell ref="JQQ241:JQQ242"/>
    <mergeCell ref="JQR241:JQR242"/>
    <mergeCell ref="JQS241:JQS242"/>
    <mergeCell ref="JQT241:JQT242"/>
    <mergeCell ref="JQU241:JQU242"/>
    <mergeCell ref="JQV241:JQV242"/>
    <mergeCell ref="JQW241:JQW242"/>
    <mergeCell ref="JQF241:JQF242"/>
    <mergeCell ref="JQG241:JQG242"/>
    <mergeCell ref="JQH241:JQH242"/>
    <mergeCell ref="JQI241:JQI242"/>
    <mergeCell ref="JQJ241:JQJ242"/>
    <mergeCell ref="JQK241:JQK242"/>
    <mergeCell ref="JQL241:JQL242"/>
    <mergeCell ref="JQM241:JQM242"/>
    <mergeCell ref="JQN241:JQN242"/>
    <mergeCell ref="JSQ241:JSQ242"/>
    <mergeCell ref="JSR241:JSR242"/>
    <mergeCell ref="JSS241:JSS242"/>
    <mergeCell ref="JST241:JST242"/>
    <mergeCell ref="JSU241:JSU242"/>
    <mergeCell ref="JSV241:JSV242"/>
    <mergeCell ref="JSW241:JSW242"/>
    <mergeCell ref="JSX241:JSX242"/>
    <mergeCell ref="JSY241:JSY242"/>
    <mergeCell ref="JSH241:JSH242"/>
    <mergeCell ref="JSI241:JSI242"/>
    <mergeCell ref="JSJ241:JSJ242"/>
    <mergeCell ref="JSK241:JSK242"/>
    <mergeCell ref="JSL241:JSL242"/>
    <mergeCell ref="JSM241:JSM242"/>
    <mergeCell ref="JSN241:JSN242"/>
    <mergeCell ref="JSO241:JSO242"/>
    <mergeCell ref="JSP241:JSP242"/>
    <mergeCell ref="JRY241:JRY242"/>
    <mergeCell ref="JRZ241:JRZ242"/>
    <mergeCell ref="JSA241:JSA242"/>
    <mergeCell ref="JSB241:JSB242"/>
    <mergeCell ref="JSC241:JSC242"/>
    <mergeCell ref="JSD241:JSD242"/>
    <mergeCell ref="JSE241:JSE242"/>
    <mergeCell ref="JSF241:JSF242"/>
    <mergeCell ref="JSG241:JSG242"/>
    <mergeCell ref="JRP241:JRP242"/>
    <mergeCell ref="JRQ241:JRQ242"/>
    <mergeCell ref="JRR241:JRR242"/>
    <mergeCell ref="JRS241:JRS242"/>
    <mergeCell ref="JRT241:JRT242"/>
    <mergeCell ref="JRU241:JRU242"/>
    <mergeCell ref="JRV241:JRV242"/>
    <mergeCell ref="JRW241:JRW242"/>
    <mergeCell ref="JRX241:JRX242"/>
    <mergeCell ref="JUA241:JUA242"/>
    <mergeCell ref="JUB241:JUB242"/>
    <mergeCell ref="JUC241:JUC242"/>
    <mergeCell ref="JUD241:JUD242"/>
    <mergeCell ref="JUE241:JUE242"/>
    <mergeCell ref="JUF241:JUF242"/>
    <mergeCell ref="JUG241:JUG242"/>
    <mergeCell ref="JUH241:JUH242"/>
    <mergeCell ref="JUI241:JUI242"/>
    <mergeCell ref="JTR241:JTR242"/>
    <mergeCell ref="JTS241:JTS242"/>
    <mergeCell ref="JTT241:JTT242"/>
    <mergeCell ref="JTU241:JTU242"/>
    <mergeCell ref="JTV241:JTV242"/>
    <mergeCell ref="JTW241:JTW242"/>
    <mergeCell ref="JTX241:JTX242"/>
    <mergeCell ref="JTY241:JTY242"/>
    <mergeCell ref="JTZ241:JTZ242"/>
    <mergeCell ref="JTI241:JTI242"/>
    <mergeCell ref="JTJ241:JTJ242"/>
    <mergeCell ref="JTK241:JTK242"/>
    <mergeCell ref="JTL241:JTL242"/>
    <mergeCell ref="JTM241:JTM242"/>
    <mergeCell ref="JTN241:JTN242"/>
    <mergeCell ref="JTO241:JTO242"/>
    <mergeCell ref="JTP241:JTP242"/>
    <mergeCell ref="JTQ241:JTQ242"/>
    <mergeCell ref="JSZ241:JSZ242"/>
    <mergeCell ref="JTA241:JTA242"/>
    <mergeCell ref="JTB241:JTB242"/>
    <mergeCell ref="JTC241:JTC242"/>
    <mergeCell ref="JTD241:JTD242"/>
    <mergeCell ref="JTE241:JTE242"/>
    <mergeCell ref="JTF241:JTF242"/>
    <mergeCell ref="JTG241:JTG242"/>
    <mergeCell ref="JTH241:JTH242"/>
    <mergeCell ref="JVK241:JVK242"/>
    <mergeCell ref="JVL241:JVL242"/>
    <mergeCell ref="JVM241:JVM242"/>
    <mergeCell ref="JVN241:JVN242"/>
    <mergeCell ref="JVO241:JVO242"/>
    <mergeCell ref="JVP241:JVP242"/>
    <mergeCell ref="JVQ241:JVQ242"/>
    <mergeCell ref="JVR241:JVR242"/>
    <mergeCell ref="JVS241:JVS242"/>
    <mergeCell ref="JVB241:JVB242"/>
    <mergeCell ref="JVC241:JVC242"/>
    <mergeCell ref="JVD241:JVD242"/>
    <mergeCell ref="JVE241:JVE242"/>
    <mergeCell ref="JVF241:JVF242"/>
    <mergeCell ref="JVG241:JVG242"/>
    <mergeCell ref="JVH241:JVH242"/>
    <mergeCell ref="JVI241:JVI242"/>
    <mergeCell ref="JVJ241:JVJ242"/>
    <mergeCell ref="JUS241:JUS242"/>
    <mergeCell ref="JUT241:JUT242"/>
    <mergeCell ref="JUU241:JUU242"/>
    <mergeCell ref="JUV241:JUV242"/>
    <mergeCell ref="JUW241:JUW242"/>
    <mergeCell ref="JUX241:JUX242"/>
    <mergeCell ref="JUY241:JUY242"/>
    <mergeCell ref="JUZ241:JUZ242"/>
    <mergeCell ref="JVA241:JVA242"/>
    <mergeCell ref="JUJ241:JUJ242"/>
    <mergeCell ref="JUK241:JUK242"/>
    <mergeCell ref="JUL241:JUL242"/>
    <mergeCell ref="JUM241:JUM242"/>
    <mergeCell ref="JUN241:JUN242"/>
    <mergeCell ref="JUO241:JUO242"/>
    <mergeCell ref="JUP241:JUP242"/>
    <mergeCell ref="JUQ241:JUQ242"/>
    <mergeCell ref="JUR241:JUR242"/>
    <mergeCell ref="JWU241:JWU242"/>
    <mergeCell ref="JWV241:JWV242"/>
    <mergeCell ref="JWW241:JWW242"/>
    <mergeCell ref="JWX241:JWX242"/>
    <mergeCell ref="JWY241:JWY242"/>
    <mergeCell ref="JWZ241:JWZ242"/>
    <mergeCell ref="JXA241:JXA242"/>
    <mergeCell ref="JXB241:JXB242"/>
    <mergeCell ref="JXC241:JXC242"/>
    <mergeCell ref="JWL241:JWL242"/>
    <mergeCell ref="JWM241:JWM242"/>
    <mergeCell ref="JWN241:JWN242"/>
    <mergeCell ref="JWO241:JWO242"/>
    <mergeCell ref="JWP241:JWP242"/>
    <mergeCell ref="JWQ241:JWQ242"/>
    <mergeCell ref="JWR241:JWR242"/>
    <mergeCell ref="JWS241:JWS242"/>
    <mergeCell ref="JWT241:JWT242"/>
    <mergeCell ref="JWC241:JWC242"/>
    <mergeCell ref="JWD241:JWD242"/>
    <mergeCell ref="JWE241:JWE242"/>
    <mergeCell ref="JWF241:JWF242"/>
    <mergeCell ref="JWG241:JWG242"/>
    <mergeCell ref="JWH241:JWH242"/>
    <mergeCell ref="JWI241:JWI242"/>
    <mergeCell ref="JWJ241:JWJ242"/>
    <mergeCell ref="JWK241:JWK242"/>
    <mergeCell ref="JVT241:JVT242"/>
    <mergeCell ref="JVU241:JVU242"/>
    <mergeCell ref="JVV241:JVV242"/>
    <mergeCell ref="JVW241:JVW242"/>
    <mergeCell ref="JVX241:JVX242"/>
    <mergeCell ref="JVY241:JVY242"/>
    <mergeCell ref="JVZ241:JVZ242"/>
    <mergeCell ref="JWA241:JWA242"/>
    <mergeCell ref="JWB241:JWB242"/>
    <mergeCell ref="JYE241:JYE242"/>
    <mergeCell ref="JYF241:JYF242"/>
    <mergeCell ref="JYG241:JYG242"/>
    <mergeCell ref="JYH241:JYH242"/>
    <mergeCell ref="JYI241:JYI242"/>
    <mergeCell ref="JYJ241:JYJ242"/>
    <mergeCell ref="JYK241:JYK242"/>
    <mergeCell ref="JYL241:JYL242"/>
    <mergeCell ref="JYM241:JYM242"/>
    <mergeCell ref="JXV241:JXV242"/>
    <mergeCell ref="JXW241:JXW242"/>
    <mergeCell ref="JXX241:JXX242"/>
    <mergeCell ref="JXY241:JXY242"/>
    <mergeCell ref="JXZ241:JXZ242"/>
    <mergeCell ref="JYA241:JYA242"/>
    <mergeCell ref="JYB241:JYB242"/>
    <mergeCell ref="JYC241:JYC242"/>
    <mergeCell ref="JYD241:JYD242"/>
    <mergeCell ref="JXM241:JXM242"/>
    <mergeCell ref="JXN241:JXN242"/>
    <mergeCell ref="JXO241:JXO242"/>
    <mergeCell ref="JXP241:JXP242"/>
    <mergeCell ref="JXQ241:JXQ242"/>
    <mergeCell ref="JXR241:JXR242"/>
    <mergeCell ref="JXS241:JXS242"/>
    <mergeCell ref="JXT241:JXT242"/>
    <mergeCell ref="JXU241:JXU242"/>
    <mergeCell ref="JXD241:JXD242"/>
    <mergeCell ref="JXE241:JXE242"/>
    <mergeCell ref="JXF241:JXF242"/>
    <mergeCell ref="JXG241:JXG242"/>
    <mergeCell ref="JXH241:JXH242"/>
    <mergeCell ref="JXI241:JXI242"/>
    <mergeCell ref="JXJ241:JXJ242"/>
    <mergeCell ref="JXK241:JXK242"/>
    <mergeCell ref="JXL241:JXL242"/>
    <mergeCell ref="JZO241:JZO242"/>
    <mergeCell ref="JZP241:JZP242"/>
    <mergeCell ref="JZQ241:JZQ242"/>
    <mergeCell ref="JZR241:JZR242"/>
    <mergeCell ref="JZS241:JZS242"/>
    <mergeCell ref="JZT241:JZT242"/>
    <mergeCell ref="JZU241:JZU242"/>
    <mergeCell ref="JZV241:JZV242"/>
    <mergeCell ref="JZW241:JZW242"/>
    <mergeCell ref="JZF241:JZF242"/>
    <mergeCell ref="JZG241:JZG242"/>
    <mergeCell ref="JZH241:JZH242"/>
    <mergeCell ref="JZI241:JZI242"/>
    <mergeCell ref="JZJ241:JZJ242"/>
    <mergeCell ref="JZK241:JZK242"/>
    <mergeCell ref="JZL241:JZL242"/>
    <mergeCell ref="JZM241:JZM242"/>
    <mergeCell ref="JZN241:JZN242"/>
    <mergeCell ref="JYW241:JYW242"/>
    <mergeCell ref="JYX241:JYX242"/>
    <mergeCell ref="JYY241:JYY242"/>
    <mergeCell ref="JYZ241:JYZ242"/>
    <mergeCell ref="JZA241:JZA242"/>
    <mergeCell ref="JZB241:JZB242"/>
    <mergeCell ref="JZC241:JZC242"/>
    <mergeCell ref="JZD241:JZD242"/>
    <mergeCell ref="JZE241:JZE242"/>
    <mergeCell ref="JYN241:JYN242"/>
    <mergeCell ref="JYO241:JYO242"/>
    <mergeCell ref="JYP241:JYP242"/>
    <mergeCell ref="JYQ241:JYQ242"/>
    <mergeCell ref="JYR241:JYR242"/>
    <mergeCell ref="JYS241:JYS242"/>
    <mergeCell ref="JYT241:JYT242"/>
    <mergeCell ref="JYU241:JYU242"/>
    <mergeCell ref="JYV241:JYV242"/>
    <mergeCell ref="KAY241:KAY242"/>
    <mergeCell ref="KAZ241:KAZ242"/>
    <mergeCell ref="KBA241:KBA242"/>
    <mergeCell ref="KBB241:KBB242"/>
    <mergeCell ref="KBC241:KBC242"/>
    <mergeCell ref="KBD241:KBD242"/>
    <mergeCell ref="KBE241:KBE242"/>
    <mergeCell ref="KBF241:KBF242"/>
    <mergeCell ref="KBG241:KBG242"/>
    <mergeCell ref="KAP241:KAP242"/>
    <mergeCell ref="KAQ241:KAQ242"/>
    <mergeCell ref="KAR241:KAR242"/>
    <mergeCell ref="KAS241:KAS242"/>
    <mergeCell ref="KAT241:KAT242"/>
    <mergeCell ref="KAU241:KAU242"/>
    <mergeCell ref="KAV241:KAV242"/>
    <mergeCell ref="KAW241:KAW242"/>
    <mergeCell ref="KAX241:KAX242"/>
    <mergeCell ref="KAG241:KAG242"/>
    <mergeCell ref="KAH241:KAH242"/>
    <mergeCell ref="KAI241:KAI242"/>
    <mergeCell ref="KAJ241:KAJ242"/>
    <mergeCell ref="KAK241:KAK242"/>
    <mergeCell ref="KAL241:KAL242"/>
    <mergeCell ref="KAM241:KAM242"/>
    <mergeCell ref="KAN241:KAN242"/>
    <mergeCell ref="KAO241:KAO242"/>
    <mergeCell ref="JZX241:JZX242"/>
    <mergeCell ref="JZY241:JZY242"/>
    <mergeCell ref="JZZ241:JZZ242"/>
    <mergeCell ref="KAA241:KAA242"/>
    <mergeCell ref="KAB241:KAB242"/>
    <mergeCell ref="KAC241:KAC242"/>
    <mergeCell ref="KAD241:KAD242"/>
    <mergeCell ref="KAE241:KAE242"/>
    <mergeCell ref="KAF241:KAF242"/>
    <mergeCell ref="KCI241:KCI242"/>
    <mergeCell ref="KCJ241:KCJ242"/>
    <mergeCell ref="KCK241:KCK242"/>
    <mergeCell ref="KCL241:KCL242"/>
    <mergeCell ref="KCM241:KCM242"/>
    <mergeCell ref="KCN241:KCN242"/>
    <mergeCell ref="KCO241:KCO242"/>
    <mergeCell ref="KCP241:KCP242"/>
    <mergeCell ref="KCQ241:KCQ242"/>
    <mergeCell ref="KBZ241:KBZ242"/>
    <mergeCell ref="KCA241:KCA242"/>
    <mergeCell ref="KCB241:KCB242"/>
    <mergeCell ref="KCC241:KCC242"/>
    <mergeCell ref="KCD241:KCD242"/>
    <mergeCell ref="KCE241:KCE242"/>
    <mergeCell ref="KCF241:KCF242"/>
    <mergeCell ref="KCG241:KCG242"/>
    <mergeCell ref="KCH241:KCH242"/>
    <mergeCell ref="KBQ241:KBQ242"/>
    <mergeCell ref="KBR241:KBR242"/>
    <mergeCell ref="KBS241:KBS242"/>
    <mergeCell ref="KBT241:KBT242"/>
    <mergeCell ref="KBU241:KBU242"/>
    <mergeCell ref="KBV241:KBV242"/>
    <mergeCell ref="KBW241:KBW242"/>
    <mergeCell ref="KBX241:KBX242"/>
    <mergeCell ref="KBY241:KBY242"/>
    <mergeCell ref="KBH241:KBH242"/>
    <mergeCell ref="KBI241:KBI242"/>
    <mergeCell ref="KBJ241:KBJ242"/>
    <mergeCell ref="KBK241:KBK242"/>
    <mergeCell ref="KBL241:KBL242"/>
    <mergeCell ref="KBM241:KBM242"/>
    <mergeCell ref="KBN241:KBN242"/>
    <mergeCell ref="KBO241:KBO242"/>
    <mergeCell ref="KBP241:KBP242"/>
    <mergeCell ref="KDS241:KDS242"/>
    <mergeCell ref="KDT241:KDT242"/>
    <mergeCell ref="KDU241:KDU242"/>
    <mergeCell ref="KDV241:KDV242"/>
    <mergeCell ref="KDW241:KDW242"/>
    <mergeCell ref="KDX241:KDX242"/>
    <mergeCell ref="KDY241:KDY242"/>
    <mergeCell ref="KDZ241:KDZ242"/>
    <mergeCell ref="KEA241:KEA242"/>
    <mergeCell ref="KDJ241:KDJ242"/>
    <mergeCell ref="KDK241:KDK242"/>
    <mergeCell ref="KDL241:KDL242"/>
    <mergeCell ref="KDM241:KDM242"/>
    <mergeCell ref="KDN241:KDN242"/>
    <mergeCell ref="KDO241:KDO242"/>
    <mergeCell ref="KDP241:KDP242"/>
    <mergeCell ref="KDQ241:KDQ242"/>
    <mergeCell ref="KDR241:KDR242"/>
    <mergeCell ref="KDA241:KDA242"/>
    <mergeCell ref="KDB241:KDB242"/>
    <mergeCell ref="KDC241:KDC242"/>
    <mergeCell ref="KDD241:KDD242"/>
    <mergeCell ref="KDE241:KDE242"/>
    <mergeCell ref="KDF241:KDF242"/>
    <mergeCell ref="KDG241:KDG242"/>
    <mergeCell ref="KDH241:KDH242"/>
    <mergeCell ref="KDI241:KDI242"/>
    <mergeCell ref="KCR241:KCR242"/>
    <mergeCell ref="KCS241:KCS242"/>
    <mergeCell ref="KCT241:KCT242"/>
    <mergeCell ref="KCU241:KCU242"/>
    <mergeCell ref="KCV241:KCV242"/>
    <mergeCell ref="KCW241:KCW242"/>
    <mergeCell ref="KCX241:KCX242"/>
    <mergeCell ref="KCY241:KCY242"/>
    <mergeCell ref="KCZ241:KCZ242"/>
    <mergeCell ref="KFC241:KFC242"/>
    <mergeCell ref="KFD241:KFD242"/>
    <mergeCell ref="KFE241:KFE242"/>
    <mergeCell ref="KFF241:KFF242"/>
    <mergeCell ref="KFG241:KFG242"/>
    <mergeCell ref="KFH241:KFH242"/>
    <mergeCell ref="KFI241:KFI242"/>
    <mergeCell ref="KFJ241:KFJ242"/>
    <mergeCell ref="KFK241:KFK242"/>
    <mergeCell ref="KET241:KET242"/>
    <mergeCell ref="KEU241:KEU242"/>
    <mergeCell ref="KEV241:KEV242"/>
    <mergeCell ref="KEW241:KEW242"/>
    <mergeCell ref="KEX241:KEX242"/>
    <mergeCell ref="KEY241:KEY242"/>
    <mergeCell ref="KEZ241:KEZ242"/>
    <mergeCell ref="KFA241:KFA242"/>
    <mergeCell ref="KFB241:KFB242"/>
    <mergeCell ref="KEK241:KEK242"/>
    <mergeCell ref="KEL241:KEL242"/>
    <mergeCell ref="KEM241:KEM242"/>
    <mergeCell ref="KEN241:KEN242"/>
    <mergeCell ref="KEO241:KEO242"/>
    <mergeCell ref="KEP241:KEP242"/>
    <mergeCell ref="KEQ241:KEQ242"/>
    <mergeCell ref="KER241:KER242"/>
    <mergeCell ref="KES241:KES242"/>
    <mergeCell ref="KEB241:KEB242"/>
    <mergeCell ref="KEC241:KEC242"/>
    <mergeCell ref="KED241:KED242"/>
    <mergeCell ref="KEE241:KEE242"/>
    <mergeCell ref="KEF241:KEF242"/>
    <mergeCell ref="KEG241:KEG242"/>
    <mergeCell ref="KEH241:KEH242"/>
    <mergeCell ref="KEI241:KEI242"/>
    <mergeCell ref="KEJ241:KEJ242"/>
    <mergeCell ref="KGM241:KGM242"/>
    <mergeCell ref="KGN241:KGN242"/>
    <mergeCell ref="KGO241:KGO242"/>
    <mergeCell ref="KGP241:KGP242"/>
    <mergeCell ref="KGQ241:KGQ242"/>
    <mergeCell ref="KGR241:KGR242"/>
    <mergeCell ref="KGS241:KGS242"/>
    <mergeCell ref="KGT241:KGT242"/>
    <mergeCell ref="KGU241:KGU242"/>
    <mergeCell ref="KGD241:KGD242"/>
    <mergeCell ref="KGE241:KGE242"/>
    <mergeCell ref="KGF241:KGF242"/>
    <mergeCell ref="KGG241:KGG242"/>
    <mergeCell ref="KGH241:KGH242"/>
    <mergeCell ref="KGI241:KGI242"/>
    <mergeCell ref="KGJ241:KGJ242"/>
    <mergeCell ref="KGK241:KGK242"/>
    <mergeCell ref="KGL241:KGL242"/>
    <mergeCell ref="KFU241:KFU242"/>
    <mergeCell ref="KFV241:KFV242"/>
    <mergeCell ref="KFW241:KFW242"/>
    <mergeCell ref="KFX241:KFX242"/>
    <mergeCell ref="KFY241:KFY242"/>
    <mergeCell ref="KFZ241:KFZ242"/>
    <mergeCell ref="KGA241:KGA242"/>
    <mergeCell ref="KGB241:KGB242"/>
    <mergeCell ref="KGC241:KGC242"/>
    <mergeCell ref="KFL241:KFL242"/>
    <mergeCell ref="KFM241:KFM242"/>
    <mergeCell ref="KFN241:KFN242"/>
    <mergeCell ref="KFO241:KFO242"/>
    <mergeCell ref="KFP241:KFP242"/>
    <mergeCell ref="KFQ241:KFQ242"/>
    <mergeCell ref="KFR241:KFR242"/>
    <mergeCell ref="KFS241:KFS242"/>
    <mergeCell ref="KFT241:KFT242"/>
    <mergeCell ref="KHW241:KHW242"/>
    <mergeCell ref="KHX241:KHX242"/>
    <mergeCell ref="KHY241:KHY242"/>
    <mergeCell ref="KHZ241:KHZ242"/>
    <mergeCell ref="KIA241:KIA242"/>
    <mergeCell ref="KIB241:KIB242"/>
    <mergeCell ref="KIC241:KIC242"/>
    <mergeCell ref="KID241:KID242"/>
    <mergeCell ref="KIE241:KIE242"/>
    <mergeCell ref="KHN241:KHN242"/>
    <mergeCell ref="KHO241:KHO242"/>
    <mergeCell ref="KHP241:KHP242"/>
    <mergeCell ref="KHQ241:KHQ242"/>
    <mergeCell ref="KHR241:KHR242"/>
    <mergeCell ref="KHS241:KHS242"/>
    <mergeCell ref="KHT241:KHT242"/>
    <mergeCell ref="KHU241:KHU242"/>
    <mergeCell ref="KHV241:KHV242"/>
    <mergeCell ref="KHE241:KHE242"/>
    <mergeCell ref="KHF241:KHF242"/>
    <mergeCell ref="KHG241:KHG242"/>
    <mergeCell ref="KHH241:KHH242"/>
    <mergeCell ref="KHI241:KHI242"/>
    <mergeCell ref="KHJ241:KHJ242"/>
    <mergeCell ref="KHK241:KHK242"/>
    <mergeCell ref="KHL241:KHL242"/>
    <mergeCell ref="KHM241:KHM242"/>
    <mergeCell ref="KGV241:KGV242"/>
    <mergeCell ref="KGW241:KGW242"/>
    <mergeCell ref="KGX241:KGX242"/>
    <mergeCell ref="KGY241:KGY242"/>
    <mergeCell ref="KGZ241:KGZ242"/>
    <mergeCell ref="KHA241:KHA242"/>
    <mergeCell ref="KHB241:KHB242"/>
    <mergeCell ref="KHC241:KHC242"/>
    <mergeCell ref="KHD241:KHD242"/>
    <mergeCell ref="KJG241:KJG242"/>
    <mergeCell ref="KJH241:KJH242"/>
    <mergeCell ref="KJI241:KJI242"/>
    <mergeCell ref="KJJ241:KJJ242"/>
    <mergeCell ref="KJK241:KJK242"/>
    <mergeCell ref="KJL241:KJL242"/>
    <mergeCell ref="KJM241:KJM242"/>
    <mergeCell ref="KJN241:KJN242"/>
    <mergeCell ref="KJO241:KJO242"/>
    <mergeCell ref="KIX241:KIX242"/>
    <mergeCell ref="KIY241:KIY242"/>
    <mergeCell ref="KIZ241:KIZ242"/>
    <mergeCell ref="KJA241:KJA242"/>
    <mergeCell ref="KJB241:KJB242"/>
    <mergeCell ref="KJC241:KJC242"/>
    <mergeCell ref="KJD241:KJD242"/>
    <mergeCell ref="KJE241:KJE242"/>
    <mergeCell ref="KJF241:KJF242"/>
    <mergeCell ref="KIO241:KIO242"/>
    <mergeCell ref="KIP241:KIP242"/>
    <mergeCell ref="KIQ241:KIQ242"/>
    <mergeCell ref="KIR241:KIR242"/>
    <mergeCell ref="KIS241:KIS242"/>
    <mergeCell ref="KIT241:KIT242"/>
    <mergeCell ref="KIU241:KIU242"/>
    <mergeCell ref="KIV241:KIV242"/>
    <mergeCell ref="KIW241:KIW242"/>
    <mergeCell ref="KIF241:KIF242"/>
    <mergeCell ref="KIG241:KIG242"/>
    <mergeCell ref="KIH241:KIH242"/>
    <mergeCell ref="KII241:KII242"/>
    <mergeCell ref="KIJ241:KIJ242"/>
    <mergeCell ref="KIK241:KIK242"/>
    <mergeCell ref="KIL241:KIL242"/>
    <mergeCell ref="KIM241:KIM242"/>
    <mergeCell ref="KIN241:KIN242"/>
    <mergeCell ref="KKQ241:KKQ242"/>
    <mergeCell ref="KKR241:KKR242"/>
    <mergeCell ref="KKS241:KKS242"/>
    <mergeCell ref="KKT241:KKT242"/>
    <mergeCell ref="KKU241:KKU242"/>
    <mergeCell ref="KKV241:KKV242"/>
    <mergeCell ref="KKW241:KKW242"/>
    <mergeCell ref="KKX241:KKX242"/>
    <mergeCell ref="KKY241:KKY242"/>
    <mergeCell ref="KKH241:KKH242"/>
    <mergeCell ref="KKI241:KKI242"/>
    <mergeCell ref="KKJ241:KKJ242"/>
    <mergeCell ref="KKK241:KKK242"/>
    <mergeCell ref="KKL241:KKL242"/>
    <mergeCell ref="KKM241:KKM242"/>
    <mergeCell ref="KKN241:KKN242"/>
    <mergeCell ref="KKO241:KKO242"/>
    <mergeCell ref="KKP241:KKP242"/>
    <mergeCell ref="KJY241:KJY242"/>
    <mergeCell ref="KJZ241:KJZ242"/>
    <mergeCell ref="KKA241:KKA242"/>
    <mergeCell ref="KKB241:KKB242"/>
    <mergeCell ref="KKC241:KKC242"/>
    <mergeCell ref="KKD241:KKD242"/>
    <mergeCell ref="KKE241:KKE242"/>
    <mergeCell ref="KKF241:KKF242"/>
    <mergeCell ref="KKG241:KKG242"/>
    <mergeCell ref="KJP241:KJP242"/>
    <mergeCell ref="KJQ241:KJQ242"/>
    <mergeCell ref="KJR241:KJR242"/>
    <mergeCell ref="KJS241:KJS242"/>
    <mergeCell ref="KJT241:KJT242"/>
    <mergeCell ref="KJU241:KJU242"/>
    <mergeCell ref="KJV241:KJV242"/>
    <mergeCell ref="KJW241:KJW242"/>
    <mergeCell ref="KJX241:KJX242"/>
    <mergeCell ref="KMA241:KMA242"/>
    <mergeCell ref="KMB241:KMB242"/>
    <mergeCell ref="KMC241:KMC242"/>
    <mergeCell ref="KMD241:KMD242"/>
    <mergeCell ref="KME241:KME242"/>
    <mergeCell ref="KMF241:KMF242"/>
    <mergeCell ref="KMG241:KMG242"/>
    <mergeCell ref="KMH241:KMH242"/>
    <mergeCell ref="KMI241:KMI242"/>
    <mergeCell ref="KLR241:KLR242"/>
    <mergeCell ref="KLS241:KLS242"/>
    <mergeCell ref="KLT241:KLT242"/>
    <mergeCell ref="KLU241:KLU242"/>
    <mergeCell ref="KLV241:KLV242"/>
    <mergeCell ref="KLW241:KLW242"/>
    <mergeCell ref="KLX241:KLX242"/>
    <mergeCell ref="KLY241:KLY242"/>
    <mergeCell ref="KLZ241:KLZ242"/>
    <mergeCell ref="KLI241:KLI242"/>
    <mergeCell ref="KLJ241:KLJ242"/>
    <mergeCell ref="KLK241:KLK242"/>
    <mergeCell ref="KLL241:KLL242"/>
    <mergeCell ref="KLM241:KLM242"/>
    <mergeCell ref="KLN241:KLN242"/>
    <mergeCell ref="KLO241:KLO242"/>
    <mergeCell ref="KLP241:KLP242"/>
    <mergeCell ref="KLQ241:KLQ242"/>
    <mergeCell ref="KKZ241:KKZ242"/>
    <mergeCell ref="KLA241:KLA242"/>
    <mergeCell ref="KLB241:KLB242"/>
    <mergeCell ref="KLC241:KLC242"/>
    <mergeCell ref="KLD241:KLD242"/>
    <mergeCell ref="KLE241:KLE242"/>
    <mergeCell ref="KLF241:KLF242"/>
    <mergeCell ref="KLG241:KLG242"/>
    <mergeCell ref="KLH241:KLH242"/>
    <mergeCell ref="KNK241:KNK242"/>
    <mergeCell ref="KNL241:KNL242"/>
    <mergeCell ref="KNM241:KNM242"/>
    <mergeCell ref="KNN241:KNN242"/>
    <mergeCell ref="KNO241:KNO242"/>
    <mergeCell ref="KNP241:KNP242"/>
    <mergeCell ref="KNQ241:KNQ242"/>
    <mergeCell ref="KNR241:KNR242"/>
    <mergeCell ref="KNS241:KNS242"/>
    <mergeCell ref="KNB241:KNB242"/>
    <mergeCell ref="KNC241:KNC242"/>
    <mergeCell ref="KND241:KND242"/>
    <mergeCell ref="KNE241:KNE242"/>
    <mergeCell ref="KNF241:KNF242"/>
    <mergeCell ref="KNG241:KNG242"/>
    <mergeCell ref="KNH241:KNH242"/>
    <mergeCell ref="KNI241:KNI242"/>
    <mergeCell ref="KNJ241:KNJ242"/>
    <mergeCell ref="KMS241:KMS242"/>
    <mergeCell ref="KMT241:KMT242"/>
    <mergeCell ref="KMU241:KMU242"/>
    <mergeCell ref="KMV241:KMV242"/>
    <mergeCell ref="KMW241:KMW242"/>
    <mergeCell ref="KMX241:KMX242"/>
    <mergeCell ref="KMY241:KMY242"/>
    <mergeCell ref="KMZ241:KMZ242"/>
    <mergeCell ref="KNA241:KNA242"/>
    <mergeCell ref="KMJ241:KMJ242"/>
    <mergeCell ref="KMK241:KMK242"/>
    <mergeCell ref="KML241:KML242"/>
    <mergeCell ref="KMM241:KMM242"/>
    <mergeCell ref="KMN241:KMN242"/>
    <mergeCell ref="KMO241:KMO242"/>
    <mergeCell ref="KMP241:KMP242"/>
    <mergeCell ref="KMQ241:KMQ242"/>
    <mergeCell ref="KMR241:KMR242"/>
    <mergeCell ref="KOU241:KOU242"/>
    <mergeCell ref="KOV241:KOV242"/>
    <mergeCell ref="KOW241:KOW242"/>
    <mergeCell ref="KOX241:KOX242"/>
    <mergeCell ref="KOY241:KOY242"/>
    <mergeCell ref="KOZ241:KOZ242"/>
    <mergeCell ref="KPA241:KPA242"/>
    <mergeCell ref="KPB241:KPB242"/>
    <mergeCell ref="KPC241:KPC242"/>
    <mergeCell ref="KOL241:KOL242"/>
    <mergeCell ref="KOM241:KOM242"/>
    <mergeCell ref="KON241:KON242"/>
    <mergeCell ref="KOO241:KOO242"/>
    <mergeCell ref="KOP241:KOP242"/>
    <mergeCell ref="KOQ241:KOQ242"/>
    <mergeCell ref="KOR241:KOR242"/>
    <mergeCell ref="KOS241:KOS242"/>
    <mergeCell ref="KOT241:KOT242"/>
    <mergeCell ref="KOC241:KOC242"/>
    <mergeCell ref="KOD241:KOD242"/>
    <mergeCell ref="KOE241:KOE242"/>
    <mergeCell ref="KOF241:KOF242"/>
    <mergeCell ref="KOG241:KOG242"/>
    <mergeCell ref="KOH241:KOH242"/>
    <mergeCell ref="KOI241:KOI242"/>
    <mergeCell ref="KOJ241:KOJ242"/>
    <mergeCell ref="KOK241:KOK242"/>
    <mergeCell ref="KNT241:KNT242"/>
    <mergeCell ref="KNU241:KNU242"/>
    <mergeCell ref="KNV241:KNV242"/>
    <mergeCell ref="KNW241:KNW242"/>
    <mergeCell ref="KNX241:KNX242"/>
    <mergeCell ref="KNY241:KNY242"/>
    <mergeCell ref="KNZ241:KNZ242"/>
    <mergeCell ref="KOA241:KOA242"/>
    <mergeCell ref="KOB241:KOB242"/>
    <mergeCell ref="KQE241:KQE242"/>
    <mergeCell ref="KQF241:KQF242"/>
    <mergeCell ref="KQG241:KQG242"/>
    <mergeCell ref="KQH241:KQH242"/>
    <mergeCell ref="KQI241:KQI242"/>
    <mergeCell ref="KQJ241:KQJ242"/>
    <mergeCell ref="KQK241:KQK242"/>
    <mergeCell ref="KQL241:KQL242"/>
    <mergeCell ref="KQM241:KQM242"/>
    <mergeCell ref="KPV241:KPV242"/>
    <mergeCell ref="KPW241:KPW242"/>
    <mergeCell ref="KPX241:KPX242"/>
    <mergeCell ref="KPY241:KPY242"/>
    <mergeCell ref="KPZ241:KPZ242"/>
    <mergeCell ref="KQA241:KQA242"/>
    <mergeCell ref="KQB241:KQB242"/>
    <mergeCell ref="KQC241:KQC242"/>
    <mergeCell ref="KQD241:KQD242"/>
    <mergeCell ref="KPM241:KPM242"/>
    <mergeCell ref="KPN241:KPN242"/>
    <mergeCell ref="KPO241:KPO242"/>
    <mergeCell ref="KPP241:KPP242"/>
    <mergeCell ref="KPQ241:KPQ242"/>
    <mergeCell ref="KPR241:KPR242"/>
    <mergeCell ref="KPS241:KPS242"/>
    <mergeCell ref="KPT241:KPT242"/>
    <mergeCell ref="KPU241:KPU242"/>
    <mergeCell ref="KPD241:KPD242"/>
    <mergeCell ref="KPE241:KPE242"/>
    <mergeCell ref="KPF241:KPF242"/>
    <mergeCell ref="KPG241:KPG242"/>
    <mergeCell ref="KPH241:KPH242"/>
    <mergeCell ref="KPI241:KPI242"/>
    <mergeCell ref="KPJ241:KPJ242"/>
    <mergeCell ref="KPK241:KPK242"/>
    <mergeCell ref="KPL241:KPL242"/>
    <mergeCell ref="KRO241:KRO242"/>
    <mergeCell ref="KRP241:KRP242"/>
    <mergeCell ref="KRQ241:KRQ242"/>
    <mergeCell ref="KRR241:KRR242"/>
    <mergeCell ref="KRS241:KRS242"/>
    <mergeCell ref="KRT241:KRT242"/>
    <mergeCell ref="KRU241:KRU242"/>
    <mergeCell ref="KRV241:KRV242"/>
    <mergeCell ref="KRW241:KRW242"/>
    <mergeCell ref="KRF241:KRF242"/>
    <mergeCell ref="KRG241:KRG242"/>
    <mergeCell ref="KRH241:KRH242"/>
    <mergeCell ref="KRI241:KRI242"/>
    <mergeCell ref="KRJ241:KRJ242"/>
    <mergeCell ref="KRK241:KRK242"/>
    <mergeCell ref="KRL241:KRL242"/>
    <mergeCell ref="KRM241:KRM242"/>
    <mergeCell ref="KRN241:KRN242"/>
    <mergeCell ref="KQW241:KQW242"/>
    <mergeCell ref="KQX241:KQX242"/>
    <mergeCell ref="KQY241:KQY242"/>
    <mergeCell ref="KQZ241:KQZ242"/>
    <mergeCell ref="KRA241:KRA242"/>
    <mergeCell ref="KRB241:KRB242"/>
    <mergeCell ref="KRC241:KRC242"/>
    <mergeCell ref="KRD241:KRD242"/>
    <mergeCell ref="KRE241:KRE242"/>
    <mergeCell ref="KQN241:KQN242"/>
    <mergeCell ref="KQO241:KQO242"/>
    <mergeCell ref="KQP241:KQP242"/>
    <mergeCell ref="KQQ241:KQQ242"/>
    <mergeCell ref="KQR241:KQR242"/>
    <mergeCell ref="KQS241:KQS242"/>
    <mergeCell ref="KQT241:KQT242"/>
    <mergeCell ref="KQU241:KQU242"/>
    <mergeCell ref="KQV241:KQV242"/>
    <mergeCell ref="KSY241:KSY242"/>
    <mergeCell ref="KSZ241:KSZ242"/>
    <mergeCell ref="KTA241:KTA242"/>
    <mergeCell ref="KTB241:KTB242"/>
    <mergeCell ref="KTC241:KTC242"/>
    <mergeCell ref="KTD241:KTD242"/>
    <mergeCell ref="KTE241:KTE242"/>
    <mergeCell ref="KTF241:KTF242"/>
    <mergeCell ref="KTG241:KTG242"/>
    <mergeCell ref="KSP241:KSP242"/>
    <mergeCell ref="KSQ241:KSQ242"/>
    <mergeCell ref="KSR241:KSR242"/>
    <mergeCell ref="KSS241:KSS242"/>
    <mergeCell ref="KST241:KST242"/>
    <mergeCell ref="KSU241:KSU242"/>
    <mergeCell ref="KSV241:KSV242"/>
    <mergeCell ref="KSW241:KSW242"/>
    <mergeCell ref="KSX241:KSX242"/>
    <mergeCell ref="KSG241:KSG242"/>
    <mergeCell ref="KSH241:KSH242"/>
    <mergeCell ref="KSI241:KSI242"/>
    <mergeCell ref="KSJ241:KSJ242"/>
    <mergeCell ref="KSK241:KSK242"/>
    <mergeCell ref="KSL241:KSL242"/>
    <mergeCell ref="KSM241:KSM242"/>
    <mergeCell ref="KSN241:KSN242"/>
    <mergeCell ref="KSO241:KSO242"/>
    <mergeCell ref="KRX241:KRX242"/>
    <mergeCell ref="KRY241:KRY242"/>
    <mergeCell ref="KRZ241:KRZ242"/>
    <mergeCell ref="KSA241:KSA242"/>
    <mergeCell ref="KSB241:KSB242"/>
    <mergeCell ref="KSC241:KSC242"/>
    <mergeCell ref="KSD241:KSD242"/>
    <mergeCell ref="KSE241:KSE242"/>
    <mergeCell ref="KSF241:KSF242"/>
    <mergeCell ref="KUI241:KUI242"/>
    <mergeCell ref="KUJ241:KUJ242"/>
    <mergeCell ref="KUK241:KUK242"/>
    <mergeCell ref="KUL241:KUL242"/>
    <mergeCell ref="KUM241:KUM242"/>
    <mergeCell ref="KUN241:KUN242"/>
    <mergeCell ref="KUO241:KUO242"/>
    <mergeCell ref="KUP241:KUP242"/>
    <mergeCell ref="KUQ241:KUQ242"/>
    <mergeCell ref="KTZ241:KTZ242"/>
    <mergeCell ref="KUA241:KUA242"/>
    <mergeCell ref="KUB241:KUB242"/>
    <mergeCell ref="KUC241:KUC242"/>
    <mergeCell ref="KUD241:KUD242"/>
    <mergeCell ref="KUE241:KUE242"/>
    <mergeCell ref="KUF241:KUF242"/>
    <mergeCell ref="KUG241:KUG242"/>
    <mergeCell ref="KUH241:KUH242"/>
    <mergeCell ref="KTQ241:KTQ242"/>
    <mergeCell ref="KTR241:KTR242"/>
    <mergeCell ref="KTS241:KTS242"/>
    <mergeCell ref="KTT241:KTT242"/>
    <mergeCell ref="KTU241:KTU242"/>
    <mergeCell ref="KTV241:KTV242"/>
    <mergeCell ref="KTW241:KTW242"/>
    <mergeCell ref="KTX241:KTX242"/>
    <mergeCell ref="KTY241:KTY242"/>
    <mergeCell ref="KTH241:KTH242"/>
    <mergeCell ref="KTI241:KTI242"/>
    <mergeCell ref="KTJ241:KTJ242"/>
    <mergeCell ref="KTK241:KTK242"/>
    <mergeCell ref="KTL241:KTL242"/>
    <mergeCell ref="KTM241:KTM242"/>
    <mergeCell ref="KTN241:KTN242"/>
    <mergeCell ref="KTO241:KTO242"/>
    <mergeCell ref="KTP241:KTP242"/>
    <mergeCell ref="KVS241:KVS242"/>
    <mergeCell ref="KVT241:KVT242"/>
    <mergeCell ref="KVU241:KVU242"/>
    <mergeCell ref="KVV241:KVV242"/>
    <mergeCell ref="KVW241:KVW242"/>
    <mergeCell ref="KVX241:KVX242"/>
    <mergeCell ref="KVY241:KVY242"/>
    <mergeCell ref="KVZ241:KVZ242"/>
    <mergeCell ref="KWA241:KWA242"/>
    <mergeCell ref="KVJ241:KVJ242"/>
    <mergeCell ref="KVK241:KVK242"/>
    <mergeCell ref="KVL241:KVL242"/>
    <mergeCell ref="KVM241:KVM242"/>
    <mergeCell ref="KVN241:KVN242"/>
    <mergeCell ref="KVO241:KVO242"/>
    <mergeCell ref="KVP241:KVP242"/>
    <mergeCell ref="KVQ241:KVQ242"/>
    <mergeCell ref="KVR241:KVR242"/>
    <mergeCell ref="KVA241:KVA242"/>
    <mergeCell ref="KVB241:KVB242"/>
    <mergeCell ref="KVC241:KVC242"/>
    <mergeCell ref="KVD241:KVD242"/>
    <mergeCell ref="KVE241:KVE242"/>
    <mergeCell ref="KVF241:KVF242"/>
    <mergeCell ref="KVG241:KVG242"/>
    <mergeCell ref="KVH241:KVH242"/>
    <mergeCell ref="KVI241:KVI242"/>
    <mergeCell ref="KUR241:KUR242"/>
    <mergeCell ref="KUS241:KUS242"/>
    <mergeCell ref="KUT241:KUT242"/>
    <mergeCell ref="KUU241:KUU242"/>
    <mergeCell ref="KUV241:KUV242"/>
    <mergeCell ref="KUW241:KUW242"/>
    <mergeCell ref="KUX241:KUX242"/>
    <mergeCell ref="KUY241:KUY242"/>
    <mergeCell ref="KUZ241:KUZ242"/>
    <mergeCell ref="KXC241:KXC242"/>
    <mergeCell ref="KXD241:KXD242"/>
    <mergeCell ref="KXE241:KXE242"/>
    <mergeCell ref="KXF241:KXF242"/>
    <mergeCell ref="KXG241:KXG242"/>
    <mergeCell ref="KXH241:KXH242"/>
    <mergeCell ref="KXI241:KXI242"/>
    <mergeCell ref="KXJ241:KXJ242"/>
    <mergeCell ref="KXK241:KXK242"/>
    <mergeCell ref="KWT241:KWT242"/>
    <mergeCell ref="KWU241:KWU242"/>
    <mergeCell ref="KWV241:KWV242"/>
    <mergeCell ref="KWW241:KWW242"/>
    <mergeCell ref="KWX241:KWX242"/>
    <mergeCell ref="KWY241:KWY242"/>
    <mergeCell ref="KWZ241:KWZ242"/>
    <mergeCell ref="KXA241:KXA242"/>
    <mergeCell ref="KXB241:KXB242"/>
    <mergeCell ref="KWK241:KWK242"/>
    <mergeCell ref="KWL241:KWL242"/>
    <mergeCell ref="KWM241:KWM242"/>
    <mergeCell ref="KWN241:KWN242"/>
    <mergeCell ref="KWO241:KWO242"/>
    <mergeCell ref="KWP241:KWP242"/>
    <mergeCell ref="KWQ241:KWQ242"/>
    <mergeCell ref="KWR241:KWR242"/>
    <mergeCell ref="KWS241:KWS242"/>
    <mergeCell ref="KWB241:KWB242"/>
    <mergeCell ref="KWC241:KWC242"/>
    <mergeCell ref="KWD241:KWD242"/>
    <mergeCell ref="KWE241:KWE242"/>
    <mergeCell ref="KWF241:KWF242"/>
    <mergeCell ref="KWG241:KWG242"/>
    <mergeCell ref="KWH241:KWH242"/>
    <mergeCell ref="KWI241:KWI242"/>
    <mergeCell ref="KWJ241:KWJ242"/>
    <mergeCell ref="KYM241:KYM242"/>
    <mergeCell ref="KYN241:KYN242"/>
    <mergeCell ref="KYO241:KYO242"/>
    <mergeCell ref="KYP241:KYP242"/>
    <mergeCell ref="KYQ241:KYQ242"/>
    <mergeCell ref="KYR241:KYR242"/>
    <mergeCell ref="KYS241:KYS242"/>
    <mergeCell ref="KYT241:KYT242"/>
    <mergeCell ref="KYU241:KYU242"/>
    <mergeCell ref="KYD241:KYD242"/>
    <mergeCell ref="KYE241:KYE242"/>
    <mergeCell ref="KYF241:KYF242"/>
    <mergeCell ref="KYG241:KYG242"/>
    <mergeCell ref="KYH241:KYH242"/>
    <mergeCell ref="KYI241:KYI242"/>
    <mergeCell ref="KYJ241:KYJ242"/>
    <mergeCell ref="KYK241:KYK242"/>
    <mergeCell ref="KYL241:KYL242"/>
    <mergeCell ref="KXU241:KXU242"/>
    <mergeCell ref="KXV241:KXV242"/>
    <mergeCell ref="KXW241:KXW242"/>
    <mergeCell ref="KXX241:KXX242"/>
    <mergeCell ref="KXY241:KXY242"/>
    <mergeCell ref="KXZ241:KXZ242"/>
    <mergeCell ref="KYA241:KYA242"/>
    <mergeCell ref="KYB241:KYB242"/>
    <mergeCell ref="KYC241:KYC242"/>
    <mergeCell ref="KXL241:KXL242"/>
    <mergeCell ref="KXM241:KXM242"/>
    <mergeCell ref="KXN241:KXN242"/>
    <mergeCell ref="KXO241:KXO242"/>
    <mergeCell ref="KXP241:KXP242"/>
    <mergeCell ref="KXQ241:KXQ242"/>
    <mergeCell ref="KXR241:KXR242"/>
    <mergeCell ref="KXS241:KXS242"/>
    <mergeCell ref="KXT241:KXT242"/>
    <mergeCell ref="KZW241:KZW242"/>
    <mergeCell ref="KZX241:KZX242"/>
    <mergeCell ref="KZY241:KZY242"/>
    <mergeCell ref="KZZ241:KZZ242"/>
    <mergeCell ref="LAA241:LAA242"/>
    <mergeCell ref="LAB241:LAB242"/>
    <mergeCell ref="LAC241:LAC242"/>
    <mergeCell ref="LAD241:LAD242"/>
    <mergeCell ref="LAE241:LAE242"/>
    <mergeCell ref="KZN241:KZN242"/>
    <mergeCell ref="KZO241:KZO242"/>
    <mergeCell ref="KZP241:KZP242"/>
    <mergeCell ref="KZQ241:KZQ242"/>
    <mergeCell ref="KZR241:KZR242"/>
    <mergeCell ref="KZS241:KZS242"/>
    <mergeCell ref="KZT241:KZT242"/>
    <mergeCell ref="KZU241:KZU242"/>
    <mergeCell ref="KZV241:KZV242"/>
    <mergeCell ref="KZE241:KZE242"/>
    <mergeCell ref="KZF241:KZF242"/>
    <mergeCell ref="KZG241:KZG242"/>
    <mergeCell ref="KZH241:KZH242"/>
    <mergeCell ref="KZI241:KZI242"/>
    <mergeCell ref="KZJ241:KZJ242"/>
    <mergeCell ref="KZK241:KZK242"/>
    <mergeCell ref="KZL241:KZL242"/>
    <mergeCell ref="KZM241:KZM242"/>
    <mergeCell ref="KYV241:KYV242"/>
    <mergeCell ref="KYW241:KYW242"/>
    <mergeCell ref="KYX241:KYX242"/>
    <mergeCell ref="KYY241:KYY242"/>
    <mergeCell ref="KYZ241:KYZ242"/>
    <mergeCell ref="KZA241:KZA242"/>
    <mergeCell ref="KZB241:KZB242"/>
    <mergeCell ref="KZC241:KZC242"/>
    <mergeCell ref="KZD241:KZD242"/>
    <mergeCell ref="LBG241:LBG242"/>
    <mergeCell ref="LBH241:LBH242"/>
    <mergeCell ref="LBI241:LBI242"/>
    <mergeCell ref="LBJ241:LBJ242"/>
    <mergeCell ref="LBK241:LBK242"/>
    <mergeCell ref="LBL241:LBL242"/>
    <mergeCell ref="LBM241:LBM242"/>
    <mergeCell ref="LBN241:LBN242"/>
    <mergeCell ref="LBO241:LBO242"/>
    <mergeCell ref="LAX241:LAX242"/>
    <mergeCell ref="LAY241:LAY242"/>
    <mergeCell ref="LAZ241:LAZ242"/>
    <mergeCell ref="LBA241:LBA242"/>
    <mergeCell ref="LBB241:LBB242"/>
    <mergeCell ref="LBC241:LBC242"/>
    <mergeCell ref="LBD241:LBD242"/>
    <mergeCell ref="LBE241:LBE242"/>
    <mergeCell ref="LBF241:LBF242"/>
    <mergeCell ref="LAO241:LAO242"/>
    <mergeCell ref="LAP241:LAP242"/>
    <mergeCell ref="LAQ241:LAQ242"/>
    <mergeCell ref="LAR241:LAR242"/>
    <mergeCell ref="LAS241:LAS242"/>
    <mergeCell ref="LAT241:LAT242"/>
    <mergeCell ref="LAU241:LAU242"/>
    <mergeCell ref="LAV241:LAV242"/>
    <mergeCell ref="LAW241:LAW242"/>
    <mergeCell ref="LAF241:LAF242"/>
    <mergeCell ref="LAG241:LAG242"/>
    <mergeCell ref="LAH241:LAH242"/>
    <mergeCell ref="LAI241:LAI242"/>
    <mergeCell ref="LAJ241:LAJ242"/>
    <mergeCell ref="LAK241:LAK242"/>
    <mergeCell ref="LAL241:LAL242"/>
    <mergeCell ref="LAM241:LAM242"/>
    <mergeCell ref="LAN241:LAN242"/>
    <mergeCell ref="LCQ241:LCQ242"/>
    <mergeCell ref="LCR241:LCR242"/>
    <mergeCell ref="LCS241:LCS242"/>
    <mergeCell ref="LCT241:LCT242"/>
    <mergeCell ref="LCU241:LCU242"/>
    <mergeCell ref="LCV241:LCV242"/>
    <mergeCell ref="LCW241:LCW242"/>
    <mergeCell ref="LCX241:LCX242"/>
    <mergeCell ref="LCY241:LCY242"/>
    <mergeCell ref="LCH241:LCH242"/>
    <mergeCell ref="LCI241:LCI242"/>
    <mergeCell ref="LCJ241:LCJ242"/>
    <mergeCell ref="LCK241:LCK242"/>
    <mergeCell ref="LCL241:LCL242"/>
    <mergeCell ref="LCM241:LCM242"/>
    <mergeCell ref="LCN241:LCN242"/>
    <mergeCell ref="LCO241:LCO242"/>
    <mergeCell ref="LCP241:LCP242"/>
    <mergeCell ref="LBY241:LBY242"/>
    <mergeCell ref="LBZ241:LBZ242"/>
    <mergeCell ref="LCA241:LCA242"/>
    <mergeCell ref="LCB241:LCB242"/>
    <mergeCell ref="LCC241:LCC242"/>
    <mergeCell ref="LCD241:LCD242"/>
    <mergeCell ref="LCE241:LCE242"/>
    <mergeCell ref="LCF241:LCF242"/>
    <mergeCell ref="LCG241:LCG242"/>
    <mergeCell ref="LBP241:LBP242"/>
    <mergeCell ref="LBQ241:LBQ242"/>
    <mergeCell ref="LBR241:LBR242"/>
    <mergeCell ref="LBS241:LBS242"/>
    <mergeCell ref="LBT241:LBT242"/>
    <mergeCell ref="LBU241:LBU242"/>
    <mergeCell ref="LBV241:LBV242"/>
    <mergeCell ref="LBW241:LBW242"/>
    <mergeCell ref="LBX241:LBX242"/>
    <mergeCell ref="LEA241:LEA242"/>
    <mergeCell ref="LEB241:LEB242"/>
    <mergeCell ref="LEC241:LEC242"/>
    <mergeCell ref="LED241:LED242"/>
    <mergeCell ref="LEE241:LEE242"/>
    <mergeCell ref="LEF241:LEF242"/>
    <mergeCell ref="LEG241:LEG242"/>
    <mergeCell ref="LEH241:LEH242"/>
    <mergeCell ref="LEI241:LEI242"/>
    <mergeCell ref="LDR241:LDR242"/>
    <mergeCell ref="LDS241:LDS242"/>
    <mergeCell ref="LDT241:LDT242"/>
    <mergeCell ref="LDU241:LDU242"/>
    <mergeCell ref="LDV241:LDV242"/>
    <mergeCell ref="LDW241:LDW242"/>
    <mergeCell ref="LDX241:LDX242"/>
    <mergeCell ref="LDY241:LDY242"/>
    <mergeCell ref="LDZ241:LDZ242"/>
    <mergeCell ref="LDI241:LDI242"/>
    <mergeCell ref="LDJ241:LDJ242"/>
    <mergeCell ref="LDK241:LDK242"/>
    <mergeCell ref="LDL241:LDL242"/>
    <mergeCell ref="LDM241:LDM242"/>
    <mergeCell ref="LDN241:LDN242"/>
    <mergeCell ref="LDO241:LDO242"/>
    <mergeCell ref="LDP241:LDP242"/>
    <mergeCell ref="LDQ241:LDQ242"/>
    <mergeCell ref="LCZ241:LCZ242"/>
    <mergeCell ref="LDA241:LDA242"/>
    <mergeCell ref="LDB241:LDB242"/>
    <mergeCell ref="LDC241:LDC242"/>
    <mergeCell ref="LDD241:LDD242"/>
    <mergeCell ref="LDE241:LDE242"/>
    <mergeCell ref="LDF241:LDF242"/>
    <mergeCell ref="LDG241:LDG242"/>
    <mergeCell ref="LDH241:LDH242"/>
    <mergeCell ref="LFK241:LFK242"/>
    <mergeCell ref="LFL241:LFL242"/>
    <mergeCell ref="LFM241:LFM242"/>
    <mergeCell ref="LFN241:LFN242"/>
    <mergeCell ref="LFO241:LFO242"/>
    <mergeCell ref="LFP241:LFP242"/>
    <mergeCell ref="LFQ241:LFQ242"/>
    <mergeCell ref="LFR241:LFR242"/>
    <mergeCell ref="LFS241:LFS242"/>
    <mergeCell ref="LFB241:LFB242"/>
    <mergeCell ref="LFC241:LFC242"/>
    <mergeCell ref="LFD241:LFD242"/>
    <mergeCell ref="LFE241:LFE242"/>
    <mergeCell ref="LFF241:LFF242"/>
    <mergeCell ref="LFG241:LFG242"/>
    <mergeCell ref="LFH241:LFH242"/>
    <mergeCell ref="LFI241:LFI242"/>
    <mergeCell ref="LFJ241:LFJ242"/>
    <mergeCell ref="LES241:LES242"/>
    <mergeCell ref="LET241:LET242"/>
    <mergeCell ref="LEU241:LEU242"/>
    <mergeCell ref="LEV241:LEV242"/>
    <mergeCell ref="LEW241:LEW242"/>
    <mergeCell ref="LEX241:LEX242"/>
    <mergeCell ref="LEY241:LEY242"/>
    <mergeCell ref="LEZ241:LEZ242"/>
    <mergeCell ref="LFA241:LFA242"/>
    <mergeCell ref="LEJ241:LEJ242"/>
    <mergeCell ref="LEK241:LEK242"/>
    <mergeCell ref="LEL241:LEL242"/>
    <mergeCell ref="LEM241:LEM242"/>
    <mergeCell ref="LEN241:LEN242"/>
    <mergeCell ref="LEO241:LEO242"/>
    <mergeCell ref="LEP241:LEP242"/>
    <mergeCell ref="LEQ241:LEQ242"/>
    <mergeCell ref="LER241:LER242"/>
    <mergeCell ref="LGU241:LGU242"/>
    <mergeCell ref="LGV241:LGV242"/>
    <mergeCell ref="LGW241:LGW242"/>
    <mergeCell ref="LGX241:LGX242"/>
    <mergeCell ref="LGY241:LGY242"/>
    <mergeCell ref="LGZ241:LGZ242"/>
    <mergeCell ref="LHA241:LHA242"/>
    <mergeCell ref="LHB241:LHB242"/>
    <mergeCell ref="LHC241:LHC242"/>
    <mergeCell ref="LGL241:LGL242"/>
    <mergeCell ref="LGM241:LGM242"/>
    <mergeCell ref="LGN241:LGN242"/>
    <mergeCell ref="LGO241:LGO242"/>
    <mergeCell ref="LGP241:LGP242"/>
    <mergeCell ref="LGQ241:LGQ242"/>
    <mergeCell ref="LGR241:LGR242"/>
    <mergeCell ref="LGS241:LGS242"/>
    <mergeCell ref="LGT241:LGT242"/>
    <mergeCell ref="LGC241:LGC242"/>
    <mergeCell ref="LGD241:LGD242"/>
    <mergeCell ref="LGE241:LGE242"/>
    <mergeCell ref="LGF241:LGF242"/>
    <mergeCell ref="LGG241:LGG242"/>
    <mergeCell ref="LGH241:LGH242"/>
    <mergeCell ref="LGI241:LGI242"/>
    <mergeCell ref="LGJ241:LGJ242"/>
    <mergeCell ref="LGK241:LGK242"/>
    <mergeCell ref="LFT241:LFT242"/>
    <mergeCell ref="LFU241:LFU242"/>
    <mergeCell ref="LFV241:LFV242"/>
    <mergeCell ref="LFW241:LFW242"/>
    <mergeCell ref="LFX241:LFX242"/>
    <mergeCell ref="LFY241:LFY242"/>
    <mergeCell ref="LFZ241:LFZ242"/>
    <mergeCell ref="LGA241:LGA242"/>
    <mergeCell ref="LGB241:LGB242"/>
    <mergeCell ref="LIE241:LIE242"/>
    <mergeCell ref="LIF241:LIF242"/>
    <mergeCell ref="LIG241:LIG242"/>
    <mergeCell ref="LIH241:LIH242"/>
    <mergeCell ref="LII241:LII242"/>
    <mergeCell ref="LIJ241:LIJ242"/>
    <mergeCell ref="LIK241:LIK242"/>
    <mergeCell ref="LIL241:LIL242"/>
    <mergeCell ref="LIM241:LIM242"/>
    <mergeCell ref="LHV241:LHV242"/>
    <mergeCell ref="LHW241:LHW242"/>
    <mergeCell ref="LHX241:LHX242"/>
    <mergeCell ref="LHY241:LHY242"/>
    <mergeCell ref="LHZ241:LHZ242"/>
    <mergeCell ref="LIA241:LIA242"/>
    <mergeCell ref="LIB241:LIB242"/>
    <mergeCell ref="LIC241:LIC242"/>
    <mergeCell ref="LID241:LID242"/>
    <mergeCell ref="LHM241:LHM242"/>
    <mergeCell ref="LHN241:LHN242"/>
    <mergeCell ref="LHO241:LHO242"/>
    <mergeCell ref="LHP241:LHP242"/>
    <mergeCell ref="LHQ241:LHQ242"/>
    <mergeCell ref="LHR241:LHR242"/>
    <mergeCell ref="LHS241:LHS242"/>
    <mergeCell ref="LHT241:LHT242"/>
    <mergeCell ref="LHU241:LHU242"/>
    <mergeCell ref="LHD241:LHD242"/>
    <mergeCell ref="LHE241:LHE242"/>
    <mergeCell ref="LHF241:LHF242"/>
    <mergeCell ref="LHG241:LHG242"/>
    <mergeCell ref="LHH241:LHH242"/>
    <mergeCell ref="LHI241:LHI242"/>
    <mergeCell ref="LHJ241:LHJ242"/>
    <mergeCell ref="LHK241:LHK242"/>
    <mergeCell ref="LHL241:LHL242"/>
    <mergeCell ref="LJO241:LJO242"/>
    <mergeCell ref="LJP241:LJP242"/>
    <mergeCell ref="LJQ241:LJQ242"/>
    <mergeCell ref="LJR241:LJR242"/>
    <mergeCell ref="LJS241:LJS242"/>
    <mergeCell ref="LJT241:LJT242"/>
    <mergeCell ref="LJU241:LJU242"/>
    <mergeCell ref="LJV241:LJV242"/>
    <mergeCell ref="LJW241:LJW242"/>
    <mergeCell ref="LJF241:LJF242"/>
    <mergeCell ref="LJG241:LJG242"/>
    <mergeCell ref="LJH241:LJH242"/>
    <mergeCell ref="LJI241:LJI242"/>
    <mergeCell ref="LJJ241:LJJ242"/>
    <mergeCell ref="LJK241:LJK242"/>
    <mergeCell ref="LJL241:LJL242"/>
    <mergeCell ref="LJM241:LJM242"/>
    <mergeCell ref="LJN241:LJN242"/>
    <mergeCell ref="LIW241:LIW242"/>
    <mergeCell ref="LIX241:LIX242"/>
    <mergeCell ref="LIY241:LIY242"/>
    <mergeCell ref="LIZ241:LIZ242"/>
    <mergeCell ref="LJA241:LJA242"/>
    <mergeCell ref="LJB241:LJB242"/>
    <mergeCell ref="LJC241:LJC242"/>
    <mergeCell ref="LJD241:LJD242"/>
    <mergeCell ref="LJE241:LJE242"/>
    <mergeCell ref="LIN241:LIN242"/>
    <mergeCell ref="LIO241:LIO242"/>
    <mergeCell ref="LIP241:LIP242"/>
    <mergeCell ref="LIQ241:LIQ242"/>
    <mergeCell ref="LIR241:LIR242"/>
    <mergeCell ref="LIS241:LIS242"/>
    <mergeCell ref="LIT241:LIT242"/>
    <mergeCell ref="LIU241:LIU242"/>
    <mergeCell ref="LIV241:LIV242"/>
    <mergeCell ref="LKY241:LKY242"/>
    <mergeCell ref="LKZ241:LKZ242"/>
    <mergeCell ref="LLA241:LLA242"/>
    <mergeCell ref="LLB241:LLB242"/>
    <mergeCell ref="LLC241:LLC242"/>
    <mergeCell ref="LLD241:LLD242"/>
    <mergeCell ref="LLE241:LLE242"/>
    <mergeCell ref="LLF241:LLF242"/>
    <mergeCell ref="LLG241:LLG242"/>
    <mergeCell ref="LKP241:LKP242"/>
    <mergeCell ref="LKQ241:LKQ242"/>
    <mergeCell ref="LKR241:LKR242"/>
    <mergeCell ref="LKS241:LKS242"/>
    <mergeCell ref="LKT241:LKT242"/>
    <mergeCell ref="LKU241:LKU242"/>
    <mergeCell ref="LKV241:LKV242"/>
    <mergeCell ref="LKW241:LKW242"/>
    <mergeCell ref="LKX241:LKX242"/>
    <mergeCell ref="LKG241:LKG242"/>
    <mergeCell ref="LKH241:LKH242"/>
    <mergeCell ref="LKI241:LKI242"/>
    <mergeCell ref="LKJ241:LKJ242"/>
    <mergeCell ref="LKK241:LKK242"/>
    <mergeCell ref="LKL241:LKL242"/>
    <mergeCell ref="LKM241:LKM242"/>
    <mergeCell ref="LKN241:LKN242"/>
    <mergeCell ref="LKO241:LKO242"/>
    <mergeCell ref="LJX241:LJX242"/>
    <mergeCell ref="LJY241:LJY242"/>
    <mergeCell ref="LJZ241:LJZ242"/>
    <mergeCell ref="LKA241:LKA242"/>
    <mergeCell ref="LKB241:LKB242"/>
    <mergeCell ref="LKC241:LKC242"/>
    <mergeCell ref="LKD241:LKD242"/>
    <mergeCell ref="LKE241:LKE242"/>
    <mergeCell ref="LKF241:LKF242"/>
    <mergeCell ref="LMI241:LMI242"/>
    <mergeCell ref="LMJ241:LMJ242"/>
    <mergeCell ref="LMK241:LMK242"/>
    <mergeCell ref="LML241:LML242"/>
    <mergeCell ref="LMM241:LMM242"/>
    <mergeCell ref="LMN241:LMN242"/>
    <mergeCell ref="LMO241:LMO242"/>
    <mergeCell ref="LMP241:LMP242"/>
    <mergeCell ref="LMQ241:LMQ242"/>
    <mergeCell ref="LLZ241:LLZ242"/>
    <mergeCell ref="LMA241:LMA242"/>
    <mergeCell ref="LMB241:LMB242"/>
    <mergeCell ref="LMC241:LMC242"/>
    <mergeCell ref="LMD241:LMD242"/>
    <mergeCell ref="LME241:LME242"/>
    <mergeCell ref="LMF241:LMF242"/>
    <mergeCell ref="LMG241:LMG242"/>
    <mergeCell ref="LMH241:LMH242"/>
    <mergeCell ref="LLQ241:LLQ242"/>
    <mergeCell ref="LLR241:LLR242"/>
    <mergeCell ref="LLS241:LLS242"/>
    <mergeCell ref="LLT241:LLT242"/>
    <mergeCell ref="LLU241:LLU242"/>
    <mergeCell ref="LLV241:LLV242"/>
    <mergeCell ref="LLW241:LLW242"/>
    <mergeCell ref="LLX241:LLX242"/>
    <mergeCell ref="LLY241:LLY242"/>
    <mergeCell ref="LLH241:LLH242"/>
    <mergeCell ref="LLI241:LLI242"/>
    <mergeCell ref="LLJ241:LLJ242"/>
    <mergeCell ref="LLK241:LLK242"/>
    <mergeCell ref="LLL241:LLL242"/>
    <mergeCell ref="LLM241:LLM242"/>
    <mergeCell ref="LLN241:LLN242"/>
    <mergeCell ref="LLO241:LLO242"/>
    <mergeCell ref="LLP241:LLP242"/>
    <mergeCell ref="LNS241:LNS242"/>
    <mergeCell ref="LNT241:LNT242"/>
    <mergeCell ref="LNU241:LNU242"/>
    <mergeCell ref="LNV241:LNV242"/>
    <mergeCell ref="LNW241:LNW242"/>
    <mergeCell ref="LNX241:LNX242"/>
    <mergeCell ref="LNY241:LNY242"/>
    <mergeCell ref="LNZ241:LNZ242"/>
    <mergeCell ref="LOA241:LOA242"/>
    <mergeCell ref="LNJ241:LNJ242"/>
    <mergeCell ref="LNK241:LNK242"/>
    <mergeCell ref="LNL241:LNL242"/>
    <mergeCell ref="LNM241:LNM242"/>
    <mergeCell ref="LNN241:LNN242"/>
    <mergeCell ref="LNO241:LNO242"/>
    <mergeCell ref="LNP241:LNP242"/>
    <mergeCell ref="LNQ241:LNQ242"/>
    <mergeCell ref="LNR241:LNR242"/>
    <mergeCell ref="LNA241:LNA242"/>
    <mergeCell ref="LNB241:LNB242"/>
    <mergeCell ref="LNC241:LNC242"/>
    <mergeCell ref="LND241:LND242"/>
    <mergeCell ref="LNE241:LNE242"/>
    <mergeCell ref="LNF241:LNF242"/>
    <mergeCell ref="LNG241:LNG242"/>
    <mergeCell ref="LNH241:LNH242"/>
    <mergeCell ref="LNI241:LNI242"/>
    <mergeCell ref="LMR241:LMR242"/>
    <mergeCell ref="LMS241:LMS242"/>
    <mergeCell ref="LMT241:LMT242"/>
    <mergeCell ref="LMU241:LMU242"/>
    <mergeCell ref="LMV241:LMV242"/>
    <mergeCell ref="LMW241:LMW242"/>
    <mergeCell ref="LMX241:LMX242"/>
    <mergeCell ref="LMY241:LMY242"/>
    <mergeCell ref="LMZ241:LMZ242"/>
    <mergeCell ref="LPC241:LPC242"/>
    <mergeCell ref="LPD241:LPD242"/>
    <mergeCell ref="LPE241:LPE242"/>
    <mergeCell ref="LPF241:LPF242"/>
    <mergeCell ref="LPG241:LPG242"/>
    <mergeCell ref="LPH241:LPH242"/>
    <mergeCell ref="LPI241:LPI242"/>
    <mergeCell ref="LPJ241:LPJ242"/>
    <mergeCell ref="LPK241:LPK242"/>
    <mergeCell ref="LOT241:LOT242"/>
    <mergeCell ref="LOU241:LOU242"/>
    <mergeCell ref="LOV241:LOV242"/>
    <mergeCell ref="LOW241:LOW242"/>
    <mergeCell ref="LOX241:LOX242"/>
    <mergeCell ref="LOY241:LOY242"/>
    <mergeCell ref="LOZ241:LOZ242"/>
    <mergeCell ref="LPA241:LPA242"/>
    <mergeCell ref="LPB241:LPB242"/>
    <mergeCell ref="LOK241:LOK242"/>
    <mergeCell ref="LOL241:LOL242"/>
    <mergeCell ref="LOM241:LOM242"/>
    <mergeCell ref="LON241:LON242"/>
    <mergeCell ref="LOO241:LOO242"/>
    <mergeCell ref="LOP241:LOP242"/>
    <mergeCell ref="LOQ241:LOQ242"/>
    <mergeCell ref="LOR241:LOR242"/>
    <mergeCell ref="LOS241:LOS242"/>
    <mergeCell ref="LOB241:LOB242"/>
    <mergeCell ref="LOC241:LOC242"/>
    <mergeCell ref="LOD241:LOD242"/>
    <mergeCell ref="LOE241:LOE242"/>
    <mergeCell ref="LOF241:LOF242"/>
    <mergeCell ref="LOG241:LOG242"/>
    <mergeCell ref="LOH241:LOH242"/>
    <mergeCell ref="LOI241:LOI242"/>
    <mergeCell ref="LOJ241:LOJ242"/>
    <mergeCell ref="LQM241:LQM242"/>
    <mergeCell ref="LQN241:LQN242"/>
    <mergeCell ref="LQO241:LQO242"/>
    <mergeCell ref="LQP241:LQP242"/>
    <mergeCell ref="LQQ241:LQQ242"/>
    <mergeCell ref="LQR241:LQR242"/>
    <mergeCell ref="LQS241:LQS242"/>
    <mergeCell ref="LQT241:LQT242"/>
    <mergeCell ref="LQU241:LQU242"/>
    <mergeCell ref="LQD241:LQD242"/>
    <mergeCell ref="LQE241:LQE242"/>
    <mergeCell ref="LQF241:LQF242"/>
    <mergeCell ref="LQG241:LQG242"/>
    <mergeCell ref="LQH241:LQH242"/>
    <mergeCell ref="LQI241:LQI242"/>
    <mergeCell ref="LQJ241:LQJ242"/>
    <mergeCell ref="LQK241:LQK242"/>
    <mergeCell ref="LQL241:LQL242"/>
    <mergeCell ref="LPU241:LPU242"/>
    <mergeCell ref="LPV241:LPV242"/>
    <mergeCell ref="LPW241:LPW242"/>
    <mergeCell ref="LPX241:LPX242"/>
    <mergeCell ref="LPY241:LPY242"/>
    <mergeCell ref="LPZ241:LPZ242"/>
    <mergeCell ref="LQA241:LQA242"/>
    <mergeCell ref="LQB241:LQB242"/>
    <mergeCell ref="LQC241:LQC242"/>
    <mergeCell ref="LPL241:LPL242"/>
    <mergeCell ref="LPM241:LPM242"/>
    <mergeCell ref="LPN241:LPN242"/>
    <mergeCell ref="LPO241:LPO242"/>
    <mergeCell ref="LPP241:LPP242"/>
    <mergeCell ref="LPQ241:LPQ242"/>
    <mergeCell ref="LPR241:LPR242"/>
    <mergeCell ref="LPS241:LPS242"/>
    <mergeCell ref="LPT241:LPT242"/>
    <mergeCell ref="LRW241:LRW242"/>
    <mergeCell ref="LRX241:LRX242"/>
    <mergeCell ref="LRY241:LRY242"/>
    <mergeCell ref="LRZ241:LRZ242"/>
    <mergeCell ref="LSA241:LSA242"/>
    <mergeCell ref="LSB241:LSB242"/>
    <mergeCell ref="LSC241:LSC242"/>
    <mergeCell ref="LSD241:LSD242"/>
    <mergeCell ref="LSE241:LSE242"/>
    <mergeCell ref="LRN241:LRN242"/>
    <mergeCell ref="LRO241:LRO242"/>
    <mergeCell ref="LRP241:LRP242"/>
    <mergeCell ref="LRQ241:LRQ242"/>
    <mergeCell ref="LRR241:LRR242"/>
    <mergeCell ref="LRS241:LRS242"/>
    <mergeCell ref="LRT241:LRT242"/>
    <mergeCell ref="LRU241:LRU242"/>
    <mergeCell ref="LRV241:LRV242"/>
    <mergeCell ref="LRE241:LRE242"/>
    <mergeCell ref="LRF241:LRF242"/>
    <mergeCell ref="LRG241:LRG242"/>
    <mergeCell ref="LRH241:LRH242"/>
    <mergeCell ref="LRI241:LRI242"/>
    <mergeCell ref="LRJ241:LRJ242"/>
    <mergeCell ref="LRK241:LRK242"/>
    <mergeCell ref="LRL241:LRL242"/>
    <mergeCell ref="LRM241:LRM242"/>
    <mergeCell ref="LQV241:LQV242"/>
    <mergeCell ref="LQW241:LQW242"/>
    <mergeCell ref="LQX241:LQX242"/>
    <mergeCell ref="LQY241:LQY242"/>
    <mergeCell ref="LQZ241:LQZ242"/>
    <mergeCell ref="LRA241:LRA242"/>
    <mergeCell ref="LRB241:LRB242"/>
    <mergeCell ref="LRC241:LRC242"/>
    <mergeCell ref="LRD241:LRD242"/>
    <mergeCell ref="LTG241:LTG242"/>
    <mergeCell ref="LTH241:LTH242"/>
    <mergeCell ref="LTI241:LTI242"/>
    <mergeCell ref="LTJ241:LTJ242"/>
    <mergeCell ref="LTK241:LTK242"/>
    <mergeCell ref="LTL241:LTL242"/>
    <mergeCell ref="LTM241:LTM242"/>
    <mergeCell ref="LTN241:LTN242"/>
    <mergeCell ref="LTO241:LTO242"/>
    <mergeCell ref="LSX241:LSX242"/>
    <mergeCell ref="LSY241:LSY242"/>
    <mergeCell ref="LSZ241:LSZ242"/>
    <mergeCell ref="LTA241:LTA242"/>
    <mergeCell ref="LTB241:LTB242"/>
    <mergeCell ref="LTC241:LTC242"/>
    <mergeCell ref="LTD241:LTD242"/>
    <mergeCell ref="LTE241:LTE242"/>
    <mergeCell ref="LTF241:LTF242"/>
    <mergeCell ref="LSO241:LSO242"/>
    <mergeCell ref="LSP241:LSP242"/>
    <mergeCell ref="LSQ241:LSQ242"/>
    <mergeCell ref="LSR241:LSR242"/>
    <mergeCell ref="LSS241:LSS242"/>
    <mergeCell ref="LST241:LST242"/>
    <mergeCell ref="LSU241:LSU242"/>
    <mergeCell ref="LSV241:LSV242"/>
    <mergeCell ref="LSW241:LSW242"/>
    <mergeCell ref="LSF241:LSF242"/>
    <mergeCell ref="LSG241:LSG242"/>
    <mergeCell ref="LSH241:LSH242"/>
    <mergeCell ref="LSI241:LSI242"/>
    <mergeCell ref="LSJ241:LSJ242"/>
    <mergeCell ref="LSK241:LSK242"/>
    <mergeCell ref="LSL241:LSL242"/>
    <mergeCell ref="LSM241:LSM242"/>
    <mergeCell ref="LSN241:LSN242"/>
    <mergeCell ref="LUQ241:LUQ242"/>
    <mergeCell ref="LUR241:LUR242"/>
    <mergeCell ref="LUS241:LUS242"/>
    <mergeCell ref="LUT241:LUT242"/>
    <mergeCell ref="LUU241:LUU242"/>
    <mergeCell ref="LUV241:LUV242"/>
    <mergeCell ref="LUW241:LUW242"/>
    <mergeCell ref="LUX241:LUX242"/>
    <mergeCell ref="LUY241:LUY242"/>
    <mergeCell ref="LUH241:LUH242"/>
    <mergeCell ref="LUI241:LUI242"/>
    <mergeCell ref="LUJ241:LUJ242"/>
    <mergeCell ref="LUK241:LUK242"/>
    <mergeCell ref="LUL241:LUL242"/>
    <mergeCell ref="LUM241:LUM242"/>
    <mergeCell ref="LUN241:LUN242"/>
    <mergeCell ref="LUO241:LUO242"/>
    <mergeCell ref="LUP241:LUP242"/>
    <mergeCell ref="LTY241:LTY242"/>
    <mergeCell ref="LTZ241:LTZ242"/>
    <mergeCell ref="LUA241:LUA242"/>
    <mergeCell ref="LUB241:LUB242"/>
    <mergeCell ref="LUC241:LUC242"/>
    <mergeCell ref="LUD241:LUD242"/>
    <mergeCell ref="LUE241:LUE242"/>
    <mergeCell ref="LUF241:LUF242"/>
    <mergeCell ref="LUG241:LUG242"/>
    <mergeCell ref="LTP241:LTP242"/>
    <mergeCell ref="LTQ241:LTQ242"/>
    <mergeCell ref="LTR241:LTR242"/>
    <mergeCell ref="LTS241:LTS242"/>
    <mergeCell ref="LTT241:LTT242"/>
    <mergeCell ref="LTU241:LTU242"/>
    <mergeCell ref="LTV241:LTV242"/>
    <mergeCell ref="LTW241:LTW242"/>
    <mergeCell ref="LTX241:LTX242"/>
    <mergeCell ref="LWA241:LWA242"/>
    <mergeCell ref="LWB241:LWB242"/>
    <mergeCell ref="LWC241:LWC242"/>
    <mergeCell ref="LWD241:LWD242"/>
    <mergeCell ref="LWE241:LWE242"/>
    <mergeCell ref="LWF241:LWF242"/>
    <mergeCell ref="LWG241:LWG242"/>
    <mergeCell ref="LWH241:LWH242"/>
    <mergeCell ref="LWI241:LWI242"/>
    <mergeCell ref="LVR241:LVR242"/>
    <mergeCell ref="LVS241:LVS242"/>
    <mergeCell ref="LVT241:LVT242"/>
    <mergeCell ref="LVU241:LVU242"/>
    <mergeCell ref="LVV241:LVV242"/>
    <mergeCell ref="LVW241:LVW242"/>
    <mergeCell ref="LVX241:LVX242"/>
    <mergeCell ref="LVY241:LVY242"/>
    <mergeCell ref="LVZ241:LVZ242"/>
    <mergeCell ref="LVI241:LVI242"/>
    <mergeCell ref="LVJ241:LVJ242"/>
    <mergeCell ref="LVK241:LVK242"/>
    <mergeCell ref="LVL241:LVL242"/>
    <mergeCell ref="LVM241:LVM242"/>
    <mergeCell ref="LVN241:LVN242"/>
    <mergeCell ref="LVO241:LVO242"/>
    <mergeCell ref="LVP241:LVP242"/>
    <mergeCell ref="LVQ241:LVQ242"/>
    <mergeCell ref="LUZ241:LUZ242"/>
    <mergeCell ref="LVA241:LVA242"/>
    <mergeCell ref="LVB241:LVB242"/>
    <mergeCell ref="LVC241:LVC242"/>
    <mergeCell ref="LVD241:LVD242"/>
    <mergeCell ref="LVE241:LVE242"/>
    <mergeCell ref="LVF241:LVF242"/>
    <mergeCell ref="LVG241:LVG242"/>
    <mergeCell ref="LVH241:LVH242"/>
    <mergeCell ref="LXK241:LXK242"/>
    <mergeCell ref="LXL241:LXL242"/>
    <mergeCell ref="LXM241:LXM242"/>
    <mergeCell ref="LXN241:LXN242"/>
    <mergeCell ref="LXO241:LXO242"/>
    <mergeCell ref="LXP241:LXP242"/>
    <mergeCell ref="LXQ241:LXQ242"/>
    <mergeCell ref="LXR241:LXR242"/>
    <mergeCell ref="LXS241:LXS242"/>
    <mergeCell ref="LXB241:LXB242"/>
    <mergeCell ref="LXC241:LXC242"/>
    <mergeCell ref="LXD241:LXD242"/>
    <mergeCell ref="LXE241:LXE242"/>
    <mergeCell ref="LXF241:LXF242"/>
    <mergeCell ref="LXG241:LXG242"/>
    <mergeCell ref="LXH241:LXH242"/>
    <mergeCell ref="LXI241:LXI242"/>
    <mergeCell ref="LXJ241:LXJ242"/>
    <mergeCell ref="LWS241:LWS242"/>
    <mergeCell ref="LWT241:LWT242"/>
    <mergeCell ref="LWU241:LWU242"/>
    <mergeCell ref="LWV241:LWV242"/>
    <mergeCell ref="LWW241:LWW242"/>
    <mergeCell ref="LWX241:LWX242"/>
    <mergeCell ref="LWY241:LWY242"/>
    <mergeCell ref="LWZ241:LWZ242"/>
    <mergeCell ref="LXA241:LXA242"/>
    <mergeCell ref="LWJ241:LWJ242"/>
    <mergeCell ref="LWK241:LWK242"/>
    <mergeCell ref="LWL241:LWL242"/>
    <mergeCell ref="LWM241:LWM242"/>
    <mergeCell ref="LWN241:LWN242"/>
    <mergeCell ref="LWO241:LWO242"/>
    <mergeCell ref="LWP241:LWP242"/>
    <mergeCell ref="LWQ241:LWQ242"/>
    <mergeCell ref="LWR241:LWR242"/>
    <mergeCell ref="LYU241:LYU242"/>
    <mergeCell ref="LYV241:LYV242"/>
    <mergeCell ref="LYW241:LYW242"/>
    <mergeCell ref="LYX241:LYX242"/>
    <mergeCell ref="LYY241:LYY242"/>
    <mergeCell ref="LYZ241:LYZ242"/>
    <mergeCell ref="LZA241:LZA242"/>
    <mergeCell ref="LZB241:LZB242"/>
    <mergeCell ref="LZC241:LZC242"/>
    <mergeCell ref="LYL241:LYL242"/>
    <mergeCell ref="LYM241:LYM242"/>
    <mergeCell ref="LYN241:LYN242"/>
    <mergeCell ref="LYO241:LYO242"/>
    <mergeCell ref="LYP241:LYP242"/>
    <mergeCell ref="LYQ241:LYQ242"/>
    <mergeCell ref="LYR241:LYR242"/>
    <mergeCell ref="LYS241:LYS242"/>
    <mergeCell ref="LYT241:LYT242"/>
    <mergeCell ref="LYC241:LYC242"/>
    <mergeCell ref="LYD241:LYD242"/>
    <mergeCell ref="LYE241:LYE242"/>
    <mergeCell ref="LYF241:LYF242"/>
    <mergeCell ref="LYG241:LYG242"/>
    <mergeCell ref="LYH241:LYH242"/>
    <mergeCell ref="LYI241:LYI242"/>
    <mergeCell ref="LYJ241:LYJ242"/>
    <mergeCell ref="LYK241:LYK242"/>
    <mergeCell ref="LXT241:LXT242"/>
    <mergeCell ref="LXU241:LXU242"/>
    <mergeCell ref="LXV241:LXV242"/>
    <mergeCell ref="LXW241:LXW242"/>
    <mergeCell ref="LXX241:LXX242"/>
    <mergeCell ref="LXY241:LXY242"/>
    <mergeCell ref="LXZ241:LXZ242"/>
    <mergeCell ref="LYA241:LYA242"/>
    <mergeCell ref="LYB241:LYB242"/>
    <mergeCell ref="MAE241:MAE242"/>
    <mergeCell ref="MAF241:MAF242"/>
    <mergeCell ref="MAG241:MAG242"/>
    <mergeCell ref="MAH241:MAH242"/>
    <mergeCell ref="MAI241:MAI242"/>
    <mergeCell ref="MAJ241:MAJ242"/>
    <mergeCell ref="MAK241:MAK242"/>
    <mergeCell ref="MAL241:MAL242"/>
    <mergeCell ref="MAM241:MAM242"/>
    <mergeCell ref="LZV241:LZV242"/>
    <mergeCell ref="LZW241:LZW242"/>
    <mergeCell ref="LZX241:LZX242"/>
    <mergeCell ref="LZY241:LZY242"/>
    <mergeCell ref="LZZ241:LZZ242"/>
    <mergeCell ref="MAA241:MAA242"/>
    <mergeCell ref="MAB241:MAB242"/>
    <mergeCell ref="MAC241:MAC242"/>
    <mergeCell ref="MAD241:MAD242"/>
    <mergeCell ref="LZM241:LZM242"/>
    <mergeCell ref="LZN241:LZN242"/>
    <mergeCell ref="LZO241:LZO242"/>
    <mergeCell ref="LZP241:LZP242"/>
    <mergeCell ref="LZQ241:LZQ242"/>
    <mergeCell ref="LZR241:LZR242"/>
    <mergeCell ref="LZS241:LZS242"/>
    <mergeCell ref="LZT241:LZT242"/>
    <mergeCell ref="LZU241:LZU242"/>
    <mergeCell ref="LZD241:LZD242"/>
    <mergeCell ref="LZE241:LZE242"/>
    <mergeCell ref="LZF241:LZF242"/>
    <mergeCell ref="LZG241:LZG242"/>
    <mergeCell ref="LZH241:LZH242"/>
    <mergeCell ref="LZI241:LZI242"/>
    <mergeCell ref="LZJ241:LZJ242"/>
    <mergeCell ref="LZK241:LZK242"/>
    <mergeCell ref="LZL241:LZL242"/>
    <mergeCell ref="MBO241:MBO242"/>
    <mergeCell ref="MBP241:MBP242"/>
    <mergeCell ref="MBQ241:MBQ242"/>
    <mergeCell ref="MBR241:MBR242"/>
    <mergeCell ref="MBS241:MBS242"/>
    <mergeCell ref="MBT241:MBT242"/>
    <mergeCell ref="MBU241:MBU242"/>
    <mergeCell ref="MBV241:MBV242"/>
    <mergeCell ref="MBW241:MBW242"/>
    <mergeCell ref="MBF241:MBF242"/>
    <mergeCell ref="MBG241:MBG242"/>
    <mergeCell ref="MBH241:MBH242"/>
    <mergeCell ref="MBI241:MBI242"/>
    <mergeCell ref="MBJ241:MBJ242"/>
    <mergeCell ref="MBK241:MBK242"/>
    <mergeCell ref="MBL241:MBL242"/>
    <mergeCell ref="MBM241:MBM242"/>
    <mergeCell ref="MBN241:MBN242"/>
    <mergeCell ref="MAW241:MAW242"/>
    <mergeCell ref="MAX241:MAX242"/>
    <mergeCell ref="MAY241:MAY242"/>
    <mergeCell ref="MAZ241:MAZ242"/>
    <mergeCell ref="MBA241:MBA242"/>
    <mergeCell ref="MBB241:MBB242"/>
    <mergeCell ref="MBC241:MBC242"/>
    <mergeCell ref="MBD241:MBD242"/>
    <mergeCell ref="MBE241:MBE242"/>
    <mergeCell ref="MAN241:MAN242"/>
    <mergeCell ref="MAO241:MAO242"/>
    <mergeCell ref="MAP241:MAP242"/>
    <mergeCell ref="MAQ241:MAQ242"/>
    <mergeCell ref="MAR241:MAR242"/>
    <mergeCell ref="MAS241:MAS242"/>
    <mergeCell ref="MAT241:MAT242"/>
    <mergeCell ref="MAU241:MAU242"/>
    <mergeCell ref="MAV241:MAV242"/>
    <mergeCell ref="MCY241:MCY242"/>
    <mergeCell ref="MCZ241:MCZ242"/>
    <mergeCell ref="MDA241:MDA242"/>
    <mergeCell ref="MDB241:MDB242"/>
    <mergeCell ref="MDC241:MDC242"/>
    <mergeCell ref="MDD241:MDD242"/>
    <mergeCell ref="MDE241:MDE242"/>
    <mergeCell ref="MDF241:MDF242"/>
    <mergeCell ref="MDG241:MDG242"/>
    <mergeCell ref="MCP241:MCP242"/>
    <mergeCell ref="MCQ241:MCQ242"/>
    <mergeCell ref="MCR241:MCR242"/>
    <mergeCell ref="MCS241:MCS242"/>
    <mergeCell ref="MCT241:MCT242"/>
    <mergeCell ref="MCU241:MCU242"/>
    <mergeCell ref="MCV241:MCV242"/>
    <mergeCell ref="MCW241:MCW242"/>
    <mergeCell ref="MCX241:MCX242"/>
    <mergeCell ref="MCG241:MCG242"/>
    <mergeCell ref="MCH241:MCH242"/>
    <mergeCell ref="MCI241:MCI242"/>
    <mergeCell ref="MCJ241:MCJ242"/>
    <mergeCell ref="MCK241:MCK242"/>
    <mergeCell ref="MCL241:MCL242"/>
    <mergeCell ref="MCM241:MCM242"/>
    <mergeCell ref="MCN241:MCN242"/>
    <mergeCell ref="MCO241:MCO242"/>
    <mergeCell ref="MBX241:MBX242"/>
    <mergeCell ref="MBY241:MBY242"/>
    <mergeCell ref="MBZ241:MBZ242"/>
    <mergeCell ref="MCA241:MCA242"/>
    <mergeCell ref="MCB241:MCB242"/>
    <mergeCell ref="MCC241:MCC242"/>
    <mergeCell ref="MCD241:MCD242"/>
    <mergeCell ref="MCE241:MCE242"/>
    <mergeCell ref="MCF241:MCF242"/>
    <mergeCell ref="MEI241:MEI242"/>
    <mergeCell ref="MEJ241:MEJ242"/>
    <mergeCell ref="MEK241:MEK242"/>
    <mergeCell ref="MEL241:MEL242"/>
    <mergeCell ref="MEM241:MEM242"/>
    <mergeCell ref="MEN241:MEN242"/>
    <mergeCell ref="MEO241:MEO242"/>
    <mergeCell ref="MEP241:MEP242"/>
    <mergeCell ref="MEQ241:MEQ242"/>
    <mergeCell ref="MDZ241:MDZ242"/>
    <mergeCell ref="MEA241:MEA242"/>
    <mergeCell ref="MEB241:MEB242"/>
    <mergeCell ref="MEC241:MEC242"/>
    <mergeCell ref="MED241:MED242"/>
    <mergeCell ref="MEE241:MEE242"/>
    <mergeCell ref="MEF241:MEF242"/>
    <mergeCell ref="MEG241:MEG242"/>
    <mergeCell ref="MEH241:MEH242"/>
    <mergeCell ref="MDQ241:MDQ242"/>
    <mergeCell ref="MDR241:MDR242"/>
    <mergeCell ref="MDS241:MDS242"/>
    <mergeCell ref="MDT241:MDT242"/>
    <mergeCell ref="MDU241:MDU242"/>
    <mergeCell ref="MDV241:MDV242"/>
    <mergeCell ref="MDW241:MDW242"/>
    <mergeCell ref="MDX241:MDX242"/>
    <mergeCell ref="MDY241:MDY242"/>
    <mergeCell ref="MDH241:MDH242"/>
    <mergeCell ref="MDI241:MDI242"/>
    <mergeCell ref="MDJ241:MDJ242"/>
    <mergeCell ref="MDK241:MDK242"/>
    <mergeCell ref="MDL241:MDL242"/>
    <mergeCell ref="MDM241:MDM242"/>
    <mergeCell ref="MDN241:MDN242"/>
    <mergeCell ref="MDO241:MDO242"/>
    <mergeCell ref="MDP241:MDP242"/>
    <mergeCell ref="MFS241:MFS242"/>
    <mergeCell ref="MFT241:MFT242"/>
    <mergeCell ref="MFU241:MFU242"/>
    <mergeCell ref="MFV241:MFV242"/>
    <mergeCell ref="MFW241:MFW242"/>
    <mergeCell ref="MFX241:MFX242"/>
    <mergeCell ref="MFY241:MFY242"/>
    <mergeCell ref="MFZ241:MFZ242"/>
    <mergeCell ref="MGA241:MGA242"/>
    <mergeCell ref="MFJ241:MFJ242"/>
    <mergeCell ref="MFK241:MFK242"/>
    <mergeCell ref="MFL241:MFL242"/>
    <mergeCell ref="MFM241:MFM242"/>
    <mergeCell ref="MFN241:MFN242"/>
    <mergeCell ref="MFO241:MFO242"/>
    <mergeCell ref="MFP241:MFP242"/>
    <mergeCell ref="MFQ241:MFQ242"/>
    <mergeCell ref="MFR241:MFR242"/>
    <mergeCell ref="MFA241:MFA242"/>
    <mergeCell ref="MFB241:MFB242"/>
    <mergeCell ref="MFC241:MFC242"/>
    <mergeCell ref="MFD241:MFD242"/>
    <mergeCell ref="MFE241:MFE242"/>
    <mergeCell ref="MFF241:MFF242"/>
    <mergeCell ref="MFG241:MFG242"/>
    <mergeCell ref="MFH241:MFH242"/>
    <mergeCell ref="MFI241:MFI242"/>
    <mergeCell ref="MER241:MER242"/>
    <mergeCell ref="MES241:MES242"/>
    <mergeCell ref="MET241:MET242"/>
    <mergeCell ref="MEU241:MEU242"/>
    <mergeCell ref="MEV241:MEV242"/>
    <mergeCell ref="MEW241:MEW242"/>
    <mergeCell ref="MEX241:MEX242"/>
    <mergeCell ref="MEY241:MEY242"/>
    <mergeCell ref="MEZ241:MEZ242"/>
    <mergeCell ref="MHC241:MHC242"/>
    <mergeCell ref="MHD241:MHD242"/>
    <mergeCell ref="MHE241:MHE242"/>
    <mergeCell ref="MHF241:MHF242"/>
    <mergeCell ref="MHG241:MHG242"/>
    <mergeCell ref="MHH241:MHH242"/>
    <mergeCell ref="MHI241:MHI242"/>
    <mergeCell ref="MHJ241:MHJ242"/>
    <mergeCell ref="MHK241:MHK242"/>
    <mergeCell ref="MGT241:MGT242"/>
    <mergeCell ref="MGU241:MGU242"/>
    <mergeCell ref="MGV241:MGV242"/>
    <mergeCell ref="MGW241:MGW242"/>
    <mergeCell ref="MGX241:MGX242"/>
    <mergeCell ref="MGY241:MGY242"/>
    <mergeCell ref="MGZ241:MGZ242"/>
    <mergeCell ref="MHA241:MHA242"/>
    <mergeCell ref="MHB241:MHB242"/>
    <mergeCell ref="MGK241:MGK242"/>
    <mergeCell ref="MGL241:MGL242"/>
    <mergeCell ref="MGM241:MGM242"/>
    <mergeCell ref="MGN241:MGN242"/>
    <mergeCell ref="MGO241:MGO242"/>
    <mergeCell ref="MGP241:MGP242"/>
    <mergeCell ref="MGQ241:MGQ242"/>
    <mergeCell ref="MGR241:MGR242"/>
    <mergeCell ref="MGS241:MGS242"/>
    <mergeCell ref="MGB241:MGB242"/>
    <mergeCell ref="MGC241:MGC242"/>
    <mergeCell ref="MGD241:MGD242"/>
    <mergeCell ref="MGE241:MGE242"/>
    <mergeCell ref="MGF241:MGF242"/>
    <mergeCell ref="MGG241:MGG242"/>
    <mergeCell ref="MGH241:MGH242"/>
    <mergeCell ref="MGI241:MGI242"/>
    <mergeCell ref="MGJ241:MGJ242"/>
    <mergeCell ref="MIM241:MIM242"/>
    <mergeCell ref="MIN241:MIN242"/>
    <mergeCell ref="MIO241:MIO242"/>
    <mergeCell ref="MIP241:MIP242"/>
    <mergeCell ref="MIQ241:MIQ242"/>
    <mergeCell ref="MIR241:MIR242"/>
    <mergeCell ref="MIS241:MIS242"/>
    <mergeCell ref="MIT241:MIT242"/>
    <mergeCell ref="MIU241:MIU242"/>
    <mergeCell ref="MID241:MID242"/>
    <mergeCell ref="MIE241:MIE242"/>
    <mergeCell ref="MIF241:MIF242"/>
    <mergeCell ref="MIG241:MIG242"/>
    <mergeCell ref="MIH241:MIH242"/>
    <mergeCell ref="MII241:MII242"/>
    <mergeCell ref="MIJ241:MIJ242"/>
    <mergeCell ref="MIK241:MIK242"/>
    <mergeCell ref="MIL241:MIL242"/>
    <mergeCell ref="MHU241:MHU242"/>
    <mergeCell ref="MHV241:MHV242"/>
    <mergeCell ref="MHW241:MHW242"/>
    <mergeCell ref="MHX241:MHX242"/>
    <mergeCell ref="MHY241:MHY242"/>
    <mergeCell ref="MHZ241:MHZ242"/>
    <mergeCell ref="MIA241:MIA242"/>
    <mergeCell ref="MIB241:MIB242"/>
    <mergeCell ref="MIC241:MIC242"/>
    <mergeCell ref="MHL241:MHL242"/>
    <mergeCell ref="MHM241:MHM242"/>
    <mergeCell ref="MHN241:MHN242"/>
    <mergeCell ref="MHO241:MHO242"/>
    <mergeCell ref="MHP241:MHP242"/>
    <mergeCell ref="MHQ241:MHQ242"/>
    <mergeCell ref="MHR241:MHR242"/>
    <mergeCell ref="MHS241:MHS242"/>
    <mergeCell ref="MHT241:MHT242"/>
    <mergeCell ref="MJW241:MJW242"/>
    <mergeCell ref="MJX241:MJX242"/>
    <mergeCell ref="MJY241:MJY242"/>
    <mergeCell ref="MJZ241:MJZ242"/>
    <mergeCell ref="MKA241:MKA242"/>
    <mergeCell ref="MKB241:MKB242"/>
    <mergeCell ref="MKC241:MKC242"/>
    <mergeCell ref="MKD241:MKD242"/>
    <mergeCell ref="MKE241:MKE242"/>
    <mergeCell ref="MJN241:MJN242"/>
    <mergeCell ref="MJO241:MJO242"/>
    <mergeCell ref="MJP241:MJP242"/>
    <mergeCell ref="MJQ241:MJQ242"/>
    <mergeCell ref="MJR241:MJR242"/>
    <mergeCell ref="MJS241:MJS242"/>
    <mergeCell ref="MJT241:MJT242"/>
    <mergeCell ref="MJU241:MJU242"/>
    <mergeCell ref="MJV241:MJV242"/>
    <mergeCell ref="MJE241:MJE242"/>
    <mergeCell ref="MJF241:MJF242"/>
    <mergeCell ref="MJG241:MJG242"/>
    <mergeCell ref="MJH241:MJH242"/>
    <mergeCell ref="MJI241:MJI242"/>
    <mergeCell ref="MJJ241:MJJ242"/>
    <mergeCell ref="MJK241:MJK242"/>
    <mergeCell ref="MJL241:MJL242"/>
    <mergeCell ref="MJM241:MJM242"/>
    <mergeCell ref="MIV241:MIV242"/>
    <mergeCell ref="MIW241:MIW242"/>
    <mergeCell ref="MIX241:MIX242"/>
    <mergeCell ref="MIY241:MIY242"/>
    <mergeCell ref="MIZ241:MIZ242"/>
    <mergeCell ref="MJA241:MJA242"/>
    <mergeCell ref="MJB241:MJB242"/>
    <mergeCell ref="MJC241:MJC242"/>
    <mergeCell ref="MJD241:MJD242"/>
    <mergeCell ref="MLG241:MLG242"/>
    <mergeCell ref="MLH241:MLH242"/>
    <mergeCell ref="MLI241:MLI242"/>
    <mergeCell ref="MLJ241:MLJ242"/>
    <mergeCell ref="MLK241:MLK242"/>
    <mergeCell ref="MLL241:MLL242"/>
    <mergeCell ref="MLM241:MLM242"/>
    <mergeCell ref="MLN241:MLN242"/>
    <mergeCell ref="MLO241:MLO242"/>
    <mergeCell ref="MKX241:MKX242"/>
    <mergeCell ref="MKY241:MKY242"/>
    <mergeCell ref="MKZ241:MKZ242"/>
    <mergeCell ref="MLA241:MLA242"/>
    <mergeCell ref="MLB241:MLB242"/>
    <mergeCell ref="MLC241:MLC242"/>
    <mergeCell ref="MLD241:MLD242"/>
    <mergeCell ref="MLE241:MLE242"/>
    <mergeCell ref="MLF241:MLF242"/>
    <mergeCell ref="MKO241:MKO242"/>
    <mergeCell ref="MKP241:MKP242"/>
    <mergeCell ref="MKQ241:MKQ242"/>
    <mergeCell ref="MKR241:MKR242"/>
    <mergeCell ref="MKS241:MKS242"/>
    <mergeCell ref="MKT241:MKT242"/>
    <mergeCell ref="MKU241:MKU242"/>
    <mergeCell ref="MKV241:MKV242"/>
    <mergeCell ref="MKW241:MKW242"/>
    <mergeCell ref="MKF241:MKF242"/>
    <mergeCell ref="MKG241:MKG242"/>
    <mergeCell ref="MKH241:MKH242"/>
    <mergeCell ref="MKI241:MKI242"/>
    <mergeCell ref="MKJ241:MKJ242"/>
    <mergeCell ref="MKK241:MKK242"/>
    <mergeCell ref="MKL241:MKL242"/>
    <mergeCell ref="MKM241:MKM242"/>
    <mergeCell ref="MKN241:MKN242"/>
    <mergeCell ref="MMQ241:MMQ242"/>
    <mergeCell ref="MMR241:MMR242"/>
    <mergeCell ref="MMS241:MMS242"/>
    <mergeCell ref="MMT241:MMT242"/>
    <mergeCell ref="MMU241:MMU242"/>
    <mergeCell ref="MMV241:MMV242"/>
    <mergeCell ref="MMW241:MMW242"/>
    <mergeCell ref="MMX241:MMX242"/>
    <mergeCell ref="MMY241:MMY242"/>
    <mergeCell ref="MMH241:MMH242"/>
    <mergeCell ref="MMI241:MMI242"/>
    <mergeCell ref="MMJ241:MMJ242"/>
    <mergeCell ref="MMK241:MMK242"/>
    <mergeCell ref="MML241:MML242"/>
    <mergeCell ref="MMM241:MMM242"/>
    <mergeCell ref="MMN241:MMN242"/>
    <mergeCell ref="MMO241:MMO242"/>
    <mergeCell ref="MMP241:MMP242"/>
    <mergeCell ref="MLY241:MLY242"/>
    <mergeCell ref="MLZ241:MLZ242"/>
    <mergeCell ref="MMA241:MMA242"/>
    <mergeCell ref="MMB241:MMB242"/>
    <mergeCell ref="MMC241:MMC242"/>
    <mergeCell ref="MMD241:MMD242"/>
    <mergeCell ref="MME241:MME242"/>
    <mergeCell ref="MMF241:MMF242"/>
    <mergeCell ref="MMG241:MMG242"/>
    <mergeCell ref="MLP241:MLP242"/>
    <mergeCell ref="MLQ241:MLQ242"/>
    <mergeCell ref="MLR241:MLR242"/>
    <mergeCell ref="MLS241:MLS242"/>
    <mergeCell ref="MLT241:MLT242"/>
    <mergeCell ref="MLU241:MLU242"/>
    <mergeCell ref="MLV241:MLV242"/>
    <mergeCell ref="MLW241:MLW242"/>
    <mergeCell ref="MLX241:MLX242"/>
    <mergeCell ref="MOA241:MOA242"/>
    <mergeCell ref="MOB241:MOB242"/>
    <mergeCell ref="MOC241:MOC242"/>
    <mergeCell ref="MOD241:MOD242"/>
    <mergeCell ref="MOE241:MOE242"/>
    <mergeCell ref="MOF241:MOF242"/>
    <mergeCell ref="MOG241:MOG242"/>
    <mergeCell ref="MOH241:MOH242"/>
    <mergeCell ref="MOI241:MOI242"/>
    <mergeCell ref="MNR241:MNR242"/>
    <mergeCell ref="MNS241:MNS242"/>
    <mergeCell ref="MNT241:MNT242"/>
    <mergeCell ref="MNU241:MNU242"/>
    <mergeCell ref="MNV241:MNV242"/>
    <mergeCell ref="MNW241:MNW242"/>
    <mergeCell ref="MNX241:MNX242"/>
    <mergeCell ref="MNY241:MNY242"/>
    <mergeCell ref="MNZ241:MNZ242"/>
    <mergeCell ref="MNI241:MNI242"/>
    <mergeCell ref="MNJ241:MNJ242"/>
    <mergeCell ref="MNK241:MNK242"/>
    <mergeCell ref="MNL241:MNL242"/>
    <mergeCell ref="MNM241:MNM242"/>
    <mergeCell ref="MNN241:MNN242"/>
    <mergeCell ref="MNO241:MNO242"/>
    <mergeCell ref="MNP241:MNP242"/>
    <mergeCell ref="MNQ241:MNQ242"/>
    <mergeCell ref="MMZ241:MMZ242"/>
    <mergeCell ref="MNA241:MNA242"/>
    <mergeCell ref="MNB241:MNB242"/>
    <mergeCell ref="MNC241:MNC242"/>
    <mergeCell ref="MND241:MND242"/>
    <mergeCell ref="MNE241:MNE242"/>
    <mergeCell ref="MNF241:MNF242"/>
    <mergeCell ref="MNG241:MNG242"/>
    <mergeCell ref="MNH241:MNH242"/>
    <mergeCell ref="MPK241:MPK242"/>
    <mergeCell ref="MPL241:MPL242"/>
    <mergeCell ref="MPM241:MPM242"/>
    <mergeCell ref="MPN241:MPN242"/>
    <mergeCell ref="MPO241:MPO242"/>
    <mergeCell ref="MPP241:MPP242"/>
    <mergeCell ref="MPQ241:MPQ242"/>
    <mergeCell ref="MPR241:MPR242"/>
    <mergeCell ref="MPS241:MPS242"/>
    <mergeCell ref="MPB241:MPB242"/>
    <mergeCell ref="MPC241:MPC242"/>
    <mergeCell ref="MPD241:MPD242"/>
    <mergeCell ref="MPE241:MPE242"/>
    <mergeCell ref="MPF241:MPF242"/>
    <mergeCell ref="MPG241:MPG242"/>
    <mergeCell ref="MPH241:MPH242"/>
    <mergeCell ref="MPI241:MPI242"/>
    <mergeCell ref="MPJ241:MPJ242"/>
    <mergeCell ref="MOS241:MOS242"/>
    <mergeCell ref="MOT241:MOT242"/>
    <mergeCell ref="MOU241:MOU242"/>
    <mergeCell ref="MOV241:MOV242"/>
    <mergeCell ref="MOW241:MOW242"/>
    <mergeCell ref="MOX241:MOX242"/>
    <mergeCell ref="MOY241:MOY242"/>
    <mergeCell ref="MOZ241:MOZ242"/>
    <mergeCell ref="MPA241:MPA242"/>
    <mergeCell ref="MOJ241:MOJ242"/>
    <mergeCell ref="MOK241:MOK242"/>
    <mergeCell ref="MOL241:MOL242"/>
    <mergeCell ref="MOM241:MOM242"/>
    <mergeCell ref="MON241:MON242"/>
    <mergeCell ref="MOO241:MOO242"/>
    <mergeCell ref="MOP241:MOP242"/>
    <mergeCell ref="MOQ241:MOQ242"/>
    <mergeCell ref="MOR241:MOR242"/>
    <mergeCell ref="MQU241:MQU242"/>
    <mergeCell ref="MQV241:MQV242"/>
    <mergeCell ref="MQW241:MQW242"/>
    <mergeCell ref="MQX241:MQX242"/>
    <mergeCell ref="MQY241:MQY242"/>
    <mergeCell ref="MQZ241:MQZ242"/>
    <mergeCell ref="MRA241:MRA242"/>
    <mergeCell ref="MRB241:MRB242"/>
    <mergeCell ref="MRC241:MRC242"/>
    <mergeCell ref="MQL241:MQL242"/>
    <mergeCell ref="MQM241:MQM242"/>
    <mergeCell ref="MQN241:MQN242"/>
    <mergeCell ref="MQO241:MQO242"/>
    <mergeCell ref="MQP241:MQP242"/>
    <mergeCell ref="MQQ241:MQQ242"/>
    <mergeCell ref="MQR241:MQR242"/>
    <mergeCell ref="MQS241:MQS242"/>
    <mergeCell ref="MQT241:MQT242"/>
    <mergeCell ref="MQC241:MQC242"/>
    <mergeCell ref="MQD241:MQD242"/>
    <mergeCell ref="MQE241:MQE242"/>
    <mergeCell ref="MQF241:MQF242"/>
    <mergeCell ref="MQG241:MQG242"/>
    <mergeCell ref="MQH241:MQH242"/>
    <mergeCell ref="MQI241:MQI242"/>
    <mergeCell ref="MQJ241:MQJ242"/>
    <mergeCell ref="MQK241:MQK242"/>
    <mergeCell ref="MPT241:MPT242"/>
    <mergeCell ref="MPU241:MPU242"/>
    <mergeCell ref="MPV241:MPV242"/>
    <mergeCell ref="MPW241:MPW242"/>
    <mergeCell ref="MPX241:MPX242"/>
    <mergeCell ref="MPY241:MPY242"/>
    <mergeCell ref="MPZ241:MPZ242"/>
    <mergeCell ref="MQA241:MQA242"/>
    <mergeCell ref="MQB241:MQB242"/>
    <mergeCell ref="MSE241:MSE242"/>
    <mergeCell ref="MSF241:MSF242"/>
    <mergeCell ref="MSG241:MSG242"/>
    <mergeCell ref="MSH241:MSH242"/>
    <mergeCell ref="MSI241:MSI242"/>
    <mergeCell ref="MSJ241:MSJ242"/>
    <mergeCell ref="MSK241:MSK242"/>
    <mergeCell ref="MSL241:MSL242"/>
    <mergeCell ref="MSM241:MSM242"/>
    <mergeCell ref="MRV241:MRV242"/>
    <mergeCell ref="MRW241:MRW242"/>
    <mergeCell ref="MRX241:MRX242"/>
    <mergeCell ref="MRY241:MRY242"/>
    <mergeCell ref="MRZ241:MRZ242"/>
    <mergeCell ref="MSA241:MSA242"/>
    <mergeCell ref="MSB241:MSB242"/>
    <mergeCell ref="MSC241:MSC242"/>
    <mergeCell ref="MSD241:MSD242"/>
    <mergeCell ref="MRM241:MRM242"/>
    <mergeCell ref="MRN241:MRN242"/>
    <mergeCell ref="MRO241:MRO242"/>
    <mergeCell ref="MRP241:MRP242"/>
    <mergeCell ref="MRQ241:MRQ242"/>
    <mergeCell ref="MRR241:MRR242"/>
    <mergeCell ref="MRS241:MRS242"/>
    <mergeCell ref="MRT241:MRT242"/>
    <mergeCell ref="MRU241:MRU242"/>
    <mergeCell ref="MRD241:MRD242"/>
    <mergeCell ref="MRE241:MRE242"/>
    <mergeCell ref="MRF241:MRF242"/>
    <mergeCell ref="MRG241:MRG242"/>
    <mergeCell ref="MRH241:MRH242"/>
    <mergeCell ref="MRI241:MRI242"/>
    <mergeCell ref="MRJ241:MRJ242"/>
    <mergeCell ref="MRK241:MRK242"/>
    <mergeCell ref="MRL241:MRL242"/>
    <mergeCell ref="MTO241:MTO242"/>
    <mergeCell ref="MTP241:MTP242"/>
    <mergeCell ref="MTQ241:MTQ242"/>
    <mergeCell ref="MTR241:MTR242"/>
    <mergeCell ref="MTS241:MTS242"/>
    <mergeCell ref="MTT241:MTT242"/>
    <mergeCell ref="MTU241:MTU242"/>
    <mergeCell ref="MTV241:MTV242"/>
    <mergeCell ref="MTW241:MTW242"/>
    <mergeCell ref="MTF241:MTF242"/>
    <mergeCell ref="MTG241:MTG242"/>
    <mergeCell ref="MTH241:MTH242"/>
    <mergeCell ref="MTI241:MTI242"/>
    <mergeCell ref="MTJ241:MTJ242"/>
    <mergeCell ref="MTK241:MTK242"/>
    <mergeCell ref="MTL241:MTL242"/>
    <mergeCell ref="MTM241:MTM242"/>
    <mergeCell ref="MTN241:MTN242"/>
    <mergeCell ref="MSW241:MSW242"/>
    <mergeCell ref="MSX241:MSX242"/>
    <mergeCell ref="MSY241:MSY242"/>
    <mergeCell ref="MSZ241:MSZ242"/>
    <mergeCell ref="MTA241:MTA242"/>
    <mergeCell ref="MTB241:MTB242"/>
    <mergeCell ref="MTC241:MTC242"/>
    <mergeCell ref="MTD241:MTD242"/>
    <mergeCell ref="MTE241:MTE242"/>
    <mergeCell ref="MSN241:MSN242"/>
    <mergeCell ref="MSO241:MSO242"/>
    <mergeCell ref="MSP241:MSP242"/>
    <mergeCell ref="MSQ241:MSQ242"/>
    <mergeCell ref="MSR241:MSR242"/>
    <mergeCell ref="MSS241:MSS242"/>
    <mergeCell ref="MST241:MST242"/>
    <mergeCell ref="MSU241:MSU242"/>
    <mergeCell ref="MSV241:MSV242"/>
    <mergeCell ref="MUY241:MUY242"/>
    <mergeCell ref="MUZ241:MUZ242"/>
    <mergeCell ref="MVA241:MVA242"/>
    <mergeCell ref="MVB241:MVB242"/>
    <mergeCell ref="MVC241:MVC242"/>
    <mergeCell ref="MVD241:MVD242"/>
    <mergeCell ref="MVE241:MVE242"/>
    <mergeCell ref="MVF241:MVF242"/>
    <mergeCell ref="MVG241:MVG242"/>
    <mergeCell ref="MUP241:MUP242"/>
    <mergeCell ref="MUQ241:MUQ242"/>
    <mergeCell ref="MUR241:MUR242"/>
    <mergeCell ref="MUS241:MUS242"/>
    <mergeCell ref="MUT241:MUT242"/>
    <mergeCell ref="MUU241:MUU242"/>
    <mergeCell ref="MUV241:MUV242"/>
    <mergeCell ref="MUW241:MUW242"/>
    <mergeCell ref="MUX241:MUX242"/>
    <mergeCell ref="MUG241:MUG242"/>
    <mergeCell ref="MUH241:MUH242"/>
    <mergeCell ref="MUI241:MUI242"/>
    <mergeCell ref="MUJ241:MUJ242"/>
    <mergeCell ref="MUK241:MUK242"/>
    <mergeCell ref="MUL241:MUL242"/>
    <mergeCell ref="MUM241:MUM242"/>
    <mergeCell ref="MUN241:MUN242"/>
    <mergeCell ref="MUO241:MUO242"/>
    <mergeCell ref="MTX241:MTX242"/>
    <mergeCell ref="MTY241:MTY242"/>
    <mergeCell ref="MTZ241:MTZ242"/>
    <mergeCell ref="MUA241:MUA242"/>
    <mergeCell ref="MUB241:MUB242"/>
    <mergeCell ref="MUC241:MUC242"/>
    <mergeCell ref="MUD241:MUD242"/>
    <mergeCell ref="MUE241:MUE242"/>
    <mergeCell ref="MUF241:MUF242"/>
    <mergeCell ref="MWI241:MWI242"/>
    <mergeCell ref="MWJ241:MWJ242"/>
    <mergeCell ref="MWK241:MWK242"/>
    <mergeCell ref="MWL241:MWL242"/>
    <mergeCell ref="MWM241:MWM242"/>
    <mergeCell ref="MWN241:MWN242"/>
    <mergeCell ref="MWO241:MWO242"/>
    <mergeCell ref="MWP241:MWP242"/>
    <mergeCell ref="MWQ241:MWQ242"/>
    <mergeCell ref="MVZ241:MVZ242"/>
    <mergeCell ref="MWA241:MWA242"/>
    <mergeCell ref="MWB241:MWB242"/>
    <mergeCell ref="MWC241:MWC242"/>
    <mergeCell ref="MWD241:MWD242"/>
    <mergeCell ref="MWE241:MWE242"/>
    <mergeCell ref="MWF241:MWF242"/>
    <mergeCell ref="MWG241:MWG242"/>
    <mergeCell ref="MWH241:MWH242"/>
    <mergeCell ref="MVQ241:MVQ242"/>
    <mergeCell ref="MVR241:MVR242"/>
    <mergeCell ref="MVS241:MVS242"/>
    <mergeCell ref="MVT241:MVT242"/>
    <mergeCell ref="MVU241:MVU242"/>
    <mergeCell ref="MVV241:MVV242"/>
    <mergeCell ref="MVW241:MVW242"/>
    <mergeCell ref="MVX241:MVX242"/>
    <mergeCell ref="MVY241:MVY242"/>
    <mergeCell ref="MVH241:MVH242"/>
    <mergeCell ref="MVI241:MVI242"/>
    <mergeCell ref="MVJ241:MVJ242"/>
    <mergeCell ref="MVK241:MVK242"/>
    <mergeCell ref="MVL241:MVL242"/>
    <mergeCell ref="MVM241:MVM242"/>
    <mergeCell ref="MVN241:MVN242"/>
    <mergeCell ref="MVO241:MVO242"/>
    <mergeCell ref="MVP241:MVP242"/>
    <mergeCell ref="MXS241:MXS242"/>
    <mergeCell ref="MXT241:MXT242"/>
    <mergeCell ref="MXU241:MXU242"/>
    <mergeCell ref="MXV241:MXV242"/>
    <mergeCell ref="MXW241:MXW242"/>
    <mergeCell ref="MXX241:MXX242"/>
    <mergeCell ref="MXY241:MXY242"/>
    <mergeCell ref="MXZ241:MXZ242"/>
    <mergeCell ref="MYA241:MYA242"/>
    <mergeCell ref="MXJ241:MXJ242"/>
    <mergeCell ref="MXK241:MXK242"/>
    <mergeCell ref="MXL241:MXL242"/>
    <mergeCell ref="MXM241:MXM242"/>
    <mergeCell ref="MXN241:MXN242"/>
    <mergeCell ref="MXO241:MXO242"/>
    <mergeCell ref="MXP241:MXP242"/>
    <mergeCell ref="MXQ241:MXQ242"/>
    <mergeCell ref="MXR241:MXR242"/>
    <mergeCell ref="MXA241:MXA242"/>
    <mergeCell ref="MXB241:MXB242"/>
    <mergeCell ref="MXC241:MXC242"/>
    <mergeCell ref="MXD241:MXD242"/>
    <mergeCell ref="MXE241:MXE242"/>
    <mergeCell ref="MXF241:MXF242"/>
    <mergeCell ref="MXG241:MXG242"/>
    <mergeCell ref="MXH241:MXH242"/>
    <mergeCell ref="MXI241:MXI242"/>
    <mergeCell ref="MWR241:MWR242"/>
    <mergeCell ref="MWS241:MWS242"/>
    <mergeCell ref="MWT241:MWT242"/>
    <mergeCell ref="MWU241:MWU242"/>
    <mergeCell ref="MWV241:MWV242"/>
    <mergeCell ref="MWW241:MWW242"/>
    <mergeCell ref="MWX241:MWX242"/>
    <mergeCell ref="MWY241:MWY242"/>
    <mergeCell ref="MWZ241:MWZ242"/>
    <mergeCell ref="MZC241:MZC242"/>
    <mergeCell ref="MZD241:MZD242"/>
    <mergeCell ref="MZE241:MZE242"/>
    <mergeCell ref="MZF241:MZF242"/>
    <mergeCell ref="MZG241:MZG242"/>
    <mergeCell ref="MZH241:MZH242"/>
    <mergeCell ref="MZI241:MZI242"/>
    <mergeCell ref="MZJ241:MZJ242"/>
    <mergeCell ref="MZK241:MZK242"/>
    <mergeCell ref="MYT241:MYT242"/>
    <mergeCell ref="MYU241:MYU242"/>
    <mergeCell ref="MYV241:MYV242"/>
    <mergeCell ref="MYW241:MYW242"/>
    <mergeCell ref="MYX241:MYX242"/>
    <mergeCell ref="MYY241:MYY242"/>
    <mergeCell ref="MYZ241:MYZ242"/>
    <mergeCell ref="MZA241:MZA242"/>
    <mergeCell ref="MZB241:MZB242"/>
    <mergeCell ref="MYK241:MYK242"/>
    <mergeCell ref="MYL241:MYL242"/>
    <mergeCell ref="MYM241:MYM242"/>
    <mergeCell ref="MYN241:MYN242"/>
    <mergeCell ref="MYO241:MYO242"/>
    <mergeCell ref="MYP241:MYP242"/>
    <mergeCell ref="MYQ241:MYQ242"/>
    <mergeCell ref="MYR241:MYR242"/>
    <mergeCell ref="MYS241:MYS242"/>
    <mergeCell ref="MYB241:MYB242"/>
    <mergeCell ref="MYC241:MYC242"/>
    <mergeCell ref="MYD241:MYD242"/>
    <mergeCell ref="MYE241:MYE242"/>
    <mergeCell ref="MYF241:MYF242"/>
    <mergeCell ref="MYG241:MYG242"/>
    <mergeCell ref="MYH241:MYH242"/>
    <mergeCell ref="MYI241:MYI242"/>
    <mergeCell ref="MYJ241:MYJ242"/>
    <mergeCell ref="NAM241:NAM242"/>
    <mergeCell ref="NAN241:NAN242"/>
    <mergeCell ref="NAO241:NAO242"/>
    <mergeCell ref="NAP241:NAP242"/>
    <mergeCell ref="NAQ241:NAQ242"/>
    <mergeCell ref="NAR241:NAR242"/>
    <mergeCell ref="NAS241:NAS242"/>
    <mergeCell ref="NAT241:NAT242"/>
    <mergeCell ref="NAU241:NAU242"/>
    <mergeCell ref="NAD241:NAD242"/>
    <mergeCell ref="NAE241:NAE242"/>
    <mergeCell ref="NAF241:NAF242"/>
    <mergeCell ref="NAG241:NAG242"/>
    <mergeCell ref="NAH241:NAH242"/>
    <mergeCell ref="NAI241:NAI242"/>
    <mergeCell ref="NAJ241:NAJ242"/>
    <mergeCell ref="NAK241:NAK242"/>
    <mergeCell ref="NAL241:NAL242"/>
    <mergeCell ref="MZU241:MZU242"/>
    <mergeCell ref="MZV241:MZV242"/>
    <mergeCell ref="MZW241:MZW242"/>
    <mergeCell ref="MZX241:MZX242"/>
    <mergeCell ref="MZY241:MZY242"/>
    <mergeCell ref="MZZ241:MZZ242"/>
    <mergeCell ref="NAA241:NAA242"/>
    <mergeCell ref="NAB241:NAB242"/>
    <mergeCell ref="NAC241:NAC242"/>
    <mergeCell ref="MZL241:MZL242"/>
    <mergeCell ref="MZM241:MZM242"/>
    <mergeCell ref="MZN241:MZN242"/>
    <mergeCell ref="MZO241:MZO242"/>
    <mergeCell ref="MZP241:MZP242"/>
    <mergeCell ref="MZQ241:MZQ242"/>
    <mergeCell ref="MZR241:MZR242"/>
    <mergeCell ref="MZS241:MZS242"/>
    <mergeCell ref="MZT241:MZT242"/>
    <mergeCell ref="NBW241:NBW242"/>
    <mergeCell ref="NBX241:NBX242"/>
    <mergeCell ref="NBY241:NBY242"/>
    <mergeCell ref="NBZ241:NBZ242"/>
    <mergeCell ref="NCA241:NCA242"/>
    <mergeCell ref="NCB241:NCB242"/>
    <mergeCell ref="NCC241:NCC242"/>
    <mergeCell ref="NCD241:NCD242"/>
    <mergeCell ref="NCE241:NCE242"/>
    <mergeCell ref="NBN241:NBN242"/>
    <mergeCell ref="NBO241:NBO242"/>
    <mergeCell ref="NBP241:NBP242"/>
    <mergeCell ref="NBQ241:NBQ242"/>
    <mergeCell ref="NBR241:NBR242"/>
    <mergeCell ref="NBS241:NBS242"/>
    <mergeCell ref="NBT241:NBT242"/>
    <mergeCell ref="NBU241:NBU242"/>
    <mergeCell ref="NBV241:NBV242"/>
    <mergeCell ref="NBE241:NBE242"/>
    <mergeCell ref="NBF241:NBF242"/>
    <mergeCell ref="NBG241:NBG242"/>
    <mergeCell ref="NBH241:NBH242"/>
    <mergeCell ref="NBI241:NBI242"/>
    <mergeCell ref="NBJ241:NBJ242"/>
    <mergeCell ref="NBK241:NBK242"/>
    <mergeCell ref="NBL241:NBL242"/>
    <mergeCell ref="NBM241:NBM242"/>
    <mergeCell ref="NAV241:NAV242"/>
    <mergeCell ref="NAW241:NAW242"/>
    <mergeCell ref="NAX241:NAX242"/>
    <mergeCell ref="NAY241:NAY242"/>
    <mergeCell ref="NAZ241:NAZ242"/>
    <mergeCell ref="NBA241:NBA242"/>
    <mergeCell ref="NBB241:NBB242"/>
    <mergeCell ref="NBC241:NBC242"/>
    <mergeCell ref="NBD241:NBD242"/>
    <mergeCell ref="NDG241:NDG242"/>
    <mergeCell ref="NDH241:NDH242"/>
    <mergeCell ref="NDI241:NDI242"/>
    <mergeCell ref="NDJ241:NDJ242"/>
    <mergeCell ref="NDK241:NDK242"/>
    <mergeCell ref="NDL241:NDL242"/>
    <mergeCell ref="NDM241:NDM242"/>
    <mergeCell ref="NDN241:NDN242"/>
    <mergeCell ref="NDO241:NDO242"/>
    <mergeCell ref="NCX241:NCX242"/>
    <mergeCell ref="NCY241:NCY242"/>
    <mergeCell ref="NCZ241:NCZ242"/>
    <mergeCell ref="NDA241:NDA242"/>
    <mergeCell ref="NDB241:NDB242"/>
    <mergeCell ref="NDC241:NDC242"/>
    <mergeCell ref="NDD241:NDD242"/>
    <mergeCell ref="NDE241:NDE242"/>
    <mergeCell ref="NDF241:NDF242"/>
    <mergeCell ref="NCO241:NCO242"/>
    <mergeCell ref="NCP241:NCP242"/>
    <mergeCell ref="NCQ241:NCQ242"/>
    <mergeCell ref="NCR241:NCR242"/>
    <mergeCell ref="NCS241:NCS242"/>
    <mergeCell ref="NCT241:NCT242"/>
    <mergeCell ref="NCU241:NCU242"/>
    <mergeCell ref="NCV241:NCV242"/>
    <mergeCell ref="NCW241:NCW242"/>
    <mergeCell ref="NCF241:NCF242"/>
    <mergeCell ref="NCG241:NCG242"/>
    <mergeCell ref="NCH241:NCH242"/>
    <mergeCell ref="NCI241:NCI242"/>
    <mergeCell ref="NCJ241:NCJ242"/>
    <mergeCell ref="NCK241:NCK242"/>
    <mergeCell ref="NCL241:NCL242"/>
    <mergeCell ref="NCM241:NCM242"/>
    <mergeCell ref="NCN241:NCN242"/>
    <mergeCell ref="NEQ241:NEQ242"/>
    <mergeCell ref="NER241:NER242"/>
    <mergeCell ref="NES241:NES242"/>
    <mergeCell ref="NET241:NET242"/>
    <mergeCell ref="NEU241:NEU242"/>
    <mergeCell ref="NEV241:NEV242"/>
    <mergeCell ref="NEW241:NEW242"/>
    <mergeCell ref="NEX241:NEX242"/>
    <mergeCell ref="NEY241:NEY242"/>
    <mergeCell ref="NEH241:NEH242"/>
    <mergeCell ref="NEI241:NEI242"/>
    <mergeCell ref="NEJ241:NEJ242"/>
    <mergeCell ref="NEK241:NEK242"/>
    <mergeCell ref="NEL241:NEL242"/>
    <mergeCell ref="NEM241:NEM242"/>
    <mergeCell ref="NEN241:NEN242"/>
    <mergeCell ref="NEO241:NEO242"/>
    <mergeCell ref="NEP241:NEP242"/>
    <mergeCell ref="NDY241:NDY242"/>
    <mergeCell ref="NDZ241:NDZ242"/>
    <mergeCell ref="NEA241:NEA242"/>
    <mergeCell ref="NEB241:NEB242"/>
    <mergeCell ref="NEC241:NEC242"/>
    <mergeCell ref="NED241:NED242"/>
    <mergeCell ref="NEE241:NEE242"/>
    <mergeCell ref="NEF241:NEF242"/>
    <mergeCell ref="NEG241:NEG242"/>
    <mergeCell ref="NDP241:NDP242"/>
    <mergeCell ref="NDQ241:NDQ242"/>
    <mergeCell ref="NDR241:NDR242"/>
    <mergeCell ref="NDS241:NDS242"/>
    <mergeCell ref="NDT241:NDT242"/>
    <mergeCell ref="NDU241:NDU242"/>
    <mergeCell ref="NDV241:NDV242"/>
    <mergeCell ref="NDW241:NDW242"/>
    <mergeCell ref="NDX241:NDX242"/>
    <mergeCell ref="NGA241:NGA242"/>
    <mergeCell ref="NGB241:NGB242"/>
    <mergeCell ref="NGC241:NGC242"/>
    <mergeCell ref="NGD241:NGD242"/>
    <mergeCell ref="NGE241:NGE242"/>
    <mergeCell ref="NGF241:NGF242"/>
    <mergeCell ref="NGG241:NGG242"/>
    <mergeCell ref="NGH241:NGH242"/>
    <mergeCell ref="NGI241:NGI242"/>
    <mergeCell ref="NFR241:NFR242"/>
    <mergeCell ref="NFS241:NFS242"/>
    <mergeCell ref="NFT241:NFT242"/>
    <mergeCell ref="NFU241:NFU242"/>
    <mergeCell ref="NFV241:NFV242"/>
    <mergeCell ref="NFW241:NFW242"/>
    <mergeCell ref="NFX241:NFX242"/>
    <mergeCell ref="NFY241:NFY242"/>
    <mergeCell ref="NFZ241:NFZ242"/>
    <mergeCell ref="NFI241:NFI242"/>
    <mergeCell ref="NFJ241:NFJ242"/>
    <mergeCell ref="NFK241:NFK242"/>
    <mergeCell ref="NFL241:NFL242"/>
    <mergeCell ref="NFM241:NFM242"/>
    <mergeCell ref="NFN241:NFN242"/>
    <mergeCell ref="NFO241:NFO242"/>
    <mergeCell ref="NFP241:NFP242"/>
    <mergeCell ref="NFQ241:NFQ242"/>
    <mergeCell ref="NEZ241:NEZ242"/>
    <mergeCell ref="NFA241:NFA242"/>
    <mergeCell ref="NFB241:NFB242"/>
    <mergeCell ref="NFC241:NFC242"/>
    <mergeCell ref="NFD241:NFD242"/>
    <mergeCell ref="NFE241:NFE242"/>
    <mergeCell ref="NFF241:NFF242"/>
    <mergeCell ref="NFG241:NFG242"/>
    <mergeCell ref="NFH241:NFH242"/>
    <mergeCell ref="NHK241:NHK242"/>
    <mergeCell ref="NHL241:NHL242"/>
    <mergeCell ref="NHM241:NHM242"/>
    <mergeCell ref="NHN241:NHN242"/>
    <mergeCell ref="NHO241:NHO242"/>
    <mergeCell ref="NHP241:NHP242"/>
    <mergeCell ref="NHQ241:NHQ242"/>
    <mergeCell ref="NHR241:NHR242"/>
    <mergeCell ref="NHS241:NHS242"/>
    <mergeCell ref="NHB241:NHB242"/>
    <mergeCell ref="NHC241:NHC242"/>
    <mergeCell ref="NHD241:NHD242"/>
    <mergeCell ref="NHE241:NHE242"/>
    <mergeCell ref="NHF241:NHF242"/>
    <mergeCell ref="NHG241:NHG242"/>
    <mergeCell ref="NHH241:NHH242"/>
    <mergeCell ref="NHI241:NHI242"/>
    <mergeCell ref="NHJ241:NHJ242"/>
    <mergeCell ref="NGS241:NGS242"/>
    <mergeCell ref="NGT241:NGT242"/>
    <mergeCell ref="NGU241:NGU242"/>
    <mergeCell ref="NGV241:NGV242"/>
    <mergeCell ref="NGW241:NGW242"/>
    <mergeCell ref="NGX241:NGX242"/>
    <mergeCell ref="NGY241:NGY242"/>
    <mergeCell ref="NGZ241:NGZ242"/>
    <mergeCell ref="NHA241:NHA242"/>
    <mergeCell ref="NGJ241:NGJ242"/>
    <mergeCell ref="NGK241:NGK242"/>
    <mergeCell ref="NGL241:NGL242"/>
    <mergeCell ref="NGM241:NGM242"/>
    <mergeCell ref="NGN241:NGN242"/>
    <mergeCell ref="NGO241:NGO242"/>
    <mergeCell ref="NGP241:NGP242"/>
    <mergeCell ref="NGQ241:NGQ242"/>
    <mergeCell ref="NGR241:NGR242"/>
    <mergeCell ref="NIU241:NIU242"/>
    <mergeCell ref="NIV241:NIV242"/>
    <mergeCell ref="NIW241:NIW242"/>
    <mergeCell ref="NIX241:NIX242"/>
    <mergeCell ref="NIY241:NIY242"/>
    <mergeCell ref="NIZ241:NIZ242"/>
    <mergeCell ref="NJA241:NJA242"/>
    <mergeCell ref="NJB241:NJB242"/>
    <mergeCell ref="NJC241:NJC242"/>
    <mergeCell ref="NIL241:NIL242"/>
    <mergeCell ref="NIM241:NIM242"/>
    <mergeCell ref="NIN241:NIN242"/>
    <mergeCell ref="NIO241:NIO242"/>
    <mergeCell ref="NIP241:NIP242"/>
    <mergeCell ref="NIQ241:NIQ242"/>
    <mergeCell ref="NIR241:NIR242"/>
    <mergeCell ref="NIS241:NIS242"/>
    <mergeCell ref="NIT241:NIT242"/>
    <mergeCell ref="NIC241:NIC242"/>
    <mergeCell ref="NID241:NID242"/>
    <mergeCell ref="NIE241:NIE242"/>
    <mergeCell ref="NIF241:NIF242"/>
    <mergeCell ref="NIG241:NIG242"/>
    <mergeCell ref="NIH241:NIH242"/>
    <mergeCell ref="NII241:NII242"/>
    <mergeCell ref="NIJ241:NIJ242"/>
    <mergeCell ref="NIK241:NIK242"/>
    <mergeCell ref="NHT241:NHT242"/>
    <mergeCell ref="NHU241:NHU242"/>
    <mergeCell ref="NHV241:NHV242"/>
    <mergeCell ref="NHW241:NHW242"/>
    <mergeCell ref="NHX241:NHX242"/>
    <mergeCell ref="NHY241:NHY242"/>
    <mergeCell ref="NHZ241:NHZ242"/>
    <mergeCell ref="NIA241:NIA242"/>
    <mergeCell ref="NIB241:NIB242"/>
    <mergeCell ref="NKE241:NKE242"/>
    <mergeCell ref="NKF241:NKF242"/>
    <mergeCell ref="NKG241:NKG242"/>
    <mergeCell ref="NKH241:NKH242"/>
    <mergeCell ref="NKI241:NKI242"/>
    <mergeCell ref="NKJ241:NKJ242"/>
    <mergeCell ref="NKK241:NKK242"/>
    <mergeCell ref="NKL241:NKL242"/>
    <mergeCell ref="NKM241:NKM242"/>
    <mergeCell ref="NJV241:NJV242"/>
    <mergeCell ref="NJW241:NJW242"/>
    <mergeCell ref="NJX241:NJX242"/>
    <mergeCell ref="NJY241:NJY242"/>
    <mergeCell ref="NJZ241:NJZ242"/>
    <mergeCell ref="NKA241:NKA242"/>
    <mergeCell ref="NKB241:NKB242"/>
    <mergeCell ref="NKC241:NKC242"/>
    <mergeCell ref="NKD241:NKD242"/>
    <mergeCell ref="NJM241:NJM242"/>
    <mergeCell ref="NJN241:NJN242"/>
    <mergeCell ref="NJO241:NJO242"/>
    <mergeCell ref="NJP241:NJP242"/>
    <mergeCell ref="NJQ241:NJQ242"/>
    <mergeCell ref="NJR241:NJR242"/>
    <mergeCell ref="NJS241:NJS242"/>
    <mergeCell ref="NJT241:NJT242"/>
    <mergeCell ref="NJU241:NJU242"/>
    <mergeCell ref="NJD241:NJD242"/>
    <mergeCell ref="NJE241:NJE242"/>
    <mergeCell ref="NJF241:NJF242"/>
    <mergeCell ref="NJG241:NJG242"/>
    <mergeCell ref="NJH241:NJH242"/>
    <mergeCell ref="NJI241:NJI242"/>
    <mergeCell ref="NJJ241:NJJ242"/>
    <mergeCell ref="NJK241:NJK242"/>
    <mergeCell ref="NJL241:NJL242"/>
    <mergeCell ref="NLO241:NLO242"/>
    <mergeCell ref="NLP241:NLP242"/>
    <mergeCell ref="NLQ241:NLQ242"/>
    <mergeCell ref="NLR241:NLR242"/>
    <mergeCell ref="NLS241:NLS242"/>
    <mergeCell ref="NLT241:NLT242"/>
    <mergeCell ref="NLU241:NLU242"/>
    <mergeCell ref="NLV241:NLV242"/>
    <mergeCell ref="NLW241:NLW242"/>
    <mergeCell ref="NLF241:NLF242"/>
    <mergeCell ref="NLG241:NLG242"/>
    <mergeCell ref="NLH241:NLH242"/>
    <mergeCell ref="NLI241:NLI242"/>
    <mergeCell ref="NLJ241:NLJ242"/>
    <mergeCell ref="NLK241:NLK242"/>
    <mergeCell ref="NLL241:NLL242"/>
    <mergeCell ref="NLM241:NLM242"/>
    <mergeCell ref="NLN241:NLN242"/>
    <mergeCell ref="NKW241:NKW242"/>
    <mergeCell ref="NKX241:NKX242"/>
    <mergeCell ref="NKY241:NKY242"/>
    <mergeCell ref="NKZ241:NKZ242"/>
    <mergeCell ref="NLA241:NLA242"/>
    <mergeCell ref="NLB241:NLB242"/>
    <mergeCell ref="NLC241:NLC242"/>
    <mergeCell ref="NLD241:NLD242"/>
    <mergeCell ref="NLE241:NLE242"/>
    <mergeCell ref="NKN241:NKN242"/>
    <mergeCell ref="NKO241:NKO242"/>
    <mergeCell ref="NKP241:NKP242"/>
    <mergeCell ref="NKQ241:NKQ242"/>
    <mergeCell ref="NKR241:NKR242"/>
    <mergeCell ref="NKS241:NKS242"/>
    <mergeCell ref="NKT241:NKT242"/>
    <mergeCell ref="NKU241:NKU242"/>
    <mergeCell ref="NKV241:NKV242"/>
    <mergeCell ref="NMY241:NMY242"/>
    <mergeCell ref="NMZ241:NMZ242"/>
    <mergeCell ref="NNA241:NNA242"/>
    <mergeCell ref="NNB241:NNB242"/>
    <mergeCell ref="NNC241:NNC242"/>
    <mergeCell ref="NND241:NND242"/>
    <mergeCell ref="NNE241:NNE242"/>
    <mergeCell ref="NNF241:NNF242"/>
    <mergeCell ref="NNG241:NNG242"/>
    <mergeCell ref="NMP241:NMP242"/>
    <mergeCell ref="NMQ241:NMQ242"/>
    <mergeCell ref="NMR241:NMR242"/>
    <mergeCell ref="NMS241:NMS242"/>
    <mergeCell ref="NMT241:NMT242"/>
    <mergeCell ref="NMU241:NMU242"/>
    <mergeCell ref="NMV241:NMV242"/>
    <mergeCell ref="NMW241:NMW242"/>
    <mergeCell ref="NMX241:NMX242"/>
    <mergeCell ref="NMG241:NMG242"/>
    <mergeCell ref="NMH241:NMH242"/>
    <mergeCell ref="NMI241:NMI242"/>
    <mergeCell ref="NMJ241:NMJ242"/>
    <mergeCell ref="NMK241:NMK242"/>
    <mergeCell ref="NML241:NML242"/>
    <mergeCell ref="NMM241:NMM242"/>
    <mergeCell ref="NMN241:NMN242"/>
    <mergeCell ref="NMO241:NMO242"/>
    <mergeCell ref="NLX241:NLX242"/>
    <mergeCell ref="NLY241:NLY242"/>
    <mergeCell ref="NLZ241:NLZ242"/>
    <mergeCell ref="NMA241:NMA242"/>
    <mergeCell ref="NMB241:NMB242"/>
    <mergeCell ref="NMC241:NMC242"/>
    <mergeCell ref="NMD241:NMD242"/>
    <mergeCell ref="NME241:NME242"/>
    <mergeCell ref="NMF241:NMF242"/>
    <mergeCell ref="NOI241:NOI242"/>
    <mergeCell ref="NOJ241:NOJ242"/>
    <mergeCell ref="NOK241:NOK242"/>
    <mergeCell ref="NOL241:NOL242"/>
    <mergeCell ref="NOM241:NOM242"/>
    <mergeCell ref="NON241:NON242"/>
    <mergeCell ref="NOO241:NOO242"/>
    <mergeCell ref="NOP241:NOP242"/>
    <mergeCell ref="NOQ241:NOQ242"/>
    <mergeCell ref="NNZ241:NNZ242"/>
    <mergeCell ref="NOA241:NOA242"/>
    <mergeCell ref="NOB241:NOB242"/>
    <mergeCell ref="NOC241:NOC242"/>
    <mergeCell ref="NOD241:NOD242"/>
    <mergeCell ref="NOE241:NOE242"/>
    <mergeCell ref="NOF241:NOF242"/>
    <mergeCell ref="NOG241:NOG242"/>
    <mergeCell ref="NOH241:NOH242"/>
    <mergeCell ref="NNQ241:NNQ242"/>
    <mergeCell ref="NNR241:NNR242"/>
    <mergeCell ref="NNS241:NNS242"/>
    <mergeCell ref="NNT241:NNT242"/>
    <mergeCell ref="NNU241:NNU242"/>
    <mergeCell ref="NNV241:NNV242"/>
    <mergeCell ref="NNW241:NNW242"/>
    <mergeCell ref="NNX241:NNX242"/>
    <mergeCell ref="NNY241:NNY242"/>
    <mergeCell ref="NNH241:NNH242"/>
    <mergeCell ref="NNI241:NNI242"/>
    <mergeCell ref="NNJ241:NNJ242"/>
    <mergeCell ref="NNK241:NNK242"/>
    <mergeCell ref="NNL241:NNL242"/>
    <mergeCell ref="NNM241:NNM242"/>
    <mergeCell ref="NNN241:NNN242"/>
    <mergeCell ref="NNO241:NNO242"/>
    <mergeCell ref="NNP241:NNP242"/>
    <mergeCell ref="NPS241:NPS242"/>
    <mergeCell ref="NPT241:NPT242"/>
    <mergeCell ref="NPU241:NPU242"/>
    <mergeCell ref="NPV241:NPV242"/>
    <mergeCell ref="NPW241:NPW242"/>
    <mergeCell ref="NPX241:NPX242"/>
    <mergeCell ref="NPY241:NPY242"/>
    <mergeCell ref="NPZ241:NPZ242"/>
    <mergeCell ref="NQA241:NQA242"/>
    <mergeCell ref="NPJ241:NPJ242"/>
    <mergeCell ref="NPK241:NPK242"/>
    <mergeCell ref="NPL241:NPL242"/>
    <mergeCell ref="NPM241:NPM242"/>
    <mergeCell ref="NPN241:NPN242"/>
    <mergeCell ref="NPO241:NPO242"/>
    <mergeCell ref="NPP241:NPP242"/>
    <mergeCell ref="NPQ241:NPQ242"/>
    <mergeCell ref="NPR241:NPR242"/>
    <mergeCell ref="NPA241:NPA242"/>
    <mergeCell ref="NPB241:NPB242"/>
    <mergeCell ref="NPC241:NPC242"/>
    <mergeCell ref="NPD241:NPD242"/>
    <mergeCell ref="NPE241:NPE242"/>
    <mergeCell ref="NPF241:NPF242"/>
    <mergeCell ref="NPG241:NPG242"/>
    <mergeCell ref="NPH241:NPH242"/>
    <mergeCell ref="NPI241:NPI242"/>
    <mergeCell ref="NOR241:NOR242"/>
    <mergeCell ref="NOS241:NOS242"/>
    <mergeCell ref="NOT241:NOT242"/>
    <mergeCell ref="NOU241:NOU242"/>
    <mergeCell ref="NOV241:NOV242"/>
    <mergeCell ref="NOW241:NOW242"/>
    <mergeCell ref="NOX241:NOX242"/>
    <mergeCell ref="NOY241:NOY242"/>
    <mergeCell ref="NOZ241:NOZ242"/>
    <mergeCell ref="NRC241:NRC242"/>
    <mergeCell ref="NRD241:NRD242"/>
    <mergeCell ref="NRE241:NRE242"/>
    <mergeCell ref="NRF241:NRF242"/>
    <mergeCell ref="NRG241:NRG242"/>
    <mergeCell ref="NRH241:NRH242"/>
    <mergeCell ref="NRI241:NRI242"/>
    <mergeCell ref="NRJ241:NRJ242"/>
    <mergeCell ref="NRK241:NRK242"/>
    <mergeCell ref="NQT241:NQT242"/>
    <mergeCell ref="NQU241:NQU242"/>
    <mergeCell ref="NQV241:NQV242"/>
    <mergeCell ref="NQW241:NQW242"/>
    <mergeCell ref="NQX241:NQX242"/>
    <mergeCell ref="NQY241:NQY242"/>
    <mergeCell ref="NQZ241:NQZ242"/>
    <mergeCell ref="NRA241:NRA242"/>
    <mergeCell ref="NRB241:NRB242"/>
    <mergeCell ref="NQK241:NQK242"/>
    <mergeCell ref="NQL241:NQL242"/>
    <mergeCell ref="NQM241:NQM242"/>
    <mergeCell ref="NQN241:NQN242"/>
    <mergeCell ref="NQO241:NQO242"/>
    <mergeCell ref="NQP241:NQP242"/>
    <mergeCell ref="NQQ241:NQQ242"/>
    <mergeCell ref="NQR241:NQR242"/>
    <mergeCell ref="NQS241:NQS242"/>
    <mergeCell ref="NQB241:NQB242"/>
    <mergeCell ref="NQC241:NQC242"/>
    <mergeCell ref="NQD241:NQD242"/>
    <mergeCell ref="NQE241:NQE242"/>
    <mergeCell ref="NQF241:NQF242"/>
    <mergeCell ref="NQG241:NQG242"/>
    <mergeCell ref="NQH241:NQH242"/>
    <mergeCell ref="NQI241:NQI242"/>
    <mergeCell ref="NQJ241:NQJ242"/>
    <mergeCell ref="NSM241:NSM242"/>
    <mergeCell ref="NSN241:NSN242"/>
    <mergeCell ref="NSO241:NSO242"/>
    <mergeCell ref="NSP241:NSP242"/>
    <mergeCell ref="NSQ241:NSQ242"/>
    <mergeCell ref="NSR241:NSR242"/>
    <mergeCell ref="NSS241:NSS242"/>
    <mergeCell ref="NST241:NST242"/>
    <mergeCell ref="NSU241:NSU242"/>
    <mergeCell ref="NSD241:NSD242"/>
    <mergeCell ref="NSE241:NSE242"/>
    <mergeCell ref="NSF241:NSF242"/>
    <mergeCell ref="NSG241:NSG242"/>
    <mergeCell ref="NSH241:NSH242"/>
    <mergeCell ref="NSI241:NSI242"/>
    <mergeCell ref="NSJ241:NSJ242"/>
    <mergeCell ref="NSK241:NSK242"/>
    <mergeCell ref="NSL241:NSL242"/>
    <mergeCell ref="NRU241:NRU242"/>
    <mergeCell ref="NRV241:NRV242"/>
    <mergeCell ref="NRW241:NRW242"/>
    <mergeCell ref="NRX241:NRX242"/>
    <mergeCell ref="NRY241:NRY242"/>
    <mergeCell ref="NRZ241:NRZ242"/>
    <mergeCell ref="NSA241:NSA242"/>
    <mergeCell ref="NSB241:NSB242"/>
    <mergeCell ref="NSC241:NSC242"/>
    <mergeCell ref="NRL241:NRL242"/>
    <mergeCell ref="NRM241:NRM242"/>
    <mergeCell ref="NRN241:NRN242"/>
    <mergeCell ref="NRO241:NRO242"/>
    <mergeCell ref="NRP241:NRP242"/>
    <mergeCell ref="NRQ241:NRQ242"/>
    <mergeCell ref="NRR241:NRR242"/>
    <mergeCell ref="NRS241:NRS242"/>
    <mergeCell ref="NRT241:NRT242"/>
    <mergeCell ref="NTW241:NTW242"/>
    <mergeCell ref="NTX241:NTX242"/>
    <mergeCell ref="NTY241:NTY242"/>
    <mergeCell ref="NTZ241:NTZ242"/>
    <mergeCell ref="NUA241:NUA242"/>
    <mergeCell ref="NUB241:NUB242"/>
    <mergeCell ref="NUC241:NUC242"/>
    <mergeCell ref="NUD241:NUD242"/>
    <mergeCell ref="NUE241:NUE242"/>
    <mergeCell ref="NTN241:NTN242"/>
    <mergeCell ref="NTO241:NTO242"/>
    <mergeCell ref="NTP241:NTP242"/>
    <mergeCell ref="NTQ241:NTQ242"/>
    <mergeCell ref="NTR241:NTR242"/>
    <mergeCell ref="NTS241:NTS242"/>
    <mergeCell ref="NTT241:NTT242"/>
    <mergeCell ref="NTU241:NTU242"/>
    <mergeCell ref="NTV241:NTV242"/>
    <mergeCell ref="NTE241:NTE242"/>
    <mergeCell ref="NTF241:NTF242"/>
    <mergeCell ref="NTG241:NTG242"/>
    <mergeCell ref="NTH241:NTH242"/>
    <mergeCell ref="NTI241:NTI242"/>
    <mergeCell ref="NTJ241:NTJ242"/>
    <mergeCell ref="NTK241:NTK242"/>
    <mergeCell ref="NTL241:NTL242"/>
    <mergeCell ref="NTM241:NTM242"/>
    <mergeCell ref="NSV241:NSV242"/>
    <mergeCell ref="NSW241:NSW242"/>
    <mergeCell ref="NSX241:NSX242"/>
    <mergeCell ref="NSY241:NSY242"/>
    <mergeCell ref="NSZ241:NSZ242"/>
    <mergeCell ref="NTA241:NTA242"/>
    <mergeCell ref="NTB241:NTB242"/>
    <mergeCell ref="NTC241:NTC242"/>
    <mergeCell ref="NTD241:NTD242"/>
    <mergeCell ref="NVG241:NVG242"/>
    <mergeCell ref="NVH241:NVH242"/>
    <mergeCell ref="NVI241:NVI242"/>
    <mergeCell ref="NVJ241:NVJ242"/>
    <mergeCell ref="NVK241:NVK242"/>
    <mergeCell ref="NVL241:NVL242"/>
    <mergeCell ref="NVM241:NVM242"/>
    <mergeCell ref="NVN241:NVN242"/>
    <mergeCell ref="NVO241:NVO242"/>
    <mergeCell ref="NUX241:NUX242"/>
    <mergeCell ref="NUY241:NUY242"/>
    <mergeCell ref="NUZ241:NUZ242"/>
    <mergeCell ref="NVA241:NVA242"/>
    <mergeCell ref="NVB241:NVB242"/>
    <mergeCell ref="NVC241:NVC242"/>
    <mergeCell ref="NVD241:NVD242"/>
    <mergeCell ref="NVE241:NVE242"/>
    <mergeCell ref="NVF241:NVF242"/>
    <mergeCell ref="NUO241:NUO242"/>
    <mergeCell ref="NUP241:NUP242"/>
    <mergeCell ref="NUQ241:NUQ242"/>
    <mergeCell ref="NUR241:NUR242"/>
    <mergeCell ref="NUS241:NUS242"/>
    <mergeCell ref="NUT241:NUT242"/>
    <mergeCell ref="NUU241:NUU242"/>
    <mergeCell ref="NUV241:NUV242"/>
    <mergeCell ref="NUW241:NUW242"/>
    <mergeCell ref="NUF241:NUF242"/>
    <mergeCell ref="NUG241:NUG242"/>
    <mergeCell ref="NUH241:NUH242"/>
    <mergeCell ref="NUI241:NUI242"/>
    <mergeCell ref="NUJ241:NUJ242"/>
    <mergeCell ref="NUK241:NUK242"/>
    <mergeCell ref="NUL241:NUL242"/>
    <mergeCell ref="NUM241:NUM242"/>
    <mergeCell ref="NUN241:NUN242"/>
    <mergeCell ref="NWQ241:NWQ242"/>
    <mergeCell ref="NWR241:NWR242"/>
    <mergeCell ref="NWS241:NWS242"/>
    <mergeCell ref="NWT241:NWT242"/>
    <mergeCell ref="NWU241:NWU242"/>
    <mergeCell ref="NWV241:NWV242"/>
    <mergeCell ref="NWW241:NWW242"/>
    <mergeCell ref="NWX241:NWX242"/>
    <mergeCell ref="NWY241:NWY242"/>
    <mergeCell ref="NWH241:NWH242"/>
    <mergeCell ref="NWI241:NWI242"/>
    <mergeCell ref="NWJ241:NWJ242"/>
    <mergeCell ref="NWK241:NWK242"/>
    <mergeCell ref="NWL241:NWL242"/>
    <mergeCell ref="NWM241:NWM242"/>
    <mergeCell ref="NWN241:NWN242"/>
    <mergeCell ref="NWO241:NWO242"/>
    <mergeCell ref="NWP241:NWP242"/>
    <mergeCell ref="NVY241:NVY242"/>
    <mergeCell ref="NVZ241:NVZ242"/>
    <mergeCell ref="NWA241:NWA242"/>
    <mergeCell ref="NWB241:NWB242"/>
    <mergeCell ref="NWC241:NWC242"/>
    <mergeCell ref="NWD241:NWD242"/>
    <mergeCell ref="NWE241:NWE242"/>
    <mergeCell ref="NWF241:NWF242"/>
    <mergeCell ref="NWG241:NWG242"/>
    <mergeCell ref="NVP241:NVP242"/>
    <mergeCell ref="NVQ241:NVQ242"/>
    <mergeCell ref="NVR241:NVR242"/>
    <mergeCell ref="NVS241:NVS242"/>
    <mergeCell ref="NVT241:NVT242"/>
    <mergeCell ref="NVU241:NVU242"/>
    <mergeCell ref="NVV241:NVV242"/>
    <mergeCell ref="NVW241:NVW242"/>
    <mergeCell ref="NVX241:NVX242"/>
    <mergeCell ref="NYA241:NYA242"/>
    <mergeCell ref="NYB241:NYB242"/>
    <mergeCell ref="NYC241:NYC242"/>
    <mergeCell ref="NYD241:NYD242"/>
    <mergeCell ref="NYE241:NYE242"/>
    <mergeCell ref="NYF241:NYF242"/>
    <mergeCell ref="NYG241:NYG242"/>
    <mergeCell ref="NYH241:NYH242"/>
    <mergeCell ref="NYI241:NYI242"/>
    <mergeCell ref="NXR241:NXR242"/>
    <mergeCell ref="NXS241:NXS242"/>
    <mergeCell ref="NXT241:NXT242"/>
    <mergeCell ref="NXU241:NXU242"/>
    <mergeCell ref="NXV241:NXV242"/>
    <mergeCell ref="NXW241:NXW242"/>
    <mergeCell ref="NXX241:NXX242"/>
    <mergeCell ref="NXY241:NXY242"/>
    <mergeCell ref="NXZ241:NXZ242"/>
    <mergeCell ref="NXI241:NXI242"/>
    <mergeCell ref="NXJ241:NXJ242"/>
    <mergeCell ref="NXK241:NXK242"/>
    <mergeCell ref="NXL241:NXL242"/>
    <mergeCell ref="NXM241:NXM242"/>
    <mergeCell ref="NXN241:NXN242"/>
    <mergeCell ref="NXO241:NXO242"/>
    <mergeCell ref="NXP241:NXP242"/>
    <mergeCell ref="NXQ241:NXQ242"/>
    <mergeCell ref="NWZ241:NWZ242"/>
    <mergeCell ref="NXA241:NXA242"/>
    <mergeCell ref="NXB241:NXB242"/>
    <mergeCell ref="NXC241:NXC242"/>
    <mergeCell ref="NXD241:NXD242"/>
    <mergeCell ref="NXE241:NXE242"/>
    <mergeCell ref="NXF241:NXF242"/>
    <mergeCell ref="NXG241:NXG242"/>
    <mergeCell ref="NXH241:NXH242"/>
    <mergeCell ref="NZK241:NZK242"/>
    <mergeCell ref="NZL241:NZL242"/>
    <mergeCell ref="NZM241:NZM242"/>
    <mergeCell ref="NZN241:NZN242"/>
    <mergeCell ref="NZO241:NZO242"/>
    <mergeCell ref="NZP241:NZP242"/>
    <mergeCell ref="NZQ241:NZQ242"/>
    <mergeCell ref="NZR241:NZR242"/>
    <mergeCell ref="NZS241:NZS242"/>
    <mergeCell ref="NZB241:NZB242"/>
    <mergeCell ref="NZC241:NZC242"/>
    <mergeCell ref="NZD241:NZD242"/>
    <mergeCell ref="NZE241:NZE242"/>
    <mergeCell ref="NZF241:NZF242"/>
    <mergeCell ref="NZG241:NZG242"/>
    <mergeCell ref="NZH241:NZH242"/>
    <mergeCell ref="NZI241:NZI242"/>
    <mergeCell ref="NZJ241:NZJ242"/>
    <mergeCell ref="NYS241:NYS242"/>
    <mergeCell ref="NYT241:NYT242"/>
    <mergeCell ref="NYU241:NYU242"/>
    <mergeCell ref="NYV241:NYV242"/>
    <mergeCell ref="NYW241:NYW242"/>
    <mergeCell ref="NYX241:NYX242"/>
    <mergeCell ref="NYY241:NYY242"/>
    <mergeCell ref="NYZ241:NYZ242"/>
    <mergeCell ref="NZA241:NZA242"/>
    <mergeCell ref="NYJ241:NYJ242"/>
    <mergeCell ref="NYK241:NYK242"/>
    <mergeCell ref="NYL241:NYL242"/>
    <mergeCell ref="NYM241:NYM242"/>
    <mergeCell ref="NYN241:NYN242"/>
    <mergeCell ref="NYO241:NYO242"/>
    <mergeCell ref="NYP241:NYP242"/>
    <mergeCell ref="NYQ241:NYQ242"/>
    <mergeCell ref="NYR241:NYR242"/>
    <mergeCell ref="OAU241:OAU242"/>
    <mergeCell ref="OAV241:OAV242"/>
    <mergeCell ref="OAW241:OAW242"/>
    <mergeCell ref="OAX241:OAX242"/>
    <mergeCell ref="OAY241:OAY242"/>
    <mergeCell ref="OAZ241:OAZ242"/>
    <mergeCell ref="OBA241:OBA242"/>
    <mergeCell ref="OBB241:OBB242"/>
    <mergeCell ref="OBC241:OBC242"/>
    <mergeCell ref="OAL241:OAL242"/>
    <mergeCell ref="OAM241:OAM242"/>
    <mergeCell ref="OAN241:OAN242"/>
    <mergeCell ref="OAO241:OAO242"/>
    <mergeCell ref="OAP241:OAP242"/>
    <mergeCell ref="OAQ241:OAQ242"/>
    <mergeCell ref="OAR241:OAR242"/>
    <mergeCell ref="OAS241:OAS242"/>
    <mergeCell ref="OAT241:OAT242"/>
    <mergeCell ref="OAC241:OAC242"/>
    <mergeCell ref="OAD241:OAD242"/>
    <mergeCell ref="OAE241:OAE242"/>
    <mergeCell ref="OAF241:OAF242"/>
    <mergeCell ref="OAG241:OAG242"/>
    <mergeCell ref="OAH241:OAH242"/>
    <mergeCell ref="OAI241:OAI242"/>
    <mergeCell ref="OAJ241:OAJ242"/>
    <mergeCell ref="OAK241:OAK242"/>
    <mergeCell ref="NZT241:NZT242"/>
    <mergeCell ref="NZU241:NZU242"/>
    <mergeCell ref="NZV241:NZV242"/>
    <mergeCell ref="NZW241:NZW242"/>
    <mergeCell ref="NZX241:NZX242"/>
    <mergeCell ref="NZY241:NZY242"/>
    <mergeCell ref="NZZ241:NZZ242"/>
    <mergeCell ref="OAA241:OAA242"/>
    <mergeCell ref="OAB241:OAB242"/>
    <mergeCell ref="OCE241:OCE242"/>
    <mergeCell ref="OCF241:OCF242"/>
    <mergeCell ref="OCG241:OCG242"/>
    <mergeCell ref="OCH241:OCH242"/>
    <mergeCell ref="OCI241:OCI242"/>
    <mergeCell ref="OCJ241:OCJ242"/>
    <mergeCell ref="OCK241:OCK242"/>
    <mergeCell ref="OCL241:OCL242"/>
    <mergeCell ref="OCM241:OCM242"/>
    <mergeCell ref="OBV241:OBV242"/>
    <mergeCell ref="OBW241:OBW242"/>
    <mergeCell ref="OBX241:OBX242"/>
    <mergeCell ref="OBY241:OBY242"/>
    <mergeCell ref="OBZ241:OBZ242"/>
    <mergeCell ref="OCA241:OCA242"/>
    <mergeCell ref="OCB241:OCB242"/>
    <mergeCell ref="OCC241:OCC242"/>
    <mergeCell ref="OCD241:OCD242"/>
    <mergeCell ref="OBM241:OBM242"/>
    <mergeCell ref="OBN241:OBN242"/>
    <mergeCell ref="OBO241:OBO242"/>
    <mergeCell ref="OBP241:OBP242"/>
    <mergeCell ref="OBQ241:OBQ242"/>
    <mergeCell ref="OBR241:OBR242"/>
    <mergeCell ref="OBS241:OBS242"/>
    <mergeCell ref="OBT241:OBT242"/>
    <mergeCell ref="OBU241:OBU242"/>
    <mergeCell ref="OBD241:OBD242"/>
    <mergeCell ref="OBE241:OBE242"/>
    <mergeCell ref="OBF241:OBF242"/>
    <mergeCell ref="OBG241:OBG242"/>
    <mergeCell ref="OBH241:OBH242"/>
    <mergeCell ref="OBI241:OBI242"/>
    <mergeCell ref="OBJ241:OBJ242"/>
    <mergeCell ref="OBK241:OBK242"/>
    <mergeCell ref="OBL241:OBL242"/>
    <mergeCell ref="ODO241:ODO242"/>
    <mergeCell ref="ODP241:ODP242"/>
    <mergeCell ref="ODQ241:ODQ242"/>
    <mergeCell ref="ODR241:ODR242"/>
    <mergeCell ref="ODS241:ODS242"/>
    <mergeCell ref="ODT241:ODT242"/>
    <mergeCell ref="ODU241:ODU242"/>
    <mergeCell ref="ODV241:ODV242"/>
    <mergeCell ref="ODW241:ODW242"/>
    <mergeCell ref="ODF241:ODF242"/>
    <mergeCell ref="ODG241:ODG242"/>
    <mergeCell ref="ODH241:ODH242"/>
    <mergeCell ref="ODI241:ODI242"/>
    <mergeCell ref="ODJ241:ODJ242"/>
    <mergeCell ref="ODK241:ODK242"/>
    <mergeCell ref="ODL241:ODL242"/>
    <mergeCell ref="ODM241:ODM242"/>
    <mergeCell ref="ODN241:ODN242"/>
    <mergeCell ref="OCW241:OCW242"/>
    <mergeCell ref="OCX241:OCX242"/>
    <mergeCell ref="OCY241:OCY242"/>
    <mergeCell ref="OCZ241:OCZ242"/>
    <mergeCell ref="ODA241:ODA242"/>
    <mergeCell ref="ODB241:ODB242"/>
    <mergeCell ref="ODC241:ODC242"/>
    <mergeCell ref="ODD241:ODD242"/>
    <mergeCell ref="ODE241:ODE242"/>
    <mergeCell ref="OCN241:OCN242"/>
    <mergeCell ref="OCO241:OCO242"/>
    <mergeCell ref="OCP241:OCP242"/>
    <mergeCell ref="OCQ241:OCQ242"/>
    <mergeCell ref="OCR241:OCR242"/>
    <mergeCell ref="OCS241:OCS242"/>
    <mergeCell ref="OCT241:OCT242"/>
    <mergeCell ref="OCU241:OCU242"/>
    <mergeCell ref="OCV241:OCV242"/>
    <mergeCell ref="OEY241:OEY242"/>
    <mergeCell ref="OEZ241:OEZ242"/>
    <mergeCell ref="OFA241:OFA242"/>
    <mergeCell ref="OFB241:OFB242"/>
    <mergeCell ref="OFC241:OFC242"/>
    <mergeCell ref="OFD241:OFD242"/>
    <mergeCell ref="OFE241:OFE242"/>
    <mergeCell ref="OFF241:OFF242"/>
    <mergeCell ref="OFG241:OFG242"/>
    <mergeCell ref="OEP241:OEP242"/>
    <mergeCell ref="OEQ241:OEQ242"/>
    <mergeCell ref="OER241:OER242"/>
    <mergeCell ref="OES241:OES242"/>
    <mergeCell ref="OET241:OET242"/>
    <mergeCell ref="OEU241:OEU242"/>
    <mergeCell ref="OEV241:OEV242"/>
    <mergeCell ref="OEW241:OEW242"/>
    <mergeCell ref="OEX241:OEX242"/>
    <mergeCell ref="OEG241:OEG242"/>
    <mergeCell ref="OEH241:OEH242"/>
    <mergeCell ref="OEI241:OEI242"/>
    <mergeCell ref="OEJ241:OEJ242"/>
    <mergeCell ref="OEK241:OEK242"/>
    <mergeCell ref="OEL241:OEL242"/>
    <mergeCell ref="OEM241:OEM242"/>
    <mergeCell ref="OEN241:OEN242"/>
    <mergeCell ref="OEO241:OEO242"/>
    <mergeCell ref="ODX241:ODX242"/>
    <mergeCell ref="ODY241:ODY242"/>
    <mergeCell ref="ODZ241:ODZ242"/>
    <mergeCell ref="OEA241:OEA242"/>
    <mergeCell ref="OEB241:OEB242"/>
    <mergeCell ref="OEC241:OEC242"/>
    <mergeCell ref="OED241:OED242"/>
    <mergeCell ref="OEE241:OEE242"/>
    <mergeCell ref="OEF241:OEF242"/>
    <mergeCell ref="OGI241:OGI242"/>
    <mergeCell ref="OGJ241:OGJ242"/>
    <mergeCell ref="OGK241:OGK242"/>
    <mergeCell ref="OGL241:OGL242"/>
    <mergeCell ref="OGM241:OGM242"/>
    <mergeCell ref="OGN241:OGN242"/>
    <mergeCell ref="OGO241:OGO242"/>
    <mergeCell ref="OGP241:OGP242"/>
    <mergeCell ref="OGQ241:OGQ242"/>
    <mergeCell ref="OFZ241:OFZ242"/>
    <mergeCell ref="OGA241:OGA242"/>
    <mergeCell ref="OGB241:OGB242"/>
    <mergeCell ref="OGC241:OGC242"/>
    <mergeCell ref="OGD241:OGD242"/>
    <mergeCell ref="OGE241:OGE242"/>
    <mergeCell ref="OGF241:OGF242"/>
    <mergeCell ref="OGG241:OGG242"/>
    <mergeCell ref="OGH241:OGH242"/>
    <mergeCell ref="OFQ241:OFQ242"/>
    <mergeCell ref="OFR241:OFR242"/>
    <mergeCell ref="OFS241:OFS242"/>
    <mergeCell ref="OFT241:OFT242"/>
    <mergeCell ref="OFU241:OFU242"/>
    <mergeCell ref="OFV241:OFV242"/>
    <mergeCell ref="OFW241:OFW242"/>
    <mergeCell ref="OFX241:OFX242"/>
    <mergeCell ref="OFY241:OFY242"/>
    <mergeCell ref="OFH241:OFH242"/>
    <mergeCell ref="OFI241:OFI242"/>
    <mergeCell ref="OFJ241:OFJ242"/>
    <mergeCell ref="OFK241:OFK242"/>
    <mergeCell ref="OFL241:OFL242"/>
    <mergeCell ref="OFM241:OFM242"/>
    <mergeCell ref="OFN241:OFN242"/>
    <mergeCell ref="OFO241:OFO242"/>
    <mergeCell ref="OFP241:OFP242"/>
    <mergeCell ref="OHS241:OHS242"/>
    <mergeCell ref="OHT241:OHT242"/>
    <mergeCell ref="OHU241:OHU242"/>
    <mergeCell ref="OHV241:OHV242"/>
    <mergeCell ref="OHW241:OHW242"/>
    <mergeCell ref="OHX241:OHX242"/>
    <mergeCell ref="OHY241:OHY242"/>
    <mergeCell ref="OHZ241:OHZ242"/>
    <mergeCell ref="OIA241:OIA242"/>
    <mergeCell ref="OHJ241:OHJ242"/>
    <mergeCell ref="OHK241:OHK242"/>
    <mergeCell ref="OHL241:OHL242"/>
    <mergeCell ref="OHM241:OHM242"/>
    <mergeCell ref="OHN241:OHN242"/>
    <mergeCell ref="OHO241:OHO242"/>
    <mergeCell ref="OHP241:OHP242"/>
    <mergeCell ref="OHQ241:OHQ242"/>
    <mergeCell ref="OHR241:OHR242"/>
    <mergeCell ref="OHA241:OHA242"/>
    <mergeCell ref="OHB241:OHB242"/>
    <mergeCell ref="OHC241:OHC242"/>
    <mergeCell ref="OHD241:OHD242"/>
    <mergeCell ref="OHE241:OHE242"/>
    <mergeCell ref="OHF241:OHF242"/>
    <mergeCell ref="OHG241:OHG242"/>
    <mergeCell ref="OHH241:OHH242"/>
    <mergeCell ref="OHI241:OHI242"/>
    <mergeCell ref="OGR241:OGR242"/>
    <mergeCell ref="OGS241:OGS242"/>
    <mergeCell ref="OGT241:OGT242"/>
    <mergeCell ref="OGU241:OGU242"/>
    <mergeCell ref="OGV241:OGV242"/>
    <mergeCell ref="OGW241:OGW242"/>
    <mergeCell ref="OGX241:OGX242"/>
    <mergeCell ref="OGY241:OGY242"/>
    <mergeCell ref="OGZ241:OGZ242"/>
    <mergeCell ref="OJC241:OJC242"/>
    <mergeCell ref="OJD241:OJD242"/>
    <mergeCell ref="OJE241:OJE242"/>
    <mergeCell ref="OJF241:OJF242"/>
    <mergeCell ref="OJG241:OJG242"/>
    <mergeCell ref="OJH241:OJH242"/>
    <mergeCell ref="OJI241:OJI242"/>
    <mergeCell ref="OJJ241:OJJ242"/>
    <mergeCell ref="OJK241:OJK242"/>
    <mergeCell ref="OIT241:OIT242"/>
    <mergeCell ref="OIU241:OIU242"/>
    <mergeCell ref="OIV241:OIV242"/>
    <mergeCell ref="OIW241:OIW242"/>
    <mergeCell ref="OIX241:OIX242"/>
    <mergeCell ref="OIY241:OIY242"/>
    <mergeCell ref="OIZ241:OIZ242"/>
    <mergeCell ref="OJA241:OJA242"/>
    <mergeCell ref="OJB241:OJB242"/>
    <mergeCell ref="OIK241:OIK242"/>
    <mergeCell ref="OIL241:OIL242"/>
    <mergeCell ref="OIM241:OIM242"/>
    <mergeCell ref="OIN241:OIN242"/>
    <mergeCell ref="OIO241:OIO242"/>
    <mergeCell ref="OIP241:OIP242"/>
    <mergeCell ref="OIQ241:OIQ242"/>
    <mergeCell ref="OIR241:OIR242"/>
    <mergeCell ref="OIS241:OIS242"/>
    <mergeCell ref="OIB241:OIB242"/>
    <mergeCell ref="OIC241:OIC242"/>
    <mergeCell ref="OID241:OID242"/>
    <mergeCell ref="OIE241:OIE242"/>
    <mergeCell ref="OIF241:OIF242"/>
    <mergeCell ref="OIG241:OIG242"/>
    <mergeCell ref="OIH241:OIH242"/>
    <mergeCell ref="OII241:OII242"/>
    <mergeCell ref="OIJ241:OIJ242"/>
    <mergeCell ref="OKM241:OKM242"/>
    <mergeCell ref="OKN241:OKN242"/>
    <mergeCell ref="OKO241:OKO242"/>
    <mergeCell ref="OKP241:OKP242"/>
    <mergeCell ref="OKQ241:OKQ242"/>
    <mergeCell ref="OKR241:OKR242"/>
    <mergeCell ref="OKS241:OKS242"/>
    <mergeCell ref="OKT241:OKT242"/>
    <mergeCell ref="OKU241:OKU242"/>
    <mergeCell ref="OKD241:OKD242"/>
    <mergeCell ref="OKE241:OKE242"/>
    <mergeCell ref="OKF241:OKF242"/>
    <mergeCell ref="OKG241:OKG242"/>
    <mergeCell ref="OKH241:OKH242"/>
    <mergeCell ref="OKI241:OKI242"/>
    <mergeCell ref="OKJ241:OKJ242"/>
    <mergeCell ref="OKK241:OKK242"/>
    <mergeCell ref="OKL241:OKL242"/>
    <mergeCell ref="OJU241:OJU242"/>
    <mergeCell ref="OJV241:OJV242"/>
    <mergeCell ref="OJW241:OJW242"/>
    <mergeCell ref="OJX241:OJX242"/>
    <mergeCell ref="OJY241:OJY242"/>
    <mergeCell ref="OJZ241:OJZ242"/>
    <mergeCell ref="OKA241:OKA242"/>
    <mergeCell ref="OKB241:OKB242"/>
    <mergeCell ref="OKC241:OKC242"/>
    <mergeCell ref="OJL241:OJL242"/>
    <mergeCell ref="OJM241:OJM242"/>
    <mergeCell ref="OJN241:OJN242"/>
    <mergeCell ref="OJO241:OJO242"/>
    <mergeCell ref="OJP241:OJP242"/>
    <mergeCell ref="OJQ241:OJQ242"/>
    <mergeCell ref="OJR241:OJR242"/>
    <mergeCell ref="OJS241:OJS242"/>
    <mergeCell ref="OJT241:OJT242"/>
    <mergeCell ref="OLW241:OLW242"/>
    <mergeCell ref="OLX241:OLX242"/>
    <mergeCell ref="OLY241:OLY242"/>
    <mergeCell ref="OLZ241:OLZ242"/>
    <mergeCell ref="OMA241:OMA242"/>
    <mergeCell ref="OMB241:OMB242"/>
    <mergeCell ref="OMC241:OMC242"/>
    <mergeCell ref="OMD241:OMD242"/>
    <mergeCell ref="OME241:OME242"/>
    <mergeCell ref="OLN241:OLN242"/>
    <mergeCell ref="OLO241:OLO242"/>
    <mergeCell ref="OLP241:OLP242"/>
    <mergeCell ref="OLQ241:OLQ242"/>
    <mergeCell ref="OLR241:OLR242"/>
    <mergeCell ref="OLS241:OLS242"/>
    <mergeCell ref="OLT241:OLT242"/>
    <mergeCell ref="OLU241:OLU242"/>
    <mergeCell ref="OLV241:OLV242"/>
    <mergeCell ref="OLE241:OLE242"/>
    <mergeCell ref="OLF241:OLF242"/>
    <mergeCell ref="OLG241:OLG242"/>
    <mergeCell ref="OLH241:OLH242"/>
    <mergeCell ref="OLI241:OLI242"/>
    <mergeCell ref="OLJ241:OLJ242"/>
    <mergeCell ref="OLK241:OLK242"/>
    <mergeCell ref="OLL241:OLL242"/>
    <mergeCell ref="OLM241:OLM242"/>
    <mergeCell ref="OKV241:OKV242"/>
    <mergeCell ref="OKW241:OKW242"/>
    <mergeCell ref="OKX241:OKX242"/>
    <mergeCell ref="OKY241:OKY242"/>
    <mergeCell ref="OKZ241:OKZ242"/>
    <mergeCell ref="OLA241:OLA242"/>
    <mergeCell ref="OLB241:OLB242"/>
    <mergeCell ref="OLC241:OLC242"/>
    <mergeCell ref="OLD241:OLD242"/>
    <mergeCell ref="ONG241:ONG242"/>
    <mergeCell ref="ONH241:ONH242"/>
    <mergeCell ref="ONI241:ONI242"/>
    <mergeCell ref="ONJ241:ONJ242"/>
    <mergeCell ref="ONK241:ONK242"/>
    <mergeCell ref="ONL241:ONL242"/>
    <mergeCell ref="ONM241:ONM242"/>
    <mergeCell ref="ONN241:ONN242"/>
    <mergeCell ref="ONO241:ONO242"/>
    <mergeCell ref="OMX241:OMX242"/>
    <mergeCell ref="OMY241:OMY242"/>
    <mergeCell ref="OMZ241:OMZ242"/>
    <mergeCell ref="ONA241:ONA242"/>
    <mergeCell ref="ONB241:ONB242"/>
    <mergeCell ref="ONC241:ONC242"/>
    <mergeCell ref="OND241:OND242"/>
    <mergeCell ref="ONE241:ONE242"/>
    <mergeCell ref="ONF241:ONF242"/>
    <mergeCell ref="OMO241:OMO242"/>
    <mergeCell ref="OMP241:OMP242"/>
    <mergeCell ref="OMQ241:OMQ242"/>
    <mergeCell ref="OMR241:OMR242"/>
    <mergeCell ref="OMS241:OMS242"/>
    <mergeCell ref="OMT241:OMT242"/>
    <mergeCell ref="OMU241:OMU242"/>
    <mergeCell ref="OMV241:OMV242"/>
    <mergeCell ref="OMW241:OMW242"/>
    <mergeCell ref="OMF241:OMF242"/>
    <mergeCell ref="OMG241:OMG242"/>
    <mergeCell ref="OMH241:OMH242"/>
    <mergeCell ref="OMI241:OMI242"/>
    <mergeCell ref="OMJ241:OMJ242"/>
    <mergeCell ref="OMK241:OMK242"/>
    <mergeCell ref="OML241:OML242"/>
    <mergeCell ref="OMM241:OMM242"/>
    <mergeCell ref="OMN241:OMN242"/>
    <mergeCell ref="OOQ241:OOQ242"/>
    <mergeCell ref="OOR241:OOR242"/>
    <mergeCell ref="OOS241:OOS242"/>
    <mergeCell ref="OOT241:OOT242"/>
    <mergeCell ref="OOU241:OOU242"/>
    <mergeCell ref="OOV241:OOV242"/>
    <mergeCell ref="OOW241:OOW242"/>
    <mergeCell ref="OOX241:OOX242"/>
    <mergeCell ref="OOY241:OOY242"/>
    <mergeCell ref="OOH241:OOH242"/>
    <mergeCell ref="OOI241:OOI242"/>
    <mergeCell ref="OOJ241:OOJ242"/>
    <mergeCell ref="OOK241:OOK242"/>
    <mergeCell ref="OOL241:OOL242"/>
    <mergeCell ref="OOM241:OOM242"/>
    <mergeCell ref="OON241:OON242"/>
    <mergeCell ref="OOO241:OOO242"/>
    <mergeCell ref="OOP241:OOP242"/>
    <mergeCell ref="ONY241:ONY242"/>
    <mergeCell ref="ONZ241:ONZ242"/>
    <mergeCell ref="OOA241:OOA242"/>
    <mergeCell ref="OOB241:OOB242"/>
    <mergeCell ref="OOC241:OOC242"/>
    <mergeCell ref="OOD241:OOD242"/>
    <mergeCell ref="OOE241:OOE242"/>
    <mergeCell ref="OOF241:OOF242"/>
    <mergeCell ref="OOG241:OOG242"/>
    <mergeCell ref="ONP241:ONP242"/>
    <mergeCell ref="ONQ241:ONQ242"/>
    <mergeCell ref="ONR241:ONR242"/>
    <mergeCell ref="ONS241:ONS242"/>
    <mergeCell ref="ONT241:ONT242"/>
    <mergeCell ref="ONU241:ONU242"/>
    <mergeCell ref="ONV241:ONV242"/>
    <mergeCell ref="ONW241:ONW242"/>
    <mergeCell ref="ONX241:ONX242"/>
    <mergeCell ref="OQA241:OQA242"/>
    <mergeCell ref="OQB241:OQB242"/>
    <mergeCell ref="OQC241:OQC242"/>
    <mergeCell ref="OQD241:OQD242"/>
    <mergeCell ref="OQE241:OQE242"/>
    <mergeCell ref="OQF241:OQF242"/>
    <mergeCell ref="OQG241:OQG242"/>
    <mergeCell ref="OQH241:OQH242"/>
    <mergeCell ref="OQI241:OQI242"/>
    <mergeCell ref="OPR241:OPR242"/>
    <mergeCell ref="OPS241:OPS242"/>
    <mergeCell ref="OPT241:OPT242"/>
    <mergeCell ref="OPU241:OPU242"/>
    <mergeCell ref="OPV241:OPV242"/>
    <mergeCell ref="OPW241:OPW242"/>
    <mergeCell ref="OPX241:OPX242"/>
    <mergeCell ref="OPY241:OPY242"/>
    <mergeCell ref="OPZ241:OPZ242"/>
    <mergeCell ref="OPI241:OPI242"/>
    <mergeCell ref="OPJ241:OPJ242"/>
    <mergeCell ref="OPK241:OPK242"/>
    <mergeCell ref="OPL241:OPL242"/>
    <mergeCell ref="OPM241:OPM242"/>
    <mergeCell ref="OPN241:OPN242"/>
    <mergeCell ref="OPO241:OPO242"/>
    <mergeCell ref="OPP241:OPP242"/>
    <mergeCell ref="OPQ241:OPQ242"/>
    <mergeCell ref="OOZ241:OOZ242"/>
    <mergeCell ref="OPA241:OPA242"/>
    <mergeCell ref="OPB241:OPB242"/>
    <mergeCell ref="OPC241:OPC242"/>
    <mergeCell ref="OPD241:OPD242"/>
    <mergeCell ref="OPE241:OPE242"/>
    <mergeCell ref="OPF241:OPF242"/>
    <mergeCell ref="OPG241:OPG242"/>
    <mergeCell ref="OPH241:OPH242"/>
    <mergeCell ref="ORK241:ORK242"/>
    <mergeCell ref="ORL241:ORL242"/>
    <mergeCell ref="ORM241:ORM242"/>
    <mergeCell ref="ORN241:ORN242"/>
    <mergeCell ref="ORO241:ORO242"/>
    <mergeCell ref="ORP241:ORP242"/>
    <mergeCell ref="ORQ241:ORQ242"/>
    <mergeCell ref="ORR241:ORR242"/>
    <mergeCell ref="ORS241:ORS242"/>
    <mergeCell ref="ORB241:ORB242"/>
    <mergeCell ref="ORC241:ORC242"/>
    <mergeCell ref="ORD241:ORD242"/>
    <mergeCell ref="ORE241:ORE242"/>
    <mergeCell ref="ORF241:ORF242"/>
    <mergeCell ref="ORG241:ORG242"/>
    <mergeCell ref="ORH241:ORH242"/>
    <mergeCell ref="ORI241:ORI242"/>
    <mergeCell ref="ORJ241:ORJ242"/>
    <mergeCell ref="OQS241:OQS242"/>
    <mergeCell ref="OQT241:OQT242"/>
    <mergeCell ref="OQU241:OQU242"/>
    <mergeCell ref="OQV241:OQV242"/>
    <mergeCell ref="OQW241:OQW242"/>
    <mergeCell ref="OQX241:OQX242"/>
    <mergeCell ref="OQY241:OQY242"/>
    <mergeCell ref="OQZ241:OQZ242"/>
    <mergeCell ref="ORA241:ORA242"/>
    <mergeCell ref="OQJ241:OQJ242"/>
    <mergeCell ref="OQK241:OQK242"/>
    <mergeCell ref="OQL241:OQL242"/>
    <mergeCell ref="OQM241:OQM242"/>
    <mergeCell ref="OQN241:OQN242"/>
    <mergeCell ref="OQO241:OQO242"/>
    <mergeCell ref="OQP241:OQP242"/>
    <mergeCell ref="OQQ241:OQQ242"/>
    <mergeCell ref="OQR241:OQR242"/>
    <mergeCell ref="OSU241:OSU242"/>
    <mergeCell ref="OSV241:OSV242"/>
    <mergeCell ref="OSW241:OSW242"/>
    <mergeCell ref="OSX241:OSX242"/>
    <mergeCell ref="OSY241:OSY242"/>
    <mergeCell ref="OSZ241:OSZ242"/>
    <mergeCell ref="OTA241:OTA242"/>
    <mergeCell ref="OTB241:OTB242"/>
    <mergeCell ref="OTC241:OTC242"/>
    <mergeCell ref="OSL241:OSL242"/>
    <mergeCell ref="OSM241:OSM242"/>
    <mergeCell ref="OSN241:OSN242"/>
    <mergeCell ref="OSO241:OSO242"/>
    <mergeCell ref="OSP241:OSP242"/>
    <mergeCell ref="OSQ241:OSQ242"/>
    <mergeCell ref="OSR241:OSR242"/>
    <mergeCell ref="OSS241:OSS242"/>
    <mergeCell ref="OST241:OST242"/>
    <mergeCell ref="OSC241:OSC242"/>
    <mergeCell ref="OSD241:OSD242"/>
    <mergeCell ref="OSE241:OSE242"/>
    <mergeCell ref="OSF241:OSF242"/>
    <mergeCell ref="OSG241:OSG242"/>
    <mergeCell ref="OSH241:OSH242"/>
    <mergeCell ref="OSI241:OSI242"/>
    <mergeCell ref="OSJ241:OSJ242"/>
    <mergeCell ref="OSK241:OSK242"/>
    <mergeCell ref="ORT241:ORT242"/>
    <mergeCell ref="ORU241:ORU242"/>
    <mergeCell ref="ORV241:ORV242"/>
    <mergeCell ref="ORW241:ORW242"/>
    <mergeCell ref="ORX241:ORX242"/>
    <mergeCell ref="ORY241:ORY242"/>
    <mergeCell ref="ORZ241:ORZ242"/>
    <mergeCell ref="OSA241:OSA242"/>
    <mergeCell ref="OSB241:OSB242"/>
    <mergeCell ref="OUE241:OUE242"/>
    <mergeCell ref="OUF241:OUF242"/>
    <mergeCell ref="OUG241:OUG242"/>
    <mergeCell ref="OUH241:OUH242"/>
    <mergeCell ref="OUI241:OUI242"/>
    <mergeCell ref="OUJ241:OUJ242"/>
    <mergeCell ref="OUK241:OUK242"/>
    <mergeCell ref="OUL241:OUL242"/>
    <mergeCell ref="OUM241:OUM242"/>
    <mergeCell ref="OTV241:OTV242"/>
    <mergeCell ref="OTW241:OTW242"/>
    <mergeCell ref="OTX241:OTX242"/>
    <mergeCell ref="OTY241:OTY242"/>
    <mergeCell ref="OTZ241:OTZ242"/>
    <mergeCell ref="OUA241:OUA242"/>
    <mergeCell ref="OUB241:OUB242"/>
    <mergeCell ref="OUC241:OUC242"/>
    <mergeCell ref="OUD241:OUD242"/>
    <mergeCell ref="OTM241:OTM242"/>
    <mergeCell ref="OTN241:OTN242"/>
    <mergeCell ref="OTO241:OTO242"/>
    <mergeCell ref="OTP241:OTP242"/>
    <mergeCell ref="OTQ241:OTQ242"/>
    <mergeCell ref="OTR241:OTR242"/>
    <mergeCell ref="OTS241:OTS242"/>
    <mergeCell ref="OTT241:OTT242"/>
    <mergeCell ref="OTU241:OTU242"/>
    <mergeCell ref="OTD241:OTD242"/>
    <mergeCell ref="OTE241:OTE242"/>
    <mergeCell ref="OTF241:OTF242"/>
    <mergeCell ref="OTG241:OTG242"/>
    <mergeCell ref="OTH241:OTH242"/>
    <mergeCell ref="OTI241:OTI242"/>
    <mergeCell ref="OTJ241:OTJ242"/>
    <mergeCell ref="OTK241:OTK242"/>
    <mergeCell ref="OTL241:OTL242"/>
    <mergeCell ref="OVO241:OVO242"/>
    <mergeCell ref="OVP241:OVP242"/>
    <mergeCell ref="OVQ241:OVQ242"/>
    <mergeCell ref="OVR241:OVR242"/>
    <mergeCell ref="OVS241:OVS242"/>
    <mergeCell ref="OVT241:OVT242"/>
    <mergeCell ref="OVU241:OVU242"/>
    <mergeCell ref="OVV241:OVV242"/>
    <mergeCell ref="OVW241:OVW242"/>
    <mergeCell ref="OVF241:OVF242"/>
    <mergeCell ref="OVG241:OVG242"/>
    <mergeCell ref="OVH241:OVH242"/>
    <mergeCell ref="OVI241:OVI242"/>
    <mergeCell ref="OVJ241:OVJ242"/>
    <mergeCell ref="OVK241:OVK242"/>
    <mergeCell ref="OVL241:OVL242"/>
    <mergeCell ref="OVM241:OVM242"/>
    <mergeCell ref="OVN241:OVN242"/>
    <mergeCell ref="OUW241:OUW242"/>
    <mergeCell ref="OUX241:OUX242"/>
    <mergeCell ref="OUY241:OUY242"/>
    <mergeCell ref="OUZ241:OUZ242"/>
    <mergeCell ref="OVA241:OVA242"/>
    <mergeCell ref="OVB241:OVB242"/>
    <mergeCell ref="OVC241:OVC242"/>
    <mergeCell ref="OVD241:OVD242"/>
    <mergeCell ref="OVE241:OVE242"/>
    <mergeCell ref="OUN241:OUN242"/>
    <mergeCell ref="OUO241:OUO242"/>
    <mergeCell ref="OUP241:OUP242"/>
    <mergeCell ref="OUQ241:OUQ242"/>
    <mergeCell ref="OUR241:OUR242"/>
    <mergeCell ref="OUS241:OUS242"/>
    <mergeCell ref="OUT241:OUT242"/>
    <mergeCell ref="OUU241:OUU242"/>
    <mergeCell ref="OUV241:OUV242"/>
    <mergeCell ref="OWY241:OWY242"/>
    <mergeCell ref="OWZ241:OWZ242"/>
    <mergeCell ref="OXA241:OXA242"/>
    <mergeCell ref="OXB241:OXB242"/>
    <mergeCell ref="OXC241:OXC242"/>
    <mergeCell ref="OXD241:OXD242"/>
    <mergeCell ref="OXE241:OXE242"/>
    <mergeCell ref="OXF241:OXF242"/>
    <mergeCell ref="OXG241:OXG242"/>
    <mergeCell ref="OWP241:OWP242"/>
    <mergeCell ref="OWQ241:OWQ242"/>
    <mergeCell ref="OWR241:OWR242"/>
    <mergeCell ref="OWS241:OWS242"/>
    <mergeCell ref="OWT241:OWT242"/>
    <mergeCell ref="OWU241:OWU242"/>
    <mergeCell ref="OWV241:OWV242"/>
    <mergeCell ref="OWW241:OWW242"/>
    <mergeCell ref="OWX241:OWX242"/>
    <mergeCell ref="OWG241:OWG242"/>
    <mergeCell ref="OWH241:OWH242"/>
    <mergeCell ref="OWI241:OWI242"/>
    <mergeCell ref="OWJ241:OWJ242"/>
    <mergeCell ref="OWK241:OWK242"/>
    <mergeCell ref="OWL241:OWL242"/>
    <mergeCell ref="OWM241:OWM242"/>
    <mergeCell ref="OWN241:OWN242"/>
    <mergeCell ref="OWO241:OWO242"/>
    <mergeCell ref="OVX241:OVX242"/>
    <mergeCell ref="OVY241:OVY242"/>
    <mergeCell ref="OVZ241:OVZ242"/>
    <mergeCell ref="OWA241:OWA242"/>
    <mergeCell ref="OWB241:OWB242"/>
    <mergeCell ref="OWC241:OWC242"/>
    <mergeCell ref="OWD241:OWD242"/>
    <mergeCell ref="OWE241:OWE242"/>
    <mergeCell ref="OWF241:OWF242"/>
    <mergeCell ref="OYI241:OYI242"/>
    <mergeCell ref="OYJ241:OYJ242"/>
    <mergeCell ref="OYK241:OYK242"/>
    <mergeCell ref="OYL241:OYL242"/>
    <mergeCell ref="OYM241:OYM242"/>
    <mergeCell ref="OYN241:OYN242"/>
    <mergeCell ref="OYO241:OYO242"/>
    <mergeCell ref="OYP241:OYP242"/>
    <mergeCell ref="OYQ241:OYQ242"/>
    <mergeCell ref="OXZ241:OXZ242"/>
    <mergeCell ref="OYA241:OYA242"/>
    <mergeCell ref="OYB241:OYB242"/>
    <mergeCell ref="OYC241:OYC242"/>
    <mergeCell ref="OYD241:OYD242"/>
    <mergeCell ref="OYE241:OYE242"/>
    <mergeCell ref="OYF241:OYF242"/>
    <mergeCell ref="OYG241:OYG242"/>
    <mergeCell ref="OYH241:OYH242"/>
    <mergeCell ref="OXQ241:OXQ242"/>
    <mergeCell ref="OXR241:OXR242"/>
    <mergeCell ref="OXS241:OXS242"/>
    <mergeCell ref="OXT241:OXT242"/>
    <mergeCell ref="OXU241:OXU242"/>
    <mergeCell ref="OXV241:OXV242"/>
    <mergeCell ref="OXW241:OXW242"/>
    <mergeCell ref="OXX241:OXX242"/>
    <mergeCell ref="OXY241:OXY242"/>
    <mergeCell ref="OXH241:OXH242"/>
    <mergeCell ref="OXI241:OXI242"/>
    <mergeCell ref="OXJ241:OXJ242"/>
    <mergeCell ref="OXK241:OXK242"/>
    <mergeCell ref="OXL241:OXL242"/>
    <mergeCell ref="OXM241:OXM242"/>
    <mergeCell ref="OXN241:OXN242"/>
    <mergeCell ref="OXO241:OXO242"/>
    <mergeCell ref="OXP241:OXP242"/>
    <mergeCell ref="OZS241:OZS242"/>
    <mergeCell ref="OZT241:OZT242"/>
    <mergeCell ref="OZU241:OZU242"/>
    <mergeCell ref="OZV241:OZV242"/>
    <mergeCell ref="OZW241:OZW242"/>
    <mergeCell ref="OZX241:OZX242"/>
    <mergeCell ref="OZY241:OZY242"/>
    <mergeCell ref="OZZ241:OZZ242"/>
    <mergeCell ref="PAA241:PAA242"/>
    <mergeCell ref="OZJ241:OZJ242"/>
    <mergeCell ref="OZK241:OZK242"/>
    <mergeCell ref="OZL241:OZL242"/>
    <mergeCell ref="OZM241:OZM242"/>
    <mergeCell ref="OZN241:OZN242"/>
    <mergeCell ref="OZO241:OZO242"/>
    <mergeCell ref="OZP241:OZP242"/>
    <mergeCell ref="OZQ241:OZQ242"/>
    <mergeCell ref="OZR241:OZR242"/>
    <mergeCell ref="OZA241:OZA242"/>
    <mergeCell ref="OZB241:OZB242"/>
    <mergeCell ref="OZC241:OZC242"/>
    <mergeCell ref="OZD241:OZD242"/>
    <mergeCell ref="OZE241:OZE242"/>
    <mergeCell ref="OZF241:OZF242"/>
    <mergeCell ref="OZG241:OZG242"/>
    <mergeCell ref="OZH241:OZH242"/>
    <mergeCell ref="OZI241:OZI242"/>
    <mergeCell ref="OYR241:OYR242"/>
    <mergeCell ref="OYS241:OYS242"/>
    <mergeCell ref="OYT241:OYT242"/>
    <mergeCell ref="OYU241:OYU242"/>
    <mergeCell ref="OYV241:OYV242"/>
    <mergeCell ref="OYW241:OYW242"/>
    <mergeCell ref="OYX241:OYX242"/>
    <mergeCell ref="OYY241:OYY242"/>
    <mergeCell ref="OYZ241:OYZ242"/>
    <mergeCell ref="PBC241:PBC242"/>
    <mergeCell ref="PBD241:PBD242"/>
    <mergeCell ref="PBE241:PBE242"/>
    <mergeCell ref="PBF241:PBF242"/>
    <mergeCell ref="PBG241:PBG242"/>
    <mergeCell ref="PBH241:PBH242"/>
    <mergeCell ref="PBI241:PBI242"/>
    <mergeCell ref="PBJ241:PBJ242"/>
    <mergeCell ref="PBK241:PBK242"/>
    <mergeCell ref="PAT241:PAT242"/>
    <mergeCell ref="PAU241:PAU242"/>
    <mergeCell ref="PAV241:PAV242"/>
    <mergeCell ref="PAW241:PAW242"/>
    <mergeCell ref="PAX241:PAX242"/>
    <mergeCell ref="PAY241:PAY242"/>
    <mergeCell ref="PAZ241:PAZ242"/>
    <mergeCell ref="PBA241:PBA242"/>
    <mergeCell ref="PBB241:PBB242"/>
    <mergeCell ref="PAK241:PAK242"/>
    <mergeCell ref="PAL241:PAL242"/>
    <mergeCell ref="PAM241:PAM242"/>
    <mergeCell ref="PAN241:PAN242"/>
    <mergeCell ref="PAO241:PAO242"/>
    <mergeCell ref="PAP241:PAP242"/>
    <mergeCell ref="PAQ241:PAQ242"/>
    <mergeCell ref="PAR241:PAR242"/>
    <mergeCell ref="PAS241:PAS242"/>
    <mergeCell ref="PAB241:PAB242"/>
    <mergeCell ref="PAC241:PAC242"/>
    <mergeCell ref="PAD241:PAD242"/>
    <mergeCell ref="PAE241:PAE242"/>
    <mergeCell ref="PAF241:PAF242"/>
    <mergeCell ref="PAG241:PAG242"/>
    <mergeCell ref="PAH241:PAH242"/>
    <mergeCell ref="PAI241:PAI242"/>
    <mergeCell ref="PAJ241:PAJ242"/>
    <mergeCell ref="PCM241:PCM242"/>
    <mergeCell ref="PCN241:PCN242"/>
    <mergeCell ref="PCO241:PCO242"/>
    <mergeCell ref="PCP241:PCP242"/>
    <mergeCell ref="PCQ241:PCQ242"/>
    <mergeCell ref="PCR241:PCR242"/>
    <mergeCell ref="PCS241:PCS242"/>
    <mergeCell ref="PCT241:PCT242"/>
    <mergeCell ref="PCU241:PCU242"/>
    <mergeCell ref="PCD241:PCD242"/>
    <mergeCell ref="PCE241:PCE242"/>
    <mergeCell ref="PCF241:PCF242"/>
    <mergeCell ref="PCG241:PCG242"/>
    <mergeCell ref="PCH241:PCH242"/>
    <mergeCell ref="PCI241:PCI242"/>
    <mergeCell ref="PCJ241:PCJ242"/>
    <mergeCell ref="PCK241:PCK242"/>
    <mergeCell ref="PCL241:PCL242"/>
    <mergeCell ref="PBU241:PBU242"/>
    <mergeCell ref="PBV241:PBV242"/>
    <mergeCell ref="PBW241:PBW242"/>
    <mergeCell ref="PBX241:PBX242"/>
    <mergeCell ref="PBY241:PBY242"/>
    <mergeCell ref="PBZ241:PBZ242"/>
    <mergeCell ref="PCA241:PCA242"/>
    <mergeCell ref="PCB241:PCB242"/>
    <mergeCell ref="PCC241:PCC242"/>
    <mergeCell ref="PBL241:PBL242"/>
    <mergeCell ref="PBM241:PBM242"/>
    <mergeCell ref="PBN241:PBN242"/>
    <mergeCell ref="PBO241:PBO242"/>
    <mergeCell ref="PBP241:PBP242"/>
    <mergeCell ref="PBQ241:PBQ242"/>
    <mergeCell ref="PBR241:PBR242"/>
    <mergeCell ref="PBS241:PBS242"/>
    <mergeCell ref="PBT241:PBT242"/>
    <mergeCell ref="PDW241:PDW242"/>
    <mergeCell ref="PDX241:PDX242"/>
    <mergeCell ref="PDY241:PDY242"/>
    <mergeCell ref="PDZ241:PDZ242"/>
    <mergeCell ref="PEA241:PEA242"/>
    <mergeCell ref="PEB241:PEB242"/>
    <mergeCell ref="PEC241:PEC242"/>
    <mergeCell ref="PED241:PED242"/>
    <mergeCell ref="PEE241:PEE242"/>
    <mergeCell ref="PDN241:PDN242"/>
    <mergeCell ref="PDO241:PDO242"/>
    <mergeCell ref="PDP241:PDP242"/>
    <mergeCell ref="PDQ241:PDQ242"/>
    <mergeCell ref="PDR241:PDR242"/>
    <mergeCell ref="PDS241:PDS242"/>
    <mergeCell ref="PDT241:PDT242"/>
    <mergeCell ref="PDU241:PDU242"/>
    <mergeCell ref="PDV241:PDV242"/>
    <mergeCell ref="PDE241:PDE242"/>
    <mergeCell ref="PDF241:PDF242"/>
    <mergeCell ref="PDG241:PDG242"/>
    <mergeCell ref="PDH241:PDH242"/>
    <mergeCell ref="PDI241:PDI242"/>
    <mergeCell ref="PDJ241:PDJ242"/>
    <mergeCell ref="PDK241:PDK242"/>
    <mergeCell ref="PDL241:PDL242"/>
    <mergeCell ref="PDM241:PDM242"/>
    <mergeCell ref="PCV241:PCV242"/>
    <mergeCell ref="PCW241:PCW242"/>
    <mergeCell ref="PCX241:PCX242"/>
    <mergeCell ref="PCY241:PCY242"/>
    <mergeCell ref="PCZ241:PCZ242"/>
    <mergeCell ref="PDA241:PDA242"/>
    <mergeCell ref="PDB241:PDB242"/>
    <mergeCell ref="PDC241:PDC242"/>
    <mergeCell ref="PDD241:PDD242"/>
    <mergeCell ref="PFG241:PFG242"/>
    <mergeCell ref="PFH241:PFH242"/>
    <mergeCell ref="PFI241:PFI242"/>
    <mergeCell ref="PFJ241:PFJ242"/>
    <mergeCell ref="PFK241:PFK242"/>
    <mergeCell ref="PFL241:PFL242"/>
    <mergeCell ref="PFM241:PFM242"/>
    <mergeCell ref="PFN241:PFN242"/>
    <mergeCell ref="PFO241:PFO242"/>
    <mergeCell ref="PEX241:PEX242"/>
    <mergeCell ref="PEY241:PEY242"/>
    <mergeCell ref="PEZ241:PEZ242"/>
    <mergeCell ref="PFA241:PFA242"/>
    <mergeCell ref="PFB241:PFB242"/>
    <mergeCell ref="PFC241:PFC242"/>
    <mergeCell ref="PFD241:PFD242"/>
    <mergeCell ref="PFE241:PFE242"/>
    <mergeCell ref="PFF241:PFF242"/>
    <mergeCell ref="PEO241:PEO242"/>
    <mergeCell ref="PEP241:PEP242"/>
    <mergeCell ref="PEQ241:PEQ242"/>
    <mergeCell ref="PER241:PER242"/>
    <mergeCell ref="PES241:PES242"/>
    <mergeCell ref="PET241:PET242"/>
    <mergeCell ref="PEU241:PEU242"/>
    <mergeCell ref="PEV241:PEV242"/>
    <mergeCell ref="PEW241:PEW242"/>
    <mergeCell ref="PEF241:PEF242"/>
    <mergeCell ref="PEG241:PEG242"/>
    <mergeCell ref="PEH241:PEH242"/>
    <mergeCell ref="PEI241:PEI242"/>
    <mergeCell ref="PEJ241:PEJ242"/>
    <mergeCell ref="PEK241:PEK242"/>
    <mergeCell ref="PEL241:PEL242"/>
    <mergeCell ref="PEM241:PEM242"/>
    <mergeCell ref="PEN241:PEN242"/>
    <mergeCell ref="PGQ241:PGQ242"/>
    <mergeCell ref="PGR241:PGR242"/>
    <mergeCell ref="PGS241:PGS242"/>
    <mergeCell ref="PGT241:PGT242"/>
    <mergeCell ref="PGU241:PGU242"/>
    <mergeCell ref="PGV241:PGV242"/>
    <mergeCell ref="PGW241:PGW242"/>
    <mergeCell ref="PGX241:PGX242"/>
    <mergeCell ref="PGY241:PGY242"/>
    <mergeCell ref="PGH241:PGH242"/>
    <mergeCell ref="PGI241:PGI242"/>
    <mergeCell ref="PGJ241:PGJ242"/>
    <mergeCell ref="PGK241:PGK242"/>
    <mergeCell ref="PGL241:PGL242"/>
    <mergeCell ref="PGM241:PGM242"/>
    <mergeCell ref="PGN241:PGN242"/>
    <mergeCell ref="PGO241:PGO242"/>
    <mergeCell ref="PGP241:PGP242"/>
    <mergeCell ref="PFY241:PFY242"/>
    <mergeCell ref="PFZ241:PFZ242"/>
    <mergeCell ref="PGA241:PGA242"/>
    <mergeCell ref="PGB241:PGB242"/>
    <mergeCell ref="PGC241:PGC242"/>
    <mergeCell ref="PGD241:PGD242"/>
    <mergeCell ref="PGE241:PGE242"/>
    <mergeCell ref="PGF241:PGF242"/>
    <mergeCell ref="PGG241:PGG242"/>
    <mergeCell ref="PFP241:PFP242"/>
    <mergeCell ref="PFQ241:PFQ242"/>
    <mergeCell ref="PFR241:PFR242"/>
    <mergeCell ref="PFS241:PFS242"/>
    <mergeCell ref="PFT241:PFT242"/>
    <mergeCell ref="PFU241:PFU242"/>
    <mergeCell ref="PFV241:PFV242"/>
    <mergeCell ref="PFW241:PFW242"/>
    <mergeCell ref="PFX241:PFX242"/>
    <mergeCell ref="PIA241:PIA242"/>
    <mergeCell ref="PIB241:PIB242"/>
    <mergeCell ref="PIC241:PIC242"/>
    <mergeCell ref="PID241:PID242"/>
    <mergeCell ref="PIE241:PIE242"/>
    <mergeCell ref="PIF241:PIF242"/>
    <mergeCell ref="PIG241:PIG242"/>
    <mergeCell ref="PIH241:PIH242"/>
    <mergeCell ref="PII241:PII242"/>
    <mergeCell ref="PHR241:PHR242"/>
    <mergeCell ref="PHS241:PHS242"/>
    <mergeCell ref="PHT241:PHT242"/>
    <mergeCell ref="PHU241:PHU242"/>
    <mergeCell ref="PHV241:PHV242"/>
    <mergeCell ref="PHW241:PHW242"/>
    <mergeCell ref="PHX241:PHX242"/>
    <mergeCell ref="PHY241:PHY242"/>
    <mergeCell ref="PHZ241:PHZ242"/>
    <mergeCell ref="PHI241:PHI242"/>
    <mergeCell ref="PHJ241:PHJ242"/>
    <mergeCell ref="PHK241:PHK242"/>
    <mergeCell ref="PHL241:PHL242"/>
    <mergeCell ref="PHM241:PHM242"/>
    <mergeCell ref="PHN241:PHN242"/>
    <mergeCell ref="PHO241:PHO242"/>
    <mergeCell ref="PHP241:PHP242"/>
    <mergeCell ref="PHQ241:PHQ242"/>
    <mergeCell ref="PGZ241:PGZ242"/>
    <mergeCell ref="PHA241:PHA242"/>
    <mergeCell ref="PHB241:PHB242"/>
    <mergeCell ref="PHC241:PHC242"/>
    <mergeCell ref="PHD241:PHD242"/>
    <mergeCell ref="PHE241:PHE242"/>
    <mergeCell ref="PHF241:PHF242"/>
    <mergeCell ref="PHG241:PHG242"/>
    <mergeCell ref="PHH241:PHH242"/>
    <mergeCell ref="PJK241:PJK242"/>
    <mergeCell ref="PJL241:PJL242"/>
    <mergeCell ref="PJM241:PJM242"/>
    <mergeCell ref="PJN241:PJN242"/>
    <mergeCell ref="PJO241:PJO242"/>
    <mergeCell ref="PJP241:PJP242"/>
    <mergeCell ref="PJQ241:PJQ242"/>
    <mergeCell ref="PJR241:PJR242"/>
    <mergeCell ref="PJS241:PJS242"/>
    <mergeCell ref="PJB241:PJB242"/>
    <mergeCell ref="PJC241:PJC242"/>
    <mergeCell ref="PJD241:PJD242"/>
    <mergeCell ref="PJE241:PJE242"/>
    <mergeCell ref="PJF241:PJF242"/>
    <mergeCell ref="PJG241:PJG242"/>
    <mergeCell ref="PJH241:PJH242"/>
    <mergeCell ref="PJI241:PJI242"/>
    <mergeCell ref="PJJ241:PJJ242"/>
    <mergeCell ref="PIS241:PIS242"/>
    <mergeCell ref="PIT241:PIT242"/>
    <mergeCell ref="PIU241:PIU242"/>
    <mergeCell ref="PIV241:PIV242"/>
    <mergeCell ref="PIW241:PIW242"/>
    <mergeCell ref="PIX241:PIX242"/>
    <mergeCell ref="PIY241:PIY242"/>
    <mergeCell ref="PIZ241:PIZ242"/>
    <mergeCell ref="PJA241:PJA242"/>
    <mergeCell ref="PIJ241:PIJ242"/>
    <mergeCell ref="PIK241:PIK242"/>
    <mergeCell ref="PIL241:PIL242"/>
    <mergeCell ref="PIM241:PIM242"/>
    <mergeCell ref="PIN241:PIN242"/>
    <mergeCell ref="PIO241:PIO242"/>
    <mergeCell ref="PIP241:PIP242"/>
    <mergeCell ref="PIQ241:PIQ242"/>
    <mergeCell ref="PIR241:PIR242"/>
    <mergeCell ref="PKU241:PKU242"/>
    <mergeCell ref="PKV241:PKV242"/>
    <mergeCell ref="PKW241:PKW242"/>
    <mergeCell ref="PKX241:PKX242"/>
    <mergeCell ref="PKY241:PKY242"/>
    <mergeCell ref="PKZ241:PKZ242"/>
    <mergeCell ref="PLA241:PLA242"/>
    <mergeCell ref="PLB241:PLB242"/>
    <mergeCell ref="PLC241:PLC242"/>
    <mergeCell ref="PKL241:PKL242"/>
    <mergeCell ref="PKM241:PKM242"/>
    <mergeCell ref="PKN241:PKN242"/>
    <mergeCell ref="PKO241:PKO242"/>
    <mergeCell ref="PKP241:PKP242"/>
    <mergeCell ref="PKQ241:PKQ242"/>
    <mergeCell ref="PKR241:PKR242"/>
    <mergeCell ref="PKS241:PKS242"/>
    <mergeCell ref="PKT241:PKT242"/>
    <mergeCell ref="PKC241:PKC242"/>
    <mergeCell ref="PKD241:PKD242"/>
    <mergeCell ref="PKE241:PKE242"/>
    <mergeCell ref="PKF241:PKF242"/>
    <mergeCell ref="PKG241:PKG242"/>
    <mergeCell ref="PKH241:PKH242"/>
    <mergeCell ref="PKI241:PKI242"/>
    <mergeCell ref="PKJ241:PKJ242"/>
    <mergeCell ref="PKK241:PKK242"/>
    <mergeCell ref="PJT241:PJT242"/>
    <mergeCell ref="PJU241:PJU242"/>
    <mergeCell ref="PJV241:PJV242"/>
    <mergeCell ref="PJW241:PJW242"/>
    <mergeCell ref="PJX241:PJX242"/>
    <mergeCell ref="PJY241:PJY242"/>
    <mergeCell ref="PJZ241:PJZ242"/>
    <mergeCell ref="PKA241:PKA242"/>
    <mergeCell ref="PKB241:PKB242"/>
    <mergeCell ref="PME241:PME242"/>
    <mergeCell ref="PMF241:PMF242"/>
    <mergeCell ref="PMG241:PMG242"/>
    <mergeCell ref="PMH241:PMH242"/>
    <mergeCell ref="PMI241:PMI242"/>
    <mergeCell ref="PMJ241:PMJ242"/>
    <mergeCell ref="PMK241:PMK242"/>
    <mergeCell ref="PML241:PML242"/>
    <mergeCell ref="PMM241:PMM242"/>
    <mergeCell ref="PLV241:PLV242"/>
    <mergeCell ref="PLW241:PLW242"/>
    <mergeCell ref="PLX241:PLX242"/>
    <mergeCell ref="PLY241:PLY242"/>
    <mergeCell ref="PLZ241:PLZ242"/>
    <mergeCell ref="PMA241:PMA242"/>
    <mergeCell ref="PMB241:PMB242"/>
    <mergeCell ref="PMC241:PMC242"/>
    <mergeCell ref="PMD241:PMD242"/>
    <mergeCell ref="PLM241:PLM242"/>
    <mergeCell ref="PLN241:PLN242"/>
    <mergeCell ref="PLO241:PLO242"/>
    <mergeCell ref="PLP241:PLP242"/>
    <mergeCell ref="PLQ241:PLQ242"/>
    <mergeCell ref="PLR241:PLR242"/>
    <mergeCell ref="PLS241:PLS242"/>
    <mergeCell ref="PLT241:PLT242"/>
    <mergeCell ref="PLU241:PLU242"/>
    <mergeCell ref="PLD241:PLD242"/>
    <mergeCell ref="PLE241:PLE242"/>
    <mergeCell ref="PLF241:PLF242"/>
    <mergeCell ref="PLG241:PLG242"/>
    <mergeCell ref="PLH241:PLH242"/>
    <mergeCell ref="PLI241:PLI242"/>
    <mergeCell ref="PLJ241:PLJ242"/>
    <mergeCell ref="PLK241:PLK242"/>
    <mergeCell ref="PLL241:PLL242"/>
    <mergeCell ref="PNO241:PNO242"/>
    <mergeCell ref="PNP241:PNP242"/>
    <mergeCell ref="PNQ241:PNQ242"/>
    <mergeCell ref="PNR241:PNR242"/>
    <mergeCell ref="PNS241:PNS242"/>
    <mergeCell ref="PNT241:PNT242"/>
    <mergeCell ref="PNU241:PNU242"/>
    <mergeCell ref="PNV241:PNV242"/>
    <mergeCell ref="PNW241:PNW242"/>
    <mergeCell ref="PNF241:PNF242"/>
    <mergeCell ref="PNG241:PNG242"/>
    <mergeCell ref="PNH241:PNH242"/>
    <mergeCell ref="PNI241:PNI242"/>
    <mergeCell ref="PNJ241:PNJ242"/>
    <mergeCell ref="PNK241:PNK242"/>
    <mergeCell ref="PNL241:PNL242"/>
    <mergeCell ref="PNM241:PNM242"/>
    <mergeCell ref="PNN241:PNN242"/>
    <mergeCell ref="PMW241:PMW242"/>
    <mergeCell ref="PMX241:PMX242"/>
    <mergeCell ref="PMY241:PMY242"/>
    <mergeCell ref="PMZ241:PMZ242"/>
    <mergeCell ref="PNA241:PNA242"/>
    <mergeCell ref="PNB241:PNB242"/>
    <mergeCell ref="PNC241:PNC242"/>
    <mergeCell ref="PND241:PND242"/>
    <mergeCell ref="PNE241:PNE242"/>
    <mergeCell ref="PMN241:PMN242"/>
    <mergeCell ref="PMO241:PMO242"/>
    <mergeCell ref="PMP241:PMP242"/>
    <mergeCell ref="PMQ241:PMQ242"/>
    <mergeCell ref="PMR241:PMR242"/>
    <mergeCell ref="PMS241:PMS242"/>
    <mergeCell ref="PMT241:PMT242"/>
    <mergeCell ref="PMU241:PMU242"/>
    <mergeCell ref="PMV241:PMV242"/>
    <mergeCell ref="POY241:POY242"/>
    <mergeCell ref="POZ241:POZ242"/>
    <mergeCell ref="PPA241:PPA242"/>
    <mergeCell ref="PPB241:PPB242"/>
    <mergeCell ref="PPC241:PPC242"/>
    <mergeCell ref="PPD241:PPD242"/>
    <mergeCell ref="PPE241:PPE242"/>
    <mergeCell ref="PPF241:PPF242"/>
    <mergeCell ref="PPG241:PPG242"/>
    <mergeCell ref="POP241:POP242"/>
    <mergeCell ref="POQ241:POQ242"/>
    <mergeCell ref="POR241:POR242"/>
    <mergeCell ref="POS241:POS242"/>
    <mergeCell ref="POT241:POT242"/>
    <mergeCell ref="POU241:POU242"/>
    <mergeCell ref="POV241:POV242"/>
    <mergeCell ref="POW241:POW242"/>
    <mergeCell ref="POX241:POX242"/>
    <mergeCell ref="POG241:POG242"/>
    <mergeCell ref="POH241:POH242"/>
    <mergeCell ref="POI241:POI242"/>
    <mergeCell ref="POJ241:POJ242"/>
    <mergeCell ref="POK241:POK242"/>
    <mergeCell ref="POL241:POL242"/>
    <mergeCell ref="POM241:POM242"/>
    <mergeCell ref="PON241:PON242"/>
    <mergeCell ref="POO241:POO242"/>
    <mergeCell ref="PNX241:PNX242"/>
    <mergeCell ref="PNY241:PNY242"/>
    <mergeCell ref="PNZ241:PNZ242"/>
    <mergeCell ref="POA241:POA242"/>
    <mergeCell ref="POB241:POB242"/>
    <mergeCell ref="POC241:POC242"/>
    <mergeCell ref="POD241:POD242"/>
    <mergeCell ref="POE241:POE242"/>
    <mergeCell ref="POF241:POF242"/>
    <mergeCell ref="PQI241:PQI242"/>
    <mergeCell ref="PQJ241:PQJ242"/>
    <mergeCell ref="PQK241:PQK242"/>
    <mergeCell ref="PQL241:PQL242"/>
    <mergeCell ref="PQM241:PQM242"/>
    <mergeCell ref="PQN241:PQN242"/>
    <mergeCell ref="PQO241:PQO242"/>
    <mergeCell ref="PQP241:PQP242"/>
    <mergeCell ref="PQQ241:PQQ242"/>
    <mergeCell ref="PPZ241:PPZ242"/>
    <mergeCell ref="PQA241:PQA242"/>
    <mergeCell ref="PQB241:PQB242"/>
    <mergeCell ref="PQC241:PQC242"/>
    <mergeCell ref="PQD241:PQD242"/>
    <mergeCell ref="PQE241:PQE242"/>
    <mergeCell ref="PQF241:PQF242"/>
    <mergeCell ref="PQG241:PQG242"/>
    <mergeCell ref="PQH241:PQH242"/>
    <mergeCell ref="PPQ241:PPQ242"/>
    <mergeCell ref="PPR241:PPR242"/>
    <mergeCell ref="PPS241:PPS242"/>
    <mergeCell ref="PPT241:PPT242"/>
    <mergeCell ref="PPU241:PPU242"/>
    <mergeCell ref="PPV241:PPV242"/>
    <mergeCell ref="PPW241:PPW242"/>
    <mergeCell ref="PPX241:PPX242"/>
    <mergeCell ref="PPY241:PPY242"/>
    <mergeCell ref="PPH241:PPH242"/>
    <mergeCell ref="PPI241:PPI242"/>
    <mergeCell ref="PPJ241:PPJ242"/>
    <mergeCell ref="PPK241:PPK242"/>
    <mergeCell ref="PPL241:PPL242"/>
    <mergeCell ref="PPM241:PPM242"/>
    <mergeCell ref="PPN241:PPN242"/>
    <mergeCell ref="PPO241:PPO242"/>
    <mergeCell ref="PPP241:PPP242"/>
    <mergeCell ref="PRS241:PRS242"/>
    <mergeCell ref="PRT241:PRT242"/>
    <mergeCell ref="PRU241:PRU242"/>
    <mergeCell ref="PRV241:PRV242"/>
    <mergeCell ref="PRW241:PRW242"/>
    <mergeCell ref="PRX241:PRX242"/>
    <mergeCell ref="PRY241:PRY242"/>
    <mergeCell ref="PRZ241:PRZ242"/>
    <mergeCell ref="PSA241:PSA242"/>
    <mergeCell ref="PRJ241:PRJ242"/>
    <mergeCell ref="PRK241:PRK242"/>
    <mergeCell ref="PRL241:PRL242"/>
    <mergeCell ref="PRM241:PRM242"/>
    <mergeCell ref="PRN241:PRN242"/>
    <mergeCell ref="PRO241:PRO242"/>
    <mergeCell ref="PRP241:PRP242"/>
    <mergeCell ref="PRQ241:PRQ242"/>
    <mergeCell ref="PRR241:PRR242"/>
    <mergeCell ref="PRA241:PRA242"/>
    <mergeCell ref="PRB241:PRB242"/>
    <mergeCell ref="PRC241:PRC242"/>
    <mergeCell ref="PRD241:PRD242"/>
    <mergeCell ref="PRE241:PRE242"/>
    <mergeCell ref="PRF241:PRF242"/>
    <mergeCell ref="PRG241:PRG242"/>
    <mergeCell ref="PRH241:PRH242"/>
    <mergeCell ref="PRI241:PRI242"/>
    <mergeCell ref="PQR241:PQR242"/>
    <mergeCell ref="PQS241:PQS242"/>
    <mergeCell ref="PQT241:PQT242"/>
    <mergeCell ref="PQU241:PQU242"/>
    <mergeCell ref="PQV241:PQV242"/>
    <mergeCell ref="PQW241:PQW242"/>
    <mergeCell ref="PQX241:PQX242"/>
    <mergeCell ref="PQY241:PQY242"/>
    <mergeCell ref="PQZ241:PQZ242"/>
    <mergeCell ref="PTC241:PTC242"/>
    <mergeCell ref="PTD241:PTD242"/>
    <mergeCell ref="PTE241:PTE242"/>
    <mergeCell ref="PTF241:PTF242"/>
    <mergeCell ref="PTG241:PTG242"/>
    <mergeCell ref="PTH241:PTH242"/>
    <mergeCell ref="PTI241:PTI242"/>
    <mergeCell ref="PTJ241:PTJ242"/>
    <mergeCell ref="PTK241:PTK242"/>
    <mergeCell ref="PST241:PST242"/>
    <mergeCell ref="PSU241:PSU242"/>
    <mergeCell ref="PSV241:PSV242"/>
    <mergeCell ref="PSW241:PSW242"/>
    <mergeCell ref="PSX241:PSX242"/>
    <mergeCell ref="PSY241:PSY242"/>
    <mergeCell ref="PSZ241:PSZ242"/>
    <mergeCell ref="PTA241:PTA242"/>
    <mergeCell ref="PTB241:PTB242"/>
    <mergeCell ref="PSK241:PSK242"/>
    <mergeCell ref="PSL241:PSL242"/>
    <mergeCell ref="PSM241:PSM242"/>
    <mergeCell ref="PSN241:PSN242"/>
    <mergeCell ref="PSO241:PSO242"/>
    <mergeCell ref="PSP241:PSP242"/>
    <mergeCell ref="PSQ241:PSQ242"/>
    <mergeCell ref="PSR241:PSR242"/>
    <mergeCell ref="PSS241:PSS242"/>
    <mergeCell ref="PSB241:PSB242"/>
    <mergeCell ref="PSC241:PSC242"/>
    <mergeCell ref="PSD241:PSD242"/>
    <mergeCell ref="PSE241:PSE242"/>
    <mergeCell ref="PSF241:PSF242"/>
    <mergeCell ref="PSG241:PSG242"/>
    <mergeCell ref="PSH241:PSH242"/>
    <mergeCell ref="PSI241:PSI242"/>
    <mergeCell ref="PSJ241:PSJ242"/>
    <mergeCell ref="PUM241:PUM242"/>
    <mergeCell ref="PUN241:PUN242"/>
    <mergeCell ref="PUO241:PUO242"/>
    <mergeCell ref="PUP241:PUP242"/>
    <mergeCell ref="PUQ241:PUQ242"/>
    <mergeCell ref="PUR241:PUR242"/>
    <mergeCell ref="PUS241:PUS242"/>
    <mergeCell ref="PUT241:PUT242"/>
    <mergeCell ref="PUU241:PUU242"/>
    <mergeCell ref="PUD241:PUD242"/>
    <mergeCell ref="PUE241:PUE242"/>
    <mergeCell ref="PUF241:PUF242"/>
    <mergeCell ref="PUG241:PUG242"/>
    <mergeCell ref="PUH241:PUH242"/>
    <mergeCell ref="PUI241:PUI242"/>
    <mergeCell ref="PUJ241:PUJ242"/>
    <mergeCell ref="PUK241:PUK242"/>
    <mergeCell ref="PUL241:PUL242"/>
    <mergeCell ref="PTU241:PTU242"/>
    <mergeCell ref="PTV241:PTV242"/>
    <mergeCell ref="PTW241:PTW242"/>
    <mergeCell ref="PTX241:PTX242"/>
    <mergeCell ref="PTY241:PTY242"/>
    <mergeCell ref="PTZ241:PTZ242"/>
    <mergeCell ref="PUA241:PUA242"/>
    <mergeCell ref="PUB241:PUB242"/>
    <mergeCell ref="PUC241:PUC242"/>
    <mergeCell ref="PTL241:PTL242"/>
    <mergeCell ref="PTM241:PTM242"/>
    <mergeCell ref="PTN241:PTN242"/>
    <mergeCell ref="PTO241:PTO242"/>
    <mergeCell ref="PTP241:PTP242"/>
    <mergeCell ref="PTQ241:PTQ242"/>
    <mergeCell ref="PTR241:PTR242"/>
    <mergeCell ref="PTS241:PTS242"/>
    <mergeCell ref="PTT241:PTT242"/>
    <mergeCell ref="PVW241:PVW242"/>
    <mergeCell ref="PVX241:PVX242"/>
    <mergeCell ref="PVY241:PVY242"/>
    <mergeCell ref="PVZ241:PVZ242"/>
    <mergeCell ref="PWA241:PWA242"/>
    <mergeCell ref="PWB241:PWB242"/>
    <mergeCell ref="PWC241:PWC242"/>
    <mergeCell ref="PWD241:PWD242"/>
    <mergeCell ref="PWE241:PWE242"/>
    <mergeCell ref="PVN241:PVN242"/>
    <mergeCell ref="PVO241:PVO242"/>
    <mergeCell ref="PVP241:PVP242"/>
    <mergeCell ref="PVQ241:PVQ242"/>
    <mergeCell ref="PVR241:PVR242"/>
    <mergeCell ref="PVS241:PVS242"/>
    <mergeCell ref="PVT241:PVT242"/>
    <mergeCell ref="PVU241:PVU242"/>
    <mergeCell ref="PVV241:PVV242"/>
    <mergeCell ref="PVE241:PVE242"/>
    <mergeCell ref="PVF241:PVF242"/>
    <mergeCell ref="PVG241:PVG242"/>
    <mergeCell ref="PVH241:PVH242"/>
    <mergeCell ref="PVI241:PVI242"/>
    <mergeCell ref="PVJ241:PVJ242"/>
    <mergeCell ref="PVK241:PVK242"/>
    <mergeCell ref="PVL241:PVL242"/>
    <mergeCell ref="PVM241:PVM242"/>
    <mergeCell ref="PUV241:PUV242"/>
    <mergeCell ref="PUW241:PUW242"/>
    <mergeCell ref="PUX241:PUX242"/>
    <mergeCell ref="PUY241:PUY242"/>
    <mergeCell ref="PUZ241:PUZ242"/>
    <mergeCell ref="PVA241:PVA242"/>
    <mergeCell ref="PVB241:PVB242"/>
    <mergeCell ref="PVC241:PVC242"/>
    <mergeCell ref="PVD241:PVD242"/>
    <mergeCell ref="PXG241:PXG242"/>
    <mergeCell ref="PXH241:PXH242"/>
    <mergeCell ref="PXI241:PXI242"/>
    <mergeCell ref="PXJ241:PXJ242"/>
    <mergeCell ref="PXK241:PXK242"/>
    <mergeCell ref="PXL241:PXL242"/>
    <mergeCell ref="PXM241:PXM242"/>
    <mergeCell ref="PXN241:PXN242"/>
    <mergeCell ref="PXO241:PXO242"/>
    <mergeCell ref="PWX241:PWX242"/>
    <mergeCell ref="PWY241:PWY242"/>
    <mergeCell ref="PWZ241:PWZ242"/>
    <mergeCell ref="PXA241:PXA242"/>
    <mergeCell ref="PXB241:PXB242"/>
    <mergeCell ref="PXC241:PXC242"/>
    <mergeCell ref="PXD241:PXD242"/>
    <mergeCell ref="PXE241:PXE242"/>
    <mergeCell ref="PXF241:PXF242"/>
    <mergeCell ref="PWO241:PWO242"/>
    <mergeCell ref="PWP241:PWP242"/>
    <mergeCell ref="PWQ241:PWQ242"/>
    <mergeCell ref="PWR241:PWR242"/>
    <mergeCell ref="PWS241:PWS242"/>
    <mergeCell ref="PWT241:PWT242"/>
    <mergeCell ref="PWU241:PWU242"/>
    <mergeCell ref="PWV241:PWV242"/>
    <mergeCell ref="PWW241:PWW242"/>
    <mergeCell ref="PWF241:PWF242"/>
    <mergeCell ref="PWG241:PWG242"/>
    <mergeCell ref="PWH241:PWH242"/>
    <mergeCell ref="PWI241:PWI242"/>
    <mergeCell ref="PWJ241:PWJ242"/>
    <mergeCell ref="PWK241:PWK242"/>
    <mergeCell ref="PWL241:PWL242"/>
    <mergeCell ref="PWM241:PWM242"/>
    <mergeCell ref="PWN241:PWN242"/>
    <mergeCell ref="PYQ241:PYQ242"/>
    <mergeCell ref="PYR241:PYR242"/>
    <mergeCell ref="PYS241:PYS242"/>
    <mergeCell ref="PYT241:PYT242"/>
    <mergeCell ref="PYU241:PYU242"/>
    <mergeCell ref="PYV241:PYV242"/>
    <mergeCell ref="PYW241:PYW242"/>
    <mergeCell ref="PYX241:PYX242"/>
    <mergeCell ref="PYY241:PYY242"/>
    <mergeCell ref="PYH241:PYH242"/>
    <mergeCell ref="PYI241:PYI242"/>
    <mergeCell ref="PYJ241:PYJ242"/>
    <mergeCell ref="PYK241:PYK242"/>
    <mergeCell ref="PYL241:PYL242"/>
    <mergeCell ref="PYM241:PYM242"/>
    <mergeCell ref="PYN241:PYN242"/>
    <mergeCell ref="PYO241:PYO242"/>
    <mergeCell ref="PYP241:PYP242"/>
    <mergeCell ref="PXY241:PXY242"/>
    <mergeCell ref="PXZ241:PXZ242"/>
    <mergeCell ref="PYA241:PYA242"/>
    <mergeCell ref="PYB241:PYB242"/>
    <mergeCell ref="PYC241:PYC242"/>
    <mergeCell ref="PYD241:PYD242"/>
    <mergeCell ref="PYE241:PYE242"/>
    <mergeCell ref="PYF241:PYF242"/>
    <mergeCell ref="PYG241:PYG242"/>
    <mergeCell ref="PXP241:PXP242"/>
    <mergeCell ref="PXQ241:PXQ242"/>
    <mergeCell ref="PXR241:PXR242"/>
    <mergeCell ref="PXS241:PXS242"/>
    <mergeCell ref="PXT241:PXT242"/>
    <mergeCell ref="PXU241:PXU242"/>
    <mergeCell ref="PXV241:PXV242"/>
    <mergeCell ref="PXW241:PXW242"/>
    <mergeCell ref="PXX241:PXX242"/>
    <mergeCell ref="QAA241:QAA242"/>
    <mergeCell ref="QAB241:QAB242"/>
    <mergeCell ref="QAC241:QAC242"/>
    <mergeCell ref="QAD241:QAD242"/>
    <mergeCell ref="QAE241:QAE242"/>
    <mergeCell ref="QAF241:QAF242"/>
    <mergeCell ref="QAG241:QAG242"/>
    <mergeCell ref="QAH241:QAH242"/>
    <mergeCell ref="QAI241:QAI242"/>
    <mergeCell ref="PZR241:PZR242"/>
    <mergeCell ref="PZS241:PZS242"/>
    <mergeCell ref="PZT241:PZT242"/>
    <mergeCell ref="PZU241:PZU242"/>
    <mergeCell ref="PZV241:PZV242"/>
    <mergeCell ref="PZW241:PZW242"/>
    <mergeCell ref="PZX241:PZX242"/>
    <mergeCell ref="PZY241:PZY242"/>
    <mergeCell ref="PZZ241:PZZ242"/>
    <mergeCell ref="PZI241:PZI242"/>
    <mergeCell ref="PZJ241:PZJ242"/>
    <mergeCell ref="PZK241:PZK242"/>
    <mergeCell ref="PZL241:PZL242"/>
    <mergeCell ref="PZM241:PZM242"/>
    <mergeCell ref="PZN241:PZN242"/>
    <mergeCell ref="PZO241:PZO242"/>
    <mergeCell ref="PZP241:PZP242"/>
    <mergeCell ref="PZQ241:PZQ242"/>
    <mergeCell ref="PYZ241:PYZ242"/>
    <mergeCell ref="PZA241:PZA242"/>
    <mergeCell ref="PZB241:PZB242"/>
    <mergeCell ref="PZC241:PZC242"/>
    <mergeCell ref="PZD241:PZD242"/>
    <mergeCell ref="PZE241:PZE242"/>
    <mergeCell ref="PZF241:PZF242"/>
    <mergeCell ref="PZG241:PZG242"/>
    <mergeCell ref="PZH241:PZH242"/>
    <mergeCell ref="QBK241:QBK242"/>
    <mergeCell ref="QBL241:QBL242"/>
    <mergeCell ref="QBM241:QBM242"/>
    <mergeCell ref="QBN241:QBN242"/>
    <mergeCell ref="QBO241:QBO242"/>
    <mergeCell ref="QBP241:QBP242"/>
    <mergeCell ref="QBQ241:QBQ242"/>
    <mergeCell ref="QBR241:QBR242"/>
    <mergeCell ref="QBS241:QBS242"/>
    <mergeCell ref="QBB241:QBB242"/>
    <mergeCell ref="QBC241:QBC242"/>
    <mergeCell ref="QBD241:QBD242"/>
    <mergeCell ref="QBE241:QBE242"/>
    <mergeCell ref="QBF241:QBF242"/>
    <mergeCell ref="QBG241:QBG242"/>
    <mergeCell ref="QBH241:QBH242"/>
    <mergeCell ref="QBI241:QBI242"/>
    <mergeCell ref="QBJ241:QBJ242"/>
    <mergeCell ref="QAS241:QAS242"/>
    <mergeCell ref="QAT241:QAT242"/>
    <mergeCell ref="QAU241:QAU242"/>
    <mergeCell ref="QAV241:QAV242"/>
    <mergeCell ref="QAW241:QAW242"/>
    <mergeCell ref="QAX241:QAX242"/>
    <mergeCell ref="QAY241:QAY242"/>
    <mergeCell ref="QAZ241:QAZ242"/>
    <mergeCell ref="QBA241:QBA242"/>
    <mergeCell ref="QAJ241:QAJ242"/>
    <mergeCell ref="QAK241:QAK242"/>
    <mergeCell ref="QAL241:QAL242"/>
    <mergeCell ref="QAM241:QAM242"/>
    <mergeCell ref="QAN241:QAN242"/>
    <mergeCell ref="QAO241:QAO242"/>
    <mergeCell ref="QAP241:QAP242"/>
    <mergeCell ref="QAQ241:QAQ242"/>
    <mergeCell ref="QAR241:QAR242"/>
    <mergeCell ref="QCU241:QCU242"/>
    <mergeCell ref="QCV241:QCV242"/>
    <mergeCell ref="QCW241:QCW242"/>
    <mergeCell ref="QCX241:QCX242"/>
    <mergeCell ref="QCY241:QCY242"/>
    <mergeCell ref="QCZ241:QCZ242"/>
    <mergeCell ref="QDA241:QDA242"/>
    <mergeCell ref="QDB241:QDB242"/>
    <mergeCell ref="QDC241:QDC242"/>
    <mergeCell ref="QCL241:QCL242"/>
    <mergeCell ref="QCM241:QCM242"/>
    <mergeCell ref="QCN241:QCN242"/>
    <mergeCell ref="QCO241:QCO242"/>
    <mergeCell ref="QCP241:QCP242"/>
    <mergeCell ref="QCQ241:QCQ242"/>
    <mergeCell ref="QCR241:QCR242"/>
    <mergeCell ref="QCS241:QCS242"/>
    <mergeCell ref="QCT241:QCT242"/>
    <mergeCell ref="QCC241:QCC242"/>
    <mergeCell ref="QCD241:QCD242"/>
    <mergeCell ref="QCE241:QCE242"/>
    <mergeCell ref="QCF241:QCF242"/>
    <mergeCell ref="QCG241:QCG242"/>
    <mergeCell ref="QCH241:QCH242"/>
    <mergeCell ref="QCI241:QCI242"/>
    <mergeCell ref="QCJ241:QCJ242"/>
    <mergeCell ref="QCK241:QCK242"/>
    <mergeCell ref="QBT241:QBT242"/>
    <mergeCell ref="QBU241:QBU242"/>
    <mergeCell ref="QBV241:QBV242"/>
    <mergeCell ref="QBW241:QBW242"/>
    <mergeCell ref="QBX241:QBX242"/>
    <mergeCell ref="QBY241:QBY242"/>
    <mergeCell ref="QBZ241:QBZ242"/>
    <mergeCell ref="QCA241:QCA242"/>
    <mergeCell ref="QCB241:QCB242"/>
    <mergeCell ref="QEE241:QEE242"/>
    <mergeCell ref="QEF241:QEF242"/>
    <mergeCell ref="QEG241:QEG242"/>
    <mergeCell ref="QEH241:QEH242"/>
    <mergeCell ref="QEI241:QEI242"/>
    <mergeCell ref="QEJ241:QEJ242"/>
    <mergeCell ref="QEK241:QEK242"/>
    <mergeCell ref="QEL241:QEL242"/>
    <mergeCell ref="QEM241:QEM242"/>
    <mergeCell ref="QDV241:QDV242"/>
    <mergeCell ref="QDW241:QDW242"/>
    <mergeCell ref="QDX241:QDX242"/>
    <mergeCell ref="QDY241:QDY242"/>
    <mergeCell ref="QDZ241:QDZ242"/>
    <mergeCell ref="QEA241:QEA242"/>
    <mergeCell ref="QEB241:QEB242"/>
    <mergeCell ref="QEC241:QEC242"/>
    <mergeCell ref="QED241:QED242"/>
    <mergeCell ref="QDM241:QDM242"/>
    <mergeCell ref="QDN241:QDN242"/>
    <mergeCell ref="QDO241:QDO242"/>
    <mergeCell ref="QDP241:QDP242"/>
    <mergeCell ref="QDQ241:QDQ242"/>
    <mergeCell ref="QDR241:QDR242"/>
    <mergeCell ref="QDS241:QDS242"/>
    <mergeCell ref="QDT241:QDT242"/>
    <mergeCell ref="QDU241:QDU242"/>
    <mergeCell ref="QDD241:QDD242"/>
    <mergeCell ref="QDE241:QDE242"/>
    <mergeCell ref="QDF241:QDF242"/>
    <mergeCell ref="QDG241:QDG242"/>
    <mergeCell ref="QDH241:QDH242"/>
    <mergeCell ref="QDI241:QDI242"/>
    <mergeCell ref="QDJ241:QDJ242"/>
    <mergeCell ref="QDK241:QDK242"/>
    <mergeCell ref="QDL241:QDL242"/>
    <mergeCell ref="QFO241:QFO242"/>
    <mergeCell ref="QFP241:QFP242"/>
    <mergeCell ref="QFQ241:QFQ242"/>
    <mergeCell ref="QFR241:QFR242"/>
    <mergeCell ref="QFS241:QFS242"/>
    <mergeCell ref="QFT241:QFT242"/>
    <mergeCell ref="QFU241:QFU242"/>
    <mergeCell ref="QFV241:QFV242"/>
    <mergeCell ref="QFW241:QFW242"/>
    <mergeCell ref="QFF241:QFF242"/>
    <mergeCell ref="QFG241:QFG242"/>
    <mergeCell ref="QFH241:QFH242"/>
    <mergeCell ref="QFI241:QFI242"/>
    <mergeCell ref="QFJ241:QFJ242"/>
    <mergeCell ref="QFK241:QFK242"/>
    <mergeCell ref="QFL241:QFL242"/>
    <mergeCell ref="QFM241:QFM242"/>
    <mergeCell ref="QFN241:QFN242"/>
    <mergeCell ref="QEW241:QEW242"/>
    <mergeCell ref="QEX241:QEX242"/>
    <mergeCell ref="QEY241:QEY242"/>
    <mergeCell ref="QEZ241:QEZ242"/>
    <mergeCell ref="QFA241:QFA242"/>
    <mergeCell ref="QFB241:QFB242"/>
    <mergeCell ref="QFC241:QFC242"/>
    <mergeCell ref="QFD241:QFD242"/>
    <mergeCell ref="QFE241:QFE242"/>
    <mergeCell ref="QEN241:QEN242"/>
    <mergeCell ref="QEO241:QEO242"/>
    <mergeCell ref="QEP241:QEP242"/>
    <mergeCell ref="QEQ241:QEQ242"/>
    <mergeCell ref="QER241:QER242"/>
    <mergeCell ref="QES241:QES242"/>
    <mergeCell ref="QET241:QET242"/>
    <mergeCell ref="QEU241:QEU242"/>
    <mergeCell ref="QEV241:QEV242"/>
    <mergeCell ref="QGY241:QGY242"/>
    <mergeCell ref="QGZ241:QGZ242"/>
    <mergeCell ref="QHA241:QHA242"/>
    <mergeCell ref="QHB241:QHB242"/>
    <mergeCell ref="QHC241:QHC242"/>
    <mergeCell ref="QHD241:QHD242"/>
    <mergeCell ref="QHE241:QHE242"/>
    <mergeCell ref="QHF241:QHF242"/>
    <mergeCell ref="QHG241:QHG242"/>
    <mergeCell ref="QGP241:QGP242"/>
    <mergeCell ref="QGQ241:QGQ242"/>
    <mergeCell ref="QGR241:QGR242"/>
    <mergeCell ref="QGS241:QGS242"/>
    <mergeCell ref="QGT241:QGT242"/>
    <mergeCell ref="QGU241:QGU242"/>
    <mergeCell ref="QGV241:QGV242"/>
    <mergeCell ref="QGW241:QGW242"/>
    <mergeCell ref="QGX241:QGX242"/>
    <mergeCell ref="QGG241:QGG242"/>
    <mergeCell ref="QGH241:QGH242"/>
    <mergeCell ref="QGI241:QGI242"/>
    <mergeCell ref="QGJ241:QGJ242"/>
    <mergeCell ref="QGK241:QGK242"/>
    <mergeCell ref="QGL241:QGL242"/>
    <mergeCell ref="QGM241:QGM242"/>
    <mergeCell ref="QGN241:QGN242"/>
    <mergeCell ref="QGO241:QGO242"/>
    <mergeCell ref="QFX241:QFX242"/>
    <mergeCell ref="QFY241:QFY242"/>
    <mergeCell ref="QFZ241:QFZ242"/>
    <mergeCell ref="QGA241:QGA242"/>
    <mergeCell ref="QGB241:QGB242"/>
    <mergeCell ref="QGC241:QGC242"/>
    <mergeCell ref="QGD241:QGD242"/>
    <mergeCell ref="QGE241:QGE242"/>
    <mergeCell ref="QGF241:QGF242"/>
    <mergeCell ref="QII241:QII242"/>
    <mergeCell ref="QIJ241:QIJ242"/>
    <mergeCell ref="QIK241:QIK242"/>
    <mergeCell ref="QIL241:QIL242"/>
    <mergeCell ref="QIM241:QIM242"/>
    <mergeCell ref="QIN241:QIN242"/>
    <mergeCell ref="QIO241:QIO242"/>
    <mergeCell ref="QIP241:QIP242"/>
    <mergeCell ref="QIQ241:QIQ242"/>
    <mergeCell ref="QHZ241:QHZ242"/>
    <mergeCell ref="QIA241:QIA242"/>
    <mergeCell ref="QIB241:QIB242"/>
    <mergeCell ref="QIC241:QIC242"/>
    <mergeCell ref="QID241:QID242"/>
    <mergeCell ref="QIE241:QIE242"/>
    <mergeCell ref="QIF241:QIF242"/>
    <mergeCell ref="QIG241:QIG242"/>
    <mergeCell ref="QIH241:QIH242"/>
    <mergeCell ref="QHQ241:QHQ242"/>
    <mergeCell ref="QHR241:QHR242"/>
    <mergeCell ref="QHS241:QHS242"/>
    <mergeCell ref="QHT241:QHT242"/>
    <mergeCell ref="QHU241:QHU242"/>
    <mergeCell ref="QHV241:QHV242"/>
    <mergeCell ref="QHW241:QHW242"/>
    <mergeCell ref="QHX241:QHX242"/>
    <mergeCell ref="QHY241:QHY242"/>
    <mergeCell ref="QHH241:QHH242"/>
    <mergeCell ref="QHI241:QHI242"/>
    <mergeCell ref="QHJ241:QHJ242"/>
    <mergeCell ref="QHK241:QHK242"/>
    <mergeCell ref="QHL241:QHL242"/>
    <mergeCell ref="QHM241:QHM242"/>
    <mergeCell ref="QHN241:QHN242"/>
    <mergeCell ref="QHO241:QHO242"/>
    <mergeCell ref="QHP241:QHP242"/>
    <mergeCell ref="QJS241:QJS242"/>
    <mergeCell ref="QJT241:QJT242"/>
    <mergeCell ref="QJU241:QJU242"/>
    <mergeCell ref="QJV241:QJV242"/>
    <mergeCell ref="QJW241:QJW242"/>
    <mergeCell ref="QJX241:QJX242"/>
    <mergeCell ref="QJY241:QJY242"/>
    <mergeCell ref="QJZ241:QJZ242"/>
    <mergeCell ref="QKA241:QKA242"/>
    <mergeCell ref="QJJ241:QJJ242"/>
    <mergeCell ref="QJK241:QJK242"/>
    <mergeCell ref="QJL241:QJL242"/>
    <mergeCell ref="QJM241:QJM242"/>
    <mergeCell ref="QJN241:QJN242"/>
    <mergeCell ref="QJO241:QJO242"/>
    <mergeCell ref="QJP241:QJP242"/>
    <mergeCell ref="QJQ241:QJQ242"/>
    <mergeCell ref="QJR241:QJR242"/>
    <mergeCell ref="QJA241:QJA242"/>
    <mergeCell ref="QJB241:QJB242"/>
    <mergeCell ref="QJC241:QJC242"/>
    <mergeCell ref="QJD241:QJD242"/>
    <mergeCell ref="QJE241:QJE242"/>
    <mergeCell ref="QJF241:QJF242"/>
    <mergeCell ref="QJG241:QJG242"/>
    <mergeCell ref="QJH241:QJH242"/>
    <mergeCell ref="QJI241:QJI242"/>
    <mergeCell ref="QIR241:QIR242"/>
    <mergeCell ref="QIS241:QIS242"/>
    <mergeCell ref="QIT241:QIT242"/>
    <mergeCell ref="QIU241:QIU242"/>
    <mergeCell ref="QIV241:QIV242"/>
    <mergeCell ref="QIW241:QIW242"/>
    <mergeCell ref="QIX241:QIX242"/>
    <mergeCell ref="QIY241:QIY242"/>
    <mergeCell ref="QIZ241:QIZ242"/>
    <mergeCell ref="QLC241:QLC242"/>
    <mergeCell ref="QLD241:QLD242"/>
    <mergeCell ref="QLE241:QLE242"/>
    <mergeCell ref="QLF241:QLF242"/>
    <mergeCell ref="QLG241:QLG242"/>
    <mergeCell ref="QLH241:QLH242"/>
    <mergeCell ref="QLI241:QLI242"/>
    <mergeCell ref="QLJ241:QLJ242"/>
    <mergeCell ref="QLK241:QLK242"/>
    <mergeCell ref="QKT241:QKT242"/>
    <mergeCell ref="QKU241:QKU242"/>
    <mergeCell ref="QKV241:QKV242"/>
    <mergeCell ref="QKW241:QKW242"/>
    <mergeCell ref="QKX241:QKX242"/>
    <mergeCell ref="QKY241:QKY242"/>
    <mergeCell ref="QKZ241:QKZ242"/>
    <mergeCell ref="QLA241:QLA242"/>
    <mergeCell ref="QLB241:QLB242"/>
    <mergeCell ref="QKK241:QKK242"/>
    <mergeCell ref="QKL241:QKL242"/>
    <mergeCell ref="QKM241:QKM242"/>
    <mergeCell ref="QKN241:QKN242"/>
    <mergeCell ref="QKO241:QKO242"/>
    <mergeCell ref="QKP241:QKP242"/>
    <mergeCell ref="QKQ241:QKQ242"/>
    <mergeCell ref="QKR241:QKR242"/>
    <mergeCell ref="QKS241:QKS242"/>
    <mergeCell ref="QKB241:QKB242"/>
    <mergeCell ref="QKC241:QKC242"/>
    <mergeCell ref="QKD241:QKD242"/>
    <mergeCell ref="QKE241:QKE242"/>
    <mergeCell ref="QKF241:QKF242"/>
    <mergeCell ref="QKG241:QKG242"/>
    <mergeCell ref="QKH241:QKH242"/>
    <mergeCell ref="QKI241:QKI242"/>
    <mergeCell ref="QKJ241:QKJ242"/>
    <mergeCell ref="QMM241:QMM242"/>
    <mergeCell ref="QMN241:QMN242"/>
    <mergeCell ref="QMO241:QMO242"/>
    <mergeCell ref="QMP241:QMP242"/>
    <mergeCell ref="QMQ241:QMQ242"/>
    <mergeCell ref="QMR241:QMR242"/>
    <mergeCell ref="QMS241:QMS242"/>
    <mergeCell ref="QMT241:QMT242"/>
    <mergeCell ref="QMU241:QMU242"/>
    <mergeCell ref="QMD241:QMD242"/>
    <mergeCell ref="QME241:QME242"/>
    <mergeCell ref="QMF241:QMF242"/>
    <mergeCell ref="QMG241:QMG242"/>
    <mergeCell ref="QMH241:QMH242"/>
    <mergeCell ref="QMI241:QMI242"/>
    <mergeCell ref="QMJ241:QMJ242"/>
    <mergeCell ref="QMK241:QMK242"/>
    <mergeCell ref="QML241:QML242"/>
    <mergeCell ref="QLU241:QLU242"/>
    <mergeCell ref="QLV241:QLV242"/>
    <mergeCell ref="QLW241:QLW242"/>
    <mergeCell ref="QLX241:QLX242"/>
    <mergeCell ref="QLY241:QLY242"/>
    <mergeCell ref="QLZ241:QLZ242"/>
    <mergeCell ref="QMA241:QMA242"/>
    <mergeCell ref="QMB241:QMB242"/>
    <mergeCell ref="QMC241:QMC242"/>
    <mergeCell ref="QLL241:QLL242"/>
    <mergeCell ref="QLM241:QLM242"/>
    <mergeCell ref="QLN241:QLN242"/>
    <mergeCell ref="QLO241:QLO242"/>
    <mergeCell ref="QLP241:QLP242"/>
    <mergeCell ref="QLQ241:QLQ242"/>
    <mergeCell ref="QLR241:QLR242"/>
    <mergeCell ref="QLS241:QLS242"/>
    <mergeCell ref="QLT241:QLT242"/>
    <mergeCell ref="QNW241:QNW242"/>
    <mergeCell ref="QNX241:QNX242"/>
    <mergeCell ref="QNY241:QNY242"/>
    <mergeCell ref="QNZ241:QNZ242"/>
    <mergeCell ref="QOA241:QOA242"/>
    <mergeCell ref="QOB241:QOB242"/>
    <mergeCell ref="QOC241:QOC242"/>
    <mergeCell ref="QOD241:QOD242"/>
    <mergeCell ref="QOE241:QOE242"/>
    <mergeCell ref="QNN241:QNN242"/>
    <mergeCell ref="QNO241:QNO242"/>
    <mergeCell ref="QNP241:QNP242"/>
    <mergeCell ref="QNQ241:QNQ242"/>
    <mergeCell ref="QNR241:QNR242"/>
    <mergeCell ref="QNS241:QNS242"/>
    <mergeCell ref="QNT241:QNT242"/>
    <mergeCell ref="QNU241:QNU242"/>
    <mergeCell ref="QNV241:QNV242"/>
    <mergeCell ref="QNE241:QNE242"/>
    <mergeCell ref="QNF241:QNF242"/>
    <mergeCell ref="QNG241:QNG242"/>
    <mergeCell ref="QNH241:QNH242"/>
    <mergeCell ref="QNI241:QNI242"/>
    <mergeCell ref="QNJ241:QNJ242"/>
    <mergeCell ref="QNK241:QNK242"/>
    <mergeCell ref="QNL241:QNL242"/>
    <mergeCell ref="QNM241:QNM242"/>
    <mergeCell ref="QMV241:QMV242"/>
    <mergeCell ref="QMW241:QMW242"/>
    <mergeCell ref="QMX241:QMX242"/>
    <mergeCell ref="QMY241:QMY242"/>
    <mergeCell ref="QMZ241:QMZ242"/>
    <mergeCell ref="QNA241:QNA242"/>
    <mergeCell ref="QNB241:QNB242"/>
    <mergeCell ref="QNC241:QNC242"/>
    <mergeCell ref="QND241:QND242"/>
    <mergeCell ref="QPG241:QPG242"/>
    <mergeCell ref="QPH241:QPH242"/>
    <mergeCell ref="QPI241:QPI242"/>
    <mergeCell ref="QPJ241:QPJ242"/>
    <mergeCell ref="QPK241:QPK242"/>
    <mergeCell ref="QPL241:QPL242"/>
    <mergeCell ref="QPM241:QPM242"/>
    <mergeCell ref="QPN241:QPN242"/>
    <mergeCell ref="QPO241:QPO242"/>
    <mergeCell ref="QOX241:QOX242"/>
    <mergeCell ref="QOY241:QOY242"/>
    <mergeCell ref="QOZ241:QOZ242"/>
    <mergeCell ref="QPA241:QPA242"/>
    <mergeCell ref="QPB241:QPB242"/>
    <mergeCell ref="QPC241:QPC242"/>
    <mergeCell ref="QPD241:QPD242"/>
    <mergeCell ref="QPE241:QPE242"/>
    <mergeCell ref="QPF241:QPF242"/>
    <mergeCell ref="QOO241:QOO242"/>
    <mergeCell ref="QOP241:QOP242"/>
    <mergeCell ref="QOQ241:QOQ242"/>
    <mergeCell ref="QOR241:QOR242"/>
    <mergeCell ref="QOS241:QOS242"/>
    <mergeCell ref="QOT241:QOT242"/>
    <mergeCell ref="QOU241:QOU242"/>
    <mergeCell ref="QOV241:QOV242"/>
    <mergeCell ref="QOW241:QOW242"/>
    <mergeCell ref="QOF241:QOF242"/>
    <mergeCell ref="QOG241:QOG242"/>
    <mergeCell ref="QOH241:QOH242"/>
    <mergeCell ref="QOI241:QOI242"/>
    <mergeCell ref="QOJ241:QOJ242"/>
    <mergeCell ref="QOK241:QOK242"/>
    <mergeCell ref="QOL241:QOL242"/>
    <mergeCell ref="QOM241:QOM242"/>
    <mergeCell ref="QON241:QON242"/>
    <mergeCell ref="QQQ241:QQQ242"/>
    <mergeCell ref="QQR241:QQR242"/>
    <mergeCell ref="QQS241:QQS242"/>
    <mergeCell ref="QQT241:QQT242"/>
    <mergeCell ref="QQU241:QQU242"/>
    <mergeCell ref="QQV241:QQV242"/>
    <mergeCell ref="QQW241:QQW242"/>
    <mergeCell ref="QQX241:QQX242"/>
    <mergeCell ref="QQY241:QQY242"/>
    <mergeCell ref="QQH241:QQH242"/>
    <mergeCell ref="QQI241:QQI242"/>
    <mergeCell ref="QQJ241:QQJ242"/>
    <mergeCell ref="QQK241:QQK242"/>
    <mergeCell ref="QQL241:QQL242"/>
    <mergeCell ref="QQM241:QQM242"/>
    <mergeCell ref="QQN241:QQN242"/>
    <mergeCell ref="QQO241:QQO242"/>
    <mergeCell ref="QQP241:QQP242"/>
    <mergeCell ref="QPY241:QPY242"/>
    <mergeCell ref="QPZ241:QPZ242"/>
    <mergeCell ref="QQA241:QQA242"/>
    <mergeCell ref="QQB241:QQB242"/>
    <mergeCell ref="QQC241:QQC242"/>
    <mergeCell ref="QQD241:QQD242"/>
    <mergeCell ref="QQE241:QQE242"/>
    <mergeCell ref="QQF241:QQF242"/>
    <mergeCell ref="QQG241:QQG242"/>
    <mergeCell ref="QPP241:QPP242"/>
    <mergeCell ref="QPQ241:QPQ242"/>
    <mergeCell ref="QPR241:QPR242"/>
    <mergeCell ref="QPS241:QPS242"/>
    <mergeCell ref="QPT241:QPT242"/>
    <mergeCell ref="QPU241:QPU242"/>
    <mergeCell ref="QPV241:QPV242"/>
    <mergeCell ref="QPW241:QPW242"/>
    <mergeCell ref="QPX241:QPX242"/>
    <mergeCell ref="QSA241:QSA242"/>
    <mergeCell ref="QSB241:QSB242"/>
    <mergeCell ref="QSC241:QSC242"/>
    <mergeCell ref="QSD241:QSD242"/>
    <mergeCell ref="QSE241:QSE242"/>
    <mergeCell ref="QSF241:QSF242"/>
    <mergeCell ref="QSG241:QSG242"/>
    <mergeCell ref="QSH241:QSH242"/>
    <mergeCell ref="QSI241:QSI242"/>
    <mergeCell ref="QRR241:QRR242"/>
    <mergeCell ref="QRS241:QRS242"/>
    <mergeCell ref="QRT241:QRT242"/>
    <mergeCell ref="QRU241:QRU242"/>
    <mergeCell ref="QRV241:QRV242"/>
    <mergeCell ref="QRW241:QRW242"/>
    <mergeCell ref="QRX241:QRX242"/>
    <mergeCell ref="QRY241:QRY242"/>
    <mergeCell ref="QRZ241:QRZ242"/>
    <mergeCell ref="QRI241:QRI242"/>
    <mergeCell ref="QRJ241:QRJ242"/>
    <mergeCell ref="QRK241:QRK242"/>
    <mergeCell ref="QRL241:QRL242"/>
    <mergeCell ref="QRM241:QRM242"/>
    <mergeCell ref="QRN241:QRN242"/>
    <mergeCell ref="QRO241:QRO242"/>
    <mergeCell ref="QRP241:QRP242"/>
    <mergeCell ref="QRQ241:QRQ242"/>
    <mergeCell ref="QQZ241:QQZ242"/>
    <mergeCell ref="QRA241:QRA242"/>
    <mergeCell ref="QRB241:QRB242"/>
    <mergeCell ref="QRC241:QRC242"/>
    <mergeCell ref="QRD241:QRD242"/>
    <mergeCell ref="QRE241:QRE242"/>
    <mergeCell ref="QRF241:QRF242"/>
    <mergeCell ref="QRG241:QRG242"/>
    <mergeCell ref="QRH241:QRH242"/>
    <mergeCell ref="QTK241:QTK242"/>
    <mergeCell ref="QTL241:QTL242"/>
    <mergeCell ref="QTM241:QTM242"/>
    <mergeCell ref="QTN241:QTN242"/>
    <mergeCell ref="QTO241:QTO242"/>
    <mergeCell ref="QTP241:QTP242"/>
    <mergeCell ref="QTQ241:QTQ242"/>
    <mergeCell ref="QTR241:QTR242"/>
    <mergeCell ref="QTS241:QTS242"/>
    <mergeCell ref="QTB241:QTB242"/>
    <mergeCell ref="QTC241:QTC242"/>
    <mergeCell ref="QTD241:QTD242"/>
    <mergeCell ref="QTE241:QTE242"/>
    <mergeCell ref="QTF241:QTF242"/>
    <mergeCell ref="QTG241:QTG242"/>
    <mergeCell ref="QTH241:QTH242"/>
    <mergeCell ref="QTI241:QTI242"/>
    <mergeCell ref="QTJ241:QTJ242"/>
    <mergeCell ref="QSS241:QSS242"/>
    <mergeCell ref="QST241:QST242"/>
    <mergeCell ref="QSU241:QSU242"/>
    <mergeCell ref="QSV241:QSV242"/>
    <mergeCell ref="QSW241:QSW242"/>
    <mergeCell ref="QSX241:QSX242"/>
    <mergeCell ref="QSY241:QSY242"/>
    <mergeCell ref="QSZ241:QSZ242"/>
    <mergeCell ref="QTA241:QTA242"/>
    <mergeCell ref="QSJ241:QSJ242"/>
    <mergeCell ref="QSK241:QSK242"/>
    <mergeCell ref="QSL241:QSL242"/>
    <mergeCell ref="QSM241:QSM242"/>
    <mergeCell ref="QSN241:QSN242"/>
    <mergeCell ref="QSO241:QSO242"/>
    <mergeCell ref="QSP241:QSP242"/>
    <mergeCell ref="QSQ241:QSQ242"/>
    <mergeCell ref="QSR241:QSR242"/>
    <mergeCell ref="QUU241:QUU242"/>
    <mergeCell ref="QUV241:QUV242"/>
    <mergeCell ref="QUW241:QUW242"/>
    <mergeCell ref="QUX241:QUX242"/>
    <mergeCell ref="QUY241:QUY242"/>
    <mergeCell ref="QUZ241:QUZ242"/>
    <mergeCell ref="QVA241:QVA242"/>
    <mergeCell ref="QVB241:QVB242"/>
    <mergeCell ref="QVC241:QVC242"/>
    <mergeCell ref="QUL241:QUL242"/>
    <mergeCell ref="QUM241:QUM242"/>
    <mergeCell ref="QUN241:QUN242"/>
    <mergeCell ref="QUO241:QUO242"/>
    <mergeCell ref="QUP241:QUP242"/>
    <mergeCell ref="QUQ241:QUQ242"/>
    <mergeCell ref="QUR241:QUR242"/>
    <mergeCell ref="QUS241:QUS242"/>
    <mergeCell ref="QUT241:QUT242"/>
    <mergeCell ref="QUC241:QUC242"/>
    <mergeCell ref="QUD241:QUD242"/>
    <mergeCell ref="QUE241:QUE242"/>
    <mergeCell ref="QUF241:QUF242"/>
    <mergeCell ref="QUG241:QUG242"/>
    <mergeCell ref="QUH241:QUH242"/>
    <mergeCell ref="QUI241:QUI242"/>
    <mergeCell ref="QUJ241:QUJ242"/>
    <mergeCell ref="QUK241:QUK242"/>
    <mergeCell ref="QTT241:QTT242"/>
    <mergeCell ref="QTU241:QTU242"/>
    <mergeCell ref="QTV241:QTV242"/>
    <mergeCell ref="QTW241:QTW242"/>
    <mergeCell ref="QTX241:QTX242"/>
    <mergeCell ref="QTY241:QTY242"/>
    <mergeCell ref="QTZ241:QTZ242"/>
    <mergeCell ref="QUA241:QUA242"/>
    <mergeCell ref="QUB241:QUB242"/>
    <mergeCell ref="QWE241:QWE242"/>
    <mergeCell ref="QWF241:QWF242"/>
    <mergeCell ref="QWG241:QWG242"/>
    <mergeCell ref="QWH241:QWH242"/>
    <mergeCell ref="QWI241:QWI242"/>
    <mergeCell ref="QWJ241:QWJ242"/>
    <mergeCell ref="QWK241:QWK242"/>
    <mergeCell ref="QWL241:QWL242"/>
    <mergeCell ref="QWM241:QWM242"/>
    <mergeCell ref="QVV241:QVV242"/>
    <mergeCell ref="QVW241:QVW242"/>
    <mergeCell ref="QVX241:QVX242"/>
    <mergeCell ref="QVY241:QVY242"/>
    <mergeCell ref="QVZ241:QVZ242"/>
    <mergeCell ref="QWA241:QWA242"/>
    <mergeCell ref="QWB241:QWB242"/>
    <mergeCell ref="QWC241:QWC242"/>
    <mergeCell ref="QWD241:QWD242"/>
    <mergeCell ref="QVM241:QVM242"/>
    <mergeCell ref="QVN241:QVN242"/>
    <mergeCell ref="QVO241:QVO242"/>
    <mergeCell ref="QVP241:QVP242"/>
    <mergeCell ref="QVQ241:QVQ242"/>
    <mergeCell ref="QVR241:QVR242"/>
    <mergeCell ref="QVS241:QVS242"/>
    <mergeCell ref="QVT241:QVT242"/>
    <mergeCell ref="QVU241:QVU242"/>
    <mergeCell ref="QVD241:QVD242"/>
    <mergeCell ref="QVE241:QVE242"/>
    <mergeCell ref="QVF241:QVF242"/>
    <mergeCell ref="QVG241:QVG242"/>
    <mergeCell ref="QVH241:QVH242"/>
    <mergeCell ref="QVI241:QVI242"/>
    <mergeCell ref="QVJ241:QVJ242"/>
    <mergeCell ref="QVK241:QVK242"/>
    <mergeCell ref="QVL241:QVL242"/>
    <mergeCell ref="QXO241:QXO242"/>
    <mergeCell ref="QXP241:QXP242"/>
    <mergeCell ref="QXQ241:QXQ242"/>
    <mergeCell ref="QXR241:QXR242"/>
    <mergeCell ref="QXS241:QXS242"/>
    <mergeCell ref="QXT241:QXT242"/>
    <mergeCell ref="QXU241:QXU242"/>
    <mergeCell ref="QXV241:QXV242"/>
    <mergeCell ref="QXW241:QXW242"/>
    <mergeCell ref="QXF241:QXF242"/>
    <mergeCell ref="QXG241:QXG242"/>
    <mergeCell ref="QXH241:QXH242"/>
    <mergeCell ref="QXI241:QXI242"/>
    <mergeCell ref="QXJ241:QXJ242"/>
    <mergeCell ref="QXK241:QXK242"/>
    <mergeCell ref="QXL241:QXL242"/>
    <mergeCell ref="QXM241:QXM242"/>
    <mergeCell ref="QXN241:QXN242"/>
    <mergeCell ref="QWW241:QWW242"/>
    <mergeCell ref="QWX241:QWX242"/>
    <mergeCell ref="QWY241:QWY242"/>
    <mergeCell ref="QWZ241:QWZ242"/>
    <mergeCell ref="QXA241:QXA242"/>
    <mergeCell ref="QXB241:QXB242"/>
    <mergeCell ref="QXC241:QXC242"/>
    <mergeCell ref="QXD241:QXD242"/>
    <mergeCell ref="QXE241:QXE242"/>
    <mergeCell ref="QWN241:QWN242"/>
    <mergeCell ref="QWO241:QWO242"/>
    <mergeCell ref="QWP241:QWP242"/>
    <mergeCell ref="QWQ241:QWQ242"/>
    <mergeCell ref="QWR241:QWR242"/>
    <mergeCell ref="QWS241:QWS242"/>
    <mergeCell ref="QWT241:QWT242"/>
    <mergeCell ref="QWU241:QWU242"/>
    <mergeCell ref="QWV241:QWV242"/>
    <mergeCell ref="QYY241:QYY242"/>
    <mergeCell ref="QYZ241:QYZ242"/>
    <mergeCell ref="QZA241:QZA242"/>
    <mergeCell ref="QZB241:QZB242"/>
    <mergeCell ref="QZC241:QZC242"/>
    <mergeCell ref="QZD241:QZD242"/>
    <mergeCell ref="QZE241:QZE242"/>
    <mergeCell ref="QZF241:QZF242"/>
    <mergeCell ref="QZG241:QZG242"/>
    <mergeCell ref="QYP241:QYP242"/>
    <mergeCell ref="QYQ241:QYQ242"/>
    <mergeCell ref="QYR241:QYR242"/>
    <mergeCell ref="QYS241:QYS242"/>
    <mergeCell ref="QYT241:QYT242"/>
    <mergeCell ref="QYU241:QYU242"/>
    <mergeCell ref="QYV241:QYV242"/>
    <mergeCell ref="QYW241:QYW242"/>
    <mergeCell ref="QYX241:QYX242"/>
    <mergeCell ref="QYG241:QYG242"/>
    <mergeCell ref="QYH241:QYH242"/>
    <mergeCell ref="QYI241:QYI242"/>
    <mergeCell ref="QYJ241:QYJ242"/>
    <mergeCell ref="QYK241:QYK242"/>
    <mergeCell ref="QYL241:QYL242"/>
    <mergeCell ref="QYM241:QYM242"/>
    <mergeCell ref="QYN241:QYN242"/>
    <mergeCell ref="QYO241:QYO242"/>
    <mergeCell ref="QXX241:QXX242"/>
    <mergeCell ref="QXY241:QXY242"/>
    <mergeCell ref="QXZ241:QXZ242"/>
    <mergeCell ref="QYA241:QYA242"/>
    <mergeCell ref="QYB241:QYB242"/>
    <mergeCell ref="QYC241:QYC242"/>
    <mergeCell ref="QYD241:QYD242"/>
    <mergeCell ref="QYE241:QYE242"/>
    <mergeCell ref="QYF241:QYF242"/>
    <mergeCell ref="RAI241:RAI242"/>
    <mergeCell ref="RAJ241:RAJ242"/>
    <mergeCell ref="RAK241:RAK242"/>
    <mergeCell ref="RAL241:RAL242"/>
    <mergeCell ref="RAM241:RAM242"/>
    <mergeCell ref="RAN241:RAN242"/>
    <mergeCell ref="RAO241:RAO242"/>
    <mergeCell ref="RAP241:RAP242"/>
    <mergeCell ref="RAQ241:RAQ242"/>
    <mergeCell ref="QZZ241:QZZ242"/>
    <mergeCell ref="RAA241:RAA242"/>
    <mergeCell ref="RAB241:RAB242"/>
    <mergeCell ref="RAC241:RAC242"/>
    <mergeCell ref="RAD241:RAD242"/>
    <mergeCell ref="RAE241:RAE242"/>
    <mergeCell ref="RAF241:RAF242"/>
    <mergeCell ref="RAG241:RAG242"/>
    <mergeCell ref="RAH241:RAH242"/>
    <mergeCell ref="QZQ241:QZQ242"/>
    <mergeCell ref="QZR241:QZR242"/>
    <mergeCell ref="QZS241:QZS242"/>
    <mergeCell ref="QZT241:QZT242"/>
    <mergeCell ref="QZU241:QZU242"/>
    <mergeCell ref="QZV241:QZV242"/>
    <mergeCell ref="QZW241:QZW242"/>
    <mergeCell ref="QZX241:QZX242"/>
    <mergeCell ref="QZY241:QZY242"/>
    <mergeCell ref="QZH241:QZH242"/>
    <mergeCell ref="QZI241:QZI242"/>
    <mergeCell ref="QZJ241:QZJ242"/>
    <mergeCell ref="QZK241:QZK242"/>
    <mergeCell ref="QZL241:QZL242"/>
    <mergeCell ref="QZM241:QZM242"/>
    <mergeCell ref="QZN241:QZN242"/>
    <mergeCell ref="QZO241:QZO242"/>
    <mergeCell ref="QZP241:QZP242"/>
    <mergeCell ref="RBS241:RBS242"/>
    <mergeCell ref="RBT241:RBT242"/>
    <mergeCell ref="RBU241:RBU242"/>
    <mergeCell ref="RBV241:RBV242"/>
    <mergeCell ref="RBW241:RBW242"/>
    <mergeCell ref="RBX241:RBX242"/>
    <mergeCell ref="RBY241:RBY242"/>
    <mergeCell ref="RBZ241:RBZ242"/>
    <mergeCell ref="RCA241:RCA242"/>
    <mergeCell ref="RBJ241:RBJ242"/>
    <mergeCell ref="RBK241:RBK242"/>
    <mergeCell ref="RBL241:RBL242"/>
    <mergeCell ref="RBM241:RBM242"/>
    <mergeCell ref="RBN241:RBN242"/>
    <mergeCell ref="RBO241:RBO242"/>
    <mergeCell ref="RBP241:RBP242"/>
    <mergeCell ref="RBQ241:RBQ242"/>
    <mergeCell ref="RBR241:RBR242"/>
    <mergeCell ref="RBA241:RBA242"/>
    <mergeCell ref="RBB241:RBB242"/>
    <mergeCell ref="RBC241:RBC242"/>
    <mergeCell ref="RBD241:RBD242"/>
    <mergeCell ref="RBE241:RBE242"/>
    <mergeCell ref="RBF241:RBF242"/>
    <mergeCell ref="RBG241:RBG242"/>
    <mergeCell ref="RBH241:RBH242"/>
    <mergeCell ref="RBI241:RBI242"/>
    <mergeCell ref="RAR241:RAR242"/>
    <mergeCell ref="RAS241:RAS242"/>
    <mergeCell ref="RAT241:RAT242"/>
    <mergeCell ref="RAU241:RAU242"/>
    <mergeCell ref="RAV241:RAV242"/>
    <mergeCell ref="RAW241:RAW242"/>
    <mergeCell ref="RAX241:RAX242"/>
    <mergeCell ref="RAY241:RAY242"/>
    <mergeCell ref="RAZ241:RAZ242"/>
    <mergeCell ref="RDC241:RDC242"/>
    <mergeCell ref="RDD241:RDD242"/>
    <mergeCell ref="RDE241:RDE242"/>
    <mergeCell ref="RDF241:RDF242"/>
    <mergeCell ref="RDG241:RDG242"/>
    <mergeCell ref="RDH241:RDH242"/>
    <mergeCell ref="RDI241:RDI242"/>
    <mergeCell ref="RDJ241:RDJ242"/>
    <mergeCell ref="RDK241:RDK242"/>
    <mergeCell ref="RCT241:RCT242"/>
    <mergeCell ref="RCU241:RCU242"/>
    <mergeCell ref="RCV241:RCV242"/>
    <mergeCell ref="RCW241:RCW242"/>
    <mergeCell ref="RCX241:RCX242"/>
    <mergeCell ref="RCY241:RCY242"/>
    <mergeCell ref="RCZ241:RCZ242"/>
    <mergeCell ref="RDA241:RDA242"/>
    <mergeCell ref="RDB241:RDB242"/>
    <mergeCell ref="RCK241:RCK242"/>
    <mergeCell ref="RCL241:RCL242"/>
    <mergeCell ref="RCM241:RCM242"/>
    <mergeCell ref="RCN241:RCN242"/>
    <mergeCell ref="RCO241:RCO242"/>
    <mergeCell ref="RCP241:RCP242"/>
    <mergeCell ref="RCQ241:RCQ242"/>
    <mergeCell ref="RCR241:RCR242"/>
    <mergeCell ref="RCS241:RCS242"/>
    <mergeCell ref="RCB241:RCB242"/>
    <mergeCell ref="RCC241:RCC242"/>
    <mergeCell ref="RCD241:RCD242"/>
    <mergeCell ref="RCE241:RCE242"/>
    <mergeCell ref="RCF241:RCF242"/>
    <mergeCell ref="RCG241:RCG242"/>
    <mergeCell ref="RCH241:RCH242"/>
    <mergeCell ref="RCI241:RCI242"/>
    <mergeCell ref="RCJ241:RCJ242"/>
    <mergeCell ref="REM241:REM242"/>
    <mergeCell ref="REN241:REN242"/>
    <mergeCell ref="REO241:REO242"/>
    <mergeCell ref="REP241:REP242"/>
    <mergeCell ref="REQ241:REQ242"/>
    <mergeCell ref="RER241:RER242"/>
    <mergeCell ref="RES241:RES242"/>
    <mergeCell ref="RET241:RET242"/>
    <mergeCell ref="REU241:REU242"/>
    <mergeCell ref="RED241:RED242"/>
    <mergeCell ref="REE241:REE242"/>
    <mergeCell ref="REF241:REF242"/>
    <mergeCell ref="REG241:REG242"/>
    <mergeCell ref="REH241:REH242"/>
    <mergeCell ref="REI241:REI242"/>
    <mergeCell ref="REJ241:REJ242"/>
    <mergeCell ref="REK241:REK242"/>
    <mergeCell ref="REL241:REL242"/>
    <mergeCell ref="RDU241:RDU242"/>
    <mergeCell ref="RDV241:RDV242"/>
    <mergeCell ref="RDW241:RDW242"/>
    <mergeCell ref="RDX241:RDX242"/>
    <mergeCell ref="RDY241:RDY242"/>
    <mergeCell ref="RDZ241:RDZ242"/>
    <mergeCell ref="REA241:REA242"/>
    <mergeCell ref="REB241:REB242"/>
    <mergeCell ref="REC241:REC242"/>
    <mergeCell ref="RDL241:RDL242"/>
    <mergeCell ref="RDM241:RDM242"/>
    <mergeCell ref="RDN241:RDN242"/>
    <mergeCell ref="RDO241:RDO242"/>
    <mergeCell ref="RDP241:RDP242"/>
    <mergeCell ref="RDQ241:RDQ242"/>
    <mergeCell ref="RDR241:RDR242"/>
    <mergeCell ref="RDS241:RDS242"/>
    <mergeCell ref="RDT241:RDT242"/>
    <mergeCell ref="RFW241:RFW242"/>
    <mergeCell ref="RFX241:RFX242"/>
    <mergeCell ref="RFY241:RFY242"/>
    <mergeCell ref="RFZ241:RFZ242"/>
    <mergeCell ref="RGA241:RGA242"/>
    <mergeCell ref="RGB241:RGB242"/>
    <mergeCell ref="RGC241:RGC242"/>
    <mergeCell ref="RGD241:RGD242"/>
    <mergeCell ref="RGE241:RGE242"/>
    <mergeCell ref="RFN241:RFN242"/>
    <mergeCell ref="RFO241:RFO242"/>
    <mergeCell ref="RFP241:RFP242"/>
    <mergeCell ref="RFQ241:RFQ242"/>
    <mergeCell ref="RFR241:RFR242"/>
    <mergeCell ref="RFS241:RFS242"/>
    <mergeCell ref="RFT241:RFT242"/>
    <mergeCell ref="RFU241:RFU242"/>
    <mergeCell ref="RFV241:RFV242"/>
    <mergeCell ref="RFE241:RFE242"/>
    <mergeCell ref="RFF241:RFF242"/>
    <mergeCell ref="RFG241:RFG242"/>
    <mergeCell ref="RFH241:RFH242"/>
    <mergeCell ref="RFI241:RFI242"/>
    <mergeCell ref="RFJ241:RFJ242"/>
    <mergeCell ref="RFK241:RFK242"/>
    <mergeCell ref="RFL241:RFL242"/>
    <mergeCell ref="RFM241:RFM242"/>
    <mergeCell ref="REV241:REV242"/>
    <mergeCell ref="REW241:REW242"/>
    <mergeCell ref="REX241:REX242"/>
    <mergeCell ref="REY241:REY242"/>
    <mergeCell ref="REZ241:REZ242"/>
    <mergeCell ref="RFA241:RFA242"/>
    <mergeCell ref="RFB241:RFB242"/>
    <mergeCell ref="RFC241:RFC242"/>
    <mergeCell ref="RFD241:RFD242"/>
    <mergeCell ref="RHG241:RHG242"/>
    <mergeCell ref="RHH241:RHH242"/>
    <mergeCell ref="RHI241:RHI242"/>
    <mergeCell ref="RHJ241:RHJ242"/>
    <mergeCell ref="RHK241:RHK242"/>
    <mergeCell ref="RHL241:RHL242"/>
    <mergeCell ref="RHM241:RHM242"/>
    <mergeCell ref="RHN241:RHN242"/>
    <mergeCell ref="RHO241:RHO242"/>
    <mergeCell ref="RGX241:RGX242"/>
    <mergeCell ref="RGY241:RGY242"/>
    <mergeCell ref="RGZ241:RGZ242"/>
    <mergeCell ref="RHA241:RHA242"/>
    <mergeCell ref="RHB241:RHB242"/>
    <mergeCell ref="RHC241:RHC242"/>
    <mergeCell ref="RHD241:RHD242"/>
    <mergeCell ref="RHE241:RHE242"/>
    <mergeCell ref="RHF241:RHF242"/>
    <mergeCell ref="RGO241:RGO242"/>
    <mergeCell ref="RGP241:RGP242"/>
    <mergeCell ref="RGQ241:RGQ242"/>
    <mergeCell ref="RGR241:RGR242"/>
    <mergeCell ref="RGS241:RGS242"/>
    <mergeCell ref="RGT241:RGT242"/>
    <mergeCell ref="RGU241:RGU242"/>
    <mergeCell ref="RGV241:RGV242"/>
    <mergeCell ref="RGW241:RGW242"/>
    <mergeCell ref="RGF241:RGF242"/>
    <mergeCell ref="RGG241:RGG242"/>
    <mergeCell ref="RGH241:RGH242"/>
    <mergeCell ref="RGI241:RGI242"/>
    <mergeCell ref="RGJ241:RGJ242"/>
    <mergeCell ref="RGK241:RGK242"/>
    <mergeCell ref="RGL241:RGL242"/>
    <mergeCell ref="RGM241:RGM242"/>
    <mergeCell ref="RGN241:RGN242"/>
    <mergeCell ref="RIQ241:RIQ242"/>
    <mergeCell ref="RIR241:RIR242"/>
    <mergeCell ref="RIS241:RIS242"/>
    <mergeCell ref="RIT241:RIT242"/>
    <mergeCell ref="RIU241:RIU242"/>
    <mergeCell ref="RIV241:RIV242"/>
    <mergeCell ref="RIW241:RIW242"/>
    <mergeCell ref="RIX241:RIX242"/>
    <mergeCell ref="RIY241:RIY242"/>
    <mergeCell ref="RIH241:RIH242"/>
    <mergeCell ref="RII241:RII242"/>
    <mergeCell ref="RIJ241:RIJ242"/>
    <mergeCell ref="RIK241:RIK242"/>
    <mergeCell ref="RIL241:RIL242"/>
    <mergeCell ref="RIM241:RIM242"/>
    <mergeCell ref="RIN241:RIN242"/>
    <mergeCell ref="RIO241:RIO242"/>
    <mergeCell ref="RIP241:RIP242"/>
    <mergeCell ref="RHY241:RHY242"/>
    <mergeCell ref="RHZ241:RHZ242"/>
    <mergeCell ref="RIA241:RIA242"/>
    <mergeCell ref="RIB241:RIB242"/>
    <mergeCell ref="RIC241:RIC242"/>
    <mergeCell ref="RID241:RID242"/>
    <mergeCell ref="RIE241:RIE242"/>
    <mergeCell ref="RIF241:RIF242"/>
    <mergeCell ref="RIG241:RIG242"/>
    <mergeCell ref="RHP241:RHP242"/>
    <mergeCell ref="RHQ241:RHQ242"/>
    <mergeCell ref="RHR241:RHR242"/>
    <mergeCell ref="RHS241:RHS242"/>
    <mergeCell ref="RHT241:RHT242"/>
    <mergeCell ref="RHU241:RHU242"/>
    <mergeCell ref="RHV241:RHV242"/>
    <mergeCell ref="RHW241:RHW242"/>
    <mergeCell ref="RHX241:RHX242"/>
    <mergeCell ref="RKA241:RKA242"/>
    <mergeCell ref="RKB241:RKB242"/>
    <mergeCell ref="RKC241:RKC242"/>
    <mergeCell ref="RKD241:RKD242"/>
    <mergeCell ref="RKE241:RKE242"/>
    <mergeCell ref="RKF241:RKF242"/>
    <mergeCell ref="RKG241:RKG242"/>
    <mergeCell ref="RKH241:RKH242"/>
    <mergeCell ref="RKI241:RKI242"/>
    <mergeCell ref="RJR241:RJR242"/>
    <mergeCell ref="RJS241:RJS242"/>
    <mergeCell ref="RJT241:RJT242"/>
    <mergeCell ref="RJU241:RJU242"/>
    <mergeCell ref="RJV241:RJV242"/>
    <mergeCell ref="RJW241:RJW242"/>
    <mergeCell ref="RJX241:RJX242"/>
    <mergeCell ref="RJY241:RJY242"/>
    <mergeCell ref="RJZ241:RJZ242"/>
    <mergeCell ref="RJI241:RJI242"/>
    <mergeCell ref="RJJ241:RJJ242"/>
    <mergeCell ref="RJK241:RJK242"/>
    <mergeCell ref="RJL241:RJL242"/>
    <mergeCell ref="RJM241:RJM242"/>
    <mergeCell ref="RJN241:RJN242"/>
    <mergeCell ref="RJO241:RJO242"/>
    <mergeCell ref="RJP241:RJP242"/>
    <mergeCell ref="RJQ241:RJQ242"/>
    <mergeCell ref="RIZ241:RIZ242"/>
    <mergeCell ref="RJA241:RJA242"/>
    <mergeCell ref="RJB241:RJB242"/>
    <mergeCell ref="RJC241:RJC242"/>
    <mergeCell ref="RJD241:RJD242"/>
    <mergeCell ref="RJE241:RJE242"/>
    <mergeCell ref="RJF241:RJF242"/>
    <mergeCell ref="RJG241:RJG242"/>
    <mergeCell ref="RJH241:RJH242"/>
    <mergeCell ref="RLK241:RLK242"/>
    <mergeCell ref="RLL241:RLL242"/>
    <mergeCell ref="RLM241:RLM242"/>
    <mergeCell ref="RLN241:RLN242"/>
    <mergeCell ref="RLO241:RLO242"/>
    <mergeCell ref="RLP241:RLP242"/>
    <mergeCell ref="RLQ241:RLQ242"/>
    <mergeCell ref="RLR241:RLR242"/>
    <mergeCell ref="RLS241:RLS242"/>
    <mergeCell ref="RLB241:RLB242"/>
    <mergeCell ref="RLC241:RLC242"/>
    <mergeCell ref="RLD241:RLD242"/>
    <mergeCell ref="RLE241:RLE242"/>
    <mergeCell ref="RLF241:RLF242"/>
    <mergeCell ref="RLG241:RLG242"/>
    <mergeCell ref="RLH241:RLH242"/>
    <mergeCell ref="RLI241:RLI242"/>
    <mergeCell ref="RLJ241:RLJ242"/>
    <mergeCell ref="RKS241:RKS242"/>
    <mergeCell ref="RKT241:RKT242"/>
    <mergeCell ref="RKU241:RKU242"/>
    <mergeCell ref="RKV241:RKV242"/>
    <mergeCell ref="RKW241:RKW242"/>
    <mergeCell ref="RKX241:RKX242"/>
    <mergeCell ref="RKY241:RKY242"/>
    <mergeCell ref="RKZ241:RKZ242"/>
    <mergeCell ref="RLA241:RLA242"/>
    <mergeCell ref="RKJ241:RKJ242"/>
    <mergeCell ref="RKK241:RKK242"/>
    <mergeCell ref="RKL241:RKL242"/>
    <mergeCell ref="RKM241:RKM242"/>
    <mergeCell ref="RKN241:RKN242"/>
    <mergeCell ref="RKO241:RKO242"/>
    <mergeCell ref="RKP241:RKP242"/>
    <mergeCell ref="RKQ241:RKQ242"/>
    <mergeCell ref="RKR241:RKR242"/>
    <mergeCell ref="RMU241:RMU242"/>
    <mergeCell ref="RMV241:RMV242"/>
    <mergeCell ref="RMW241:RMW242"/>
    <mergeCell ref="RMX241:RMX242"/>
    <mergeCell ref="RMY241:RMY242"/>
    <mergeCell ref="RMZ241:RMZ242"/>
    <mergeCell ref="RNA241:RNA242"/>
    <mergeCell ref="RNB241:RNB242"/>
    <mergeCell ref="RNC241:RNC242"/>
    <mergeCell ref="RML241:RML242"/>
    <mergeCell ref="RMM241:RMM242"/>
    <mergeCell ref="RMN241:RMN242"/>
    <mergeCell ref="RMO241:RMO242"/>
    <mergeCell ref="RMP241:RMP242"/>
    <mergeCell ref="RMQ241:RMQ242"/>
    <mergeCell ref="RMR241:RMR242"/>
    <mergeCell ref="RMS241:RMS242"/>
    <mergeCell ref="RMT241:RMT242"/>
    <mergeCell ref="RMC241:RMC242"/>
    <mergeCell ref="RMD241:RMD242"/>
    <mergeCell ref="RME241:RME242"/>
    <mergeCell ref="RMF241:RMF242"/>
    <mergeCell ref="RMG241:RMG242"/>
    <mergeCell ref="RMH241:RMH242"/>
    <mergeCell ref="RMI241:RMI242"/>
    <mergeCell ref="RMJ241:RMJ242"/>
    <mergeCell ref="RMK241:RMK242"/>
    <mergeCell ref="RLT241:RLT242"/>
    <mergeCell ref="RLU241:RLU242"/>
    <mergeCell ref="RLV241:RLV242"/>
    <mergeCell ref="RLW241:RLW242"/>
    <mergeCell ref="RLX241:RLX242"/>
    <mergeCell ref="RLY241:RLY242"/>
    <mergeCell ref="RLZ241:RLZ242"/>
    <mergeCell ref="RMA241:RMA242"/>
    <mergeCell ref="RMB241:RMB242"/>
    <mergeCell ref="ROE241:ROE242"/>
    <mergeCell ref="ROF241:ROF242"/>
    <mergeCell ref="ROG241:ROG242"/>
    <mergeCell ref="ROH241:ROH242"/>
    <mergeCell ref="ROI241:ROI242"/>
    <mergeCell ref="ROJ241:ROJ242"/>
    <mergeCell ref="ROK241:ROK242"/>
    <mergeCell ref="ROL241:ROL242"/>
    <mergeCell ref="ROM241:ROM242"/>
    <mergeCell ref="RNV241:RNV242"/>
    <mergeCell ref="RNW241:RNW242"/>
    <mergeCell ref="RNX241:RNX242"/>
    <mergeCell ref="RNY241:RNY242"/>
    <mergeCell ref="RNZ241:RNZ242"/>
    <mergeCell ref="ROA241:ROA242"/>
    <mergeCell ref="ROB241:ROB242"/>
    <mergeCell ref="ROC241:ROC242"/>
    <mergeCell ref="ROD241:ROD242"/>
    <mergeCell ref="RNM241:RNM242"/>
    <mergeCell ref="RNN241:RNN242"/>
    <mergeCell ref="RNO241:RNO242"/>
    <mergeCell ref="RNP241:RNP242"/>
    <mergeCell ref="RNQ241:RNQ242"/>
    <mergeCell ref="RNR241:RNR242"/>
    <mergeCell ref="RNS241:RNS242"/>
    <mergeCell ref="RNT241:RNT242"/>
    <mergeCell ref="RNU241:RNU242"/>
    <mergeCell ref="RND241:RND242"/>
    <mergeCell ref="RNE241:RNE242"/>
    <mergeCell ref="RNF241:RNF242"/>
    <mergeCell ref="RNG241:RNG242"/>
    <mergeCell ref="RNH241:RNH242"/>
    <mergeCell ref="RNI241:RNI242"/>
    <mergeCell ref="RNJ241:RNJ242"/>
    <mergeCell ref="RNK241:RNK242"/>
    <mergeCell ref="RNL241:RNL242"/>
    <mergeCell ref="RPO241:RPO242"/>
    <mergeCell ref="RPP241:RPP242"/>
    <mergeCell ref="RPQ241:RPQ242"/>
    <mergeCell ref="RPR241:RPR242"/>
    <mergeCell ref="RPS241:RPS242"/>
    <mergeCell ref="RPT241:RPT242"/>
    <mergeCell ref="RPU241:RPU242"/>
    <mergeCell ref="RPV241:RPV242"/>
    <mergeCell ref="RPW241:RPW242"/>
    <mergeCell ref="RPF241:RPF242"/>
    <mergeCell ref="RPG241:RPG242"/>
    <mergeCell ref="RPH241:RPH242"/>
    <mergeCell ref="RPI241:RPI242"/>
    <mergeCell ref="RPJ241:RPJ242"/>
    <mergeCell ref="RPK241:RPK242"/>
    <mergeCell ref="RPL241:RPL242"/>
    <mergeCell ref="RPM241:RPM242"/>
    <mergeCell ref="RPN241:RPN242"/>
    <mergeCell ref="ROW241:ROW242"/>
    <mergeCell ref="ROX241:ROX242"/>
    <mergeCell ref="ROY241:ROY242"/>
    <mergeCell ref="ROZ241:ROZ242"/>
    <mergeCell ref="RPA241:RPA242"/>
    <mergeCell ref="RPB241:RPB242"/>
    <mergeCell ref="RPC241:RPC242"/>
    <mergeCell ref="RPD241:RPD242"/>
    <mergeCell ref="RPE241:RPE242"/>
    <mergeCell ref="RON241:RON242"/>
    <mergeCell ref="ROO241:ROO242"/>
    <mergeCell ref="ROP241:ROP242"/>
    <mergeCell ref="ROQ241:ROQ242"/>
    <mergeCell ref="ROR241:ROR242"/>
    <mergeCell ref="ROS241:ROS242"/>
    <mergeCell ref="ROT241:ROT242"/>
    <mergeCell ref="ROU241:ROU242"/>
    <mergeCell ref="ROV241:ROV242"/>
    <mergeCell ref="RQY241:RQY242"/>
    <mergeCell ref="RQZ241:RQZ242"/>
    <mergeCell ref="RRA241:RRA242"/>
    <mergeCell ref="RRB241:RRB242"/>
    <mergeCell ref="RRC241:RRC242"/>
    <mergeCell ref="RRD241:RRD242"/>
    <mergeCell ref="RRE241:RRE242"/>
    <mergeCell ref="RRF241:RRF242"/>
    <mergeCell ref="RRG241:RRG242"/>
    <mergeCell ref="RQP241:RQP242"/>
    <mergeCell ref="RQQ241:RQQ242"/>
    <mergeCell ref="RQR241:RQR242"/>
    <mergeCell ref="RQS241:RQS242"/>
    <mergeCell ref="RQT241:RQT242"/>
    <mergeCell ref="RQU241:RQU242"/>
    <mergeCell ref="RQV241:RQV242"/>
    <mergeCell ref="RQW241:RQW242"/>
    <mergeCell ref="RQX241:RQX242"/>
    <mergeCell ref="RQG241:RQG242"/>
    <mergeCell ref="RQH241:RQH242"/>
    <mergeCell ref="RQI241:RQI242"/>
    <mergeCell ref="RQJ241:RQJ242"/>
    <mergeCell ref="RQK241:RQK242"/>
    <mergeCell ref="RQL241:RQL242"/>
    <mergeCell ref="RQM241:RQM242"/>
    <mergeCell ref="RQN241:RQN242"/>
    <mergeCell ref="RQO241:RQO242"/>
    <mergeCell ref="RPX241:RPX242"/>
    <mergeCell ref="RPY241:RPY242"/>
    <mergeCell ref="RPZ241:RPZ242"/>
    <mergeCell ref="RQA241:RQA242"/>
    <mergeCell ref="RQB241:RQB242"/>
    <mergeCell ref="RQC241:RQC242"/>
    <mergeCell ref="RQD241:RQD242"/>
    <mergeCell ref="RQE241:RQE242"/>
    <mergeCell ref="RQF241:RQF242"/>
    <mergeCell ref="RSI241:RSI242"/>
    <mergeCell ref="RSJ241:RSJ242"/>
    <mergeCell ref="RSK241:RSK242"/>
    <mergeCell ref="RSL241:RSL242"/>
    <mergeCell ref="RSM241:RSM242"/>
    <mergeCell ref="RSN241:RSN242"/>
    <mergeCell ref="RSO241:RSO242"/>
    <mergeCell ref="RSP241:RSP242"/>
    <mergeCell ref="RSQ241:RSQ242"/>
    <mergeCell ref="RRZ241:RRZ242"/>
    <mergeCell ref="RSA241:RSA242"/>
    <mergeCell ref="RSB241:RSB242"/>
    <mergeCell ref="RSC241:RSC242"/>
    <mergeCell ref="RSD241:RSD242"/>
    <mergeCell ref="RSE241:RSE242"/>
    <mergeCell ref="RSF241:RSF242"/>
    <mergeCell ref="RSG241:RSG242"/>
    <mergeCell ref="RSH241:RSH242"/>
    <mergeCell ref="RRQ241:RRQ242"/>
    <mergeCell ref="RRR241:RRR242"/>
    <mergeCell ref="RRS241:RRS242"/>
    <mergeCell ref="RRT241:RRT242"/>
    <mergeCell ref="RRU241:RRU242"/>
    <mergeCell ref="RRV241:RRV242"/>
    <mergeCell ref="RRW241:RRW242"/>
    <mergeCell ref="RRX241:RRX242"/>
    <mergeCell ref="RRY241:RRY242"/>
    <mergeCell ref="RRH241:RRH242"/>
    <mergeCell ref="RRI241:RRI242"/>
    <mergeCell ref="RRJ241:RRJ242"/>
    <mergeCell ref="RRK241:RRK242"/>
    <mergeCell ref="RRL241:RRL242"/>
    <mergeCell ref="RRM241:RRM242"/>
    <mergeCell ref="RRN241:RRN242"/>
    <mergeCell ref="RRO241:RRO242"/>
    <mergeCell ref="RRP241:RRP242"/>
    <mergeCell ref="RTS241:RTS242"/>
    <mergeCell ref="RTT241:RTT242"/>
    <mergeCell ref="RTU241:RTU242"/>
    <mergeCell ref="RTV241:RTV242"/>
    <mergeCell ref="RTW241:RTW242"/>
    <mergeCell ref="RTX241:RTX242"/>
    <mergeCell ref="RTY241:RTY242"/>
    <mergeCell ref="RTZ241:RTZ242"/>
    <mergeCell ref="RUA241:RUA242"/>
    <mergeCell ref="RTJ241:RTJ242"/>
    <mergeCell ref="RTK241:RTK242"/>
    <mergeCell ref="RTL241:RTL242"/>
    <mergeCell ref="RTM241:RTM242"/>
    <mergeCell ref="RTN241:RTN242"/>
    <mergeCell ref="RTO241:RTO242"/>
    <mergeCell ref="RTP241:RTP242"/>
    <mergeCell ref="RTQ241:RTQ242"/>
    <mergeCell ref="RTR241:RTR242"/>
    <mergeCell ref="RTA241:RTA242"/>
    <mergeCell ref="RTB241:RTB242"/>
    <mergeCell ref="RTC241:RTC242"/>
    <mergeCell ref="RTD241:RTD242"/>
    <mergeCell ref="RTE241:RTE242"/>
    <mergeCell ref="RTF241:RTF242"/>
    <mergeCell ref="RTG241:RTG242"/>
    <mergeCell ref="RTH241:RTH242"/>
    <mergeCell ref="RTI241:RTI242"/>
    <mergeCell ref="RSR241:RSR242"/>
    <mergeCell ref="RSS241:RSS242"/>
    <mergeCell ref="RST241:RST242"/>
    <mergeCell ref="RSU241:RSU242"/>
    <mergeCell ref="RSV241:RSV242"/>
    <mergeCell ref="RSW241:RSW242"/>
    <mergeCell ref="RSX241:RSX242"/>
    <mergeCell ref="RSY241:RSY242"/>
    <mergeCell ref="RSZ241:RSZ242"/>
    <mergeCell ref="RVC241:RVC242"/>
    <mergeCell ref="RVD241:RVD242"/>
    <mergeCell ref="RVE241:RVE242"/>
    <mergeCell ref="RVF241:RVF242"/>
    <mergeCell ref="RVG241:RVG242"/>
    <mergeCell ref="RVH241:RVH242"/>
    <mergeCell ref="RVI241:RVI242"/>
    <mergeCell ref="RVJ241:RVJ242"/>
    <mergeCell ref="RVK241:RVK242"/>
    <mergeCell ref="RUT241:RUT242"/>
    <mergeCell ref="RUU241:RUU242"/>
    <mergeCell ref="RUV241:RUV242"/>
    <mergeCell ref="RUW241:RUW242"/>
    <mergeCell ref="RUX241:RUX242"/>
    <mergeCell ref="RUY241:RUY242"/>
    <mergeCell ref="RUZ241:RUZ242"/>
    <mergeCell ref="RVA241:RVA242"/>
    <mergeCell ref="RVB241:RVB242"/>
    <mergeCell ref="RUK241:RUK242"/>
    <mergeCell ref="RUL241:RUL242"/>
    <mergeCell ref="RUM241:RUM242"/>
    <mergeCell ref="RUN241:RUN242"/>
    <mergeCell ref="RUO241:RUO242"/>
    <mergeCell ref="RUP241:RUP242"/>
    <mergeCell ref="RUQ241:RUQ242"/>
    <mergeCell ref="RUR241:RUR242"/>
    <mergeCell ref="RUS241:RUS242"/>
    <mergeCell ref="RUB241:RUB242"/>
    <mergeCell ref="RUC241:RUC242"/>
    <mergeCell ref="RUD241:RUD242"/>
    <mergeCell ref="RUE241:RUE242"/>
    <mergeCell ref="RUF241:RUF242"/>
    <mergeCell ref="RUG241:RUG242"/>
    <mergeCell ref="RUH241:RUH242"/>
    <mergeCell ref="RUI241:RUI242"/>
    <mergeCell ref="RUJ241:RUJ242"/>
    <mergeCell ref="RWM241:RWM242"/>
    <mergeCell ref="RWN241:RWN242"/>
    <mergeCell ref="RWO241:RWO242"/>
    <mergeCell ref="RWP241:RWP242"/>
    <mergeCell ref="RWQ241:RWQ242"/>
    <mergeCell ref="RWR241:RWR242"/>
    <mergeCell ref="RWS241:RWS242"/>
    <mergeCell ref="RWT241:RWT242"/>
    <mergeCell ref="RWU241:RWU242"/>
    <mergeCell ref="RWD241:RWD242"/>
    <mergeCell ref="RWE241:RWE242"/>
    <mergeCell ref="RWF241:RWF242"/>
    <mergeCell ref="RWG241:RWG242"/>
    <mergeCell ref="RWH241:RWH242"/>
    <mergeCell ref="RWI241:RWI242"/>
    <mergeCell ref="RWJ241:RWJ242"/>
    <mergeCell ref="RWK241:RWK242"/>
    <mergeCell ref="RWL241:RWL242"/>
    <mergeCell ref="RVU241:RVU242"/>
    <mergeCell ref="RVV241:RVV242"/>
    <mergeCell ref="RVW241:RVW242"/>
    <mergeCell ref="RVX241:RVX242"/>
    <mergeCell ref="RVY241:RVY242"/>
    <mergeCell ref="RVZ241:RVZ242"/>
    <mergeCell ref="RWA241:RWA242"/>
    <mergeCell ref="RWB241:RWB242"/>
    <mergeCell ref="RWC241:RWC242"/>
    <mergeCell ref="RVL241:RVL242"/>
    <mergeCell ref="RVM241:RVM242"/>
    <mergeCell ref="RVN241:RVN242"/>
    <mergeCell ref="RVO241:RVO242"/>
    <mergeCell ref="RVP241:RVP242"/>
    <mergeCell ref="RVQ241:RVQ242"/>
    <mergeCell ref="RVR241:RVR242"/>
    <mergeCell ref="RVS241:RVS242"/>
    <mergeCell ref="RVT241:RVT242"/>
    <mergeCell ref="RXW241:RXW242"/>
    <mergeCell ref="RXX241:RXX242"/>
    <mergeCell ref="RXY241:RXY242"/>
    <mergeCell ref="RXZ241:RXZ242"/>
    <mergeCell ref="RYA241:RYA242"/>
    <mergeCell ref="RYB241:RYB242"/>
    <mergeCell ref="RYC241:RYC242"/>
    <mergeCell ref="RYD241:RYD242"/>
    <mergeCell ref="RYE241:RYE242"/>
    <mergeCell ref="RXN241:RXN242"/>
    <mergeCell ref="RXO241:RXO242"/>
    <mergeCell ref="RXP241:RXP242"/>
    <mergeCell ref="RXQ241:RXQ242"/>
    <mergeCell ref="RXR241:RXR242"/>
    <mergeCell ref="RXS241:RXS242"/>
    <mergeCell ref="RXT241:RXT242"/>
    <mergeCell ref="RXU241:RXU242"/>
    <mergeCell ref="RXV241:RXV242"/>
    <mergeCell ref="RXE241:RXE242"/>
    <mergeCell ref="RXF241:RXF242"/>
    <mergeCell ref="RXG241:RXG242"/>
    <mergeCell ref="RXH241:RXH242"/>
    <mergeCell ref="RXI241:RXI242"/>
    <mergeCell ref="RXJ241:RXJ242"/>
    <mergeCell ref="RXK241:RXK242"/>
    <mergeCell ref="RXL241:RXL242"/>
    <mergeCell ref="RXM241:RXM242"/>
    <mergeCell ref="RWV241:RWV242"/>
    <mergeCell ref="RWW241:RWW242"/>
    <mergeCell ref="RWX241:RWX242"/>
    <mergeCell ref="RWY241:RWY242"/>
    <mergeCell ref="RWZ241:RWZ242"/>
    <mergeCell ref="RXA241:RXA242"/>
    <mergeCell ref="RXB241:RXB242"/>
    <mergeCell ref="RXC241:RXC242"/>
    <mergeCell ref="RXD241:RXD242"/>
    <mergeCell ref="RZG241:RZG242"/>
    <mergeCell ref="RZH241:RZH242"/>
    <mergeCell ref="RZI241:RZI242"/>
    <mergeCell ref="RZJ241:RZJ242"/>
    <mergeCell ref="RZK241:RZK242"/>
    <mergeCell ref="RZL241:RZL242"/>
    <mergeCell ref="RZM241:RZM242"/>
    <mergeCell ref="RZN241:RZN242"/>
    <mergeCell ref="RZO241:RZO242"/>
    <mergeCell ref="RYX241:RYX242"/>
    <mergeCell ref="RYY241:RYY242"/>
    <mergeCell ref="RYZ241:RYZ242"/>
    <mergeCell ref="RZA241:RZA242"/>
    <mergeCell ref="RZB241:RZB242"/>
    <mergeCell ref="RZC241:RZC242"/>
    <mergeCell ref="RZD241:RZD242"/>
    <mergeCell ref="RZE241:RZE242"/>
    <mergeCell ref="RZF241:RZF242"/>
    <mergeCell ref="RYO241:RYO242"/>
    <mergeCell ref="RYP241:RYP242"/>
    <mergeCell ref="RYQ241:RYQ242"/>
    <mergeCell ref="RYR241:RYR242"/>
    <mergeCell ref="RYS241:RYS242"/>
    <mergeCell ref="RYT241:RYT242"/>
    <mergeCell ref="RYU241:RYU242"/>
    <mergeCell ref="RYV241:RYV242"/>
    <mergeCell ref="RYW241:RYW242"/>
    <mergeCell ref="RYF241:RYF242"/>
    <mergeCell ref="RYG241:RYG242"/>
    <mergeCell ref="RYH241:RYH242"/>
    <mergeCell ref="RYI241:RYI242"/>
    <mergeCell ref="RYJ241:RYJ242"/>
    <mergeCell ref="RYK241:RYK242"/>
    <mergeCell ref="RYL241:RYL242"/>
    <mergeCell ref="RYM241:RYM242"/>
    <mergeCell ref="RYN241:RYN242"/>
    <mergeCell ref="SAQ241:SAQ242"/>
    <mergeCell ref="SAR241:SAR242"/>
    <mergeCell ref="SAS241:SAS242"/>
    <mergeCell ref="SAT241:SAT242"/>
    <mergeCell ref="SAU241:SAU242"/>
    <mergeCell ref="SAV241:SAV242"/>
    <mergeCell ref="SAW241:SAW242"/>
    <mergeCell ref="SAX241:SAX242"/>
    <mergeCell ref="SAY241:SAY242"/>
    <mergeCell ref="SAH241:SAH242"/>
    <mergeCell ref="SAI241:SAI242"/>
    <mergeCell ref="SAJ241:SAJ242"/>
    <mergeCell ref="SAK241:SAK242"/>
    <mergeCell ref="SAL241:SAL242"/>
    <mergeCell ref="SAM241:SAM242"/>
    <mergeCell ref="SAN241:SAN242"/>
    <mergeCell ref="SAO241:SAO242"/>
    <mergeCell ref="SAP241:SAP242"/>
    <mergeCell ref="RZY241:RZY242"/>
    <mergeCell ref="RZZ241:RZZ242"/>
    <mergeCell ref="SAA241:SAA242"/>
    <mergeCell ref="SAB241:SAB242"/>
    <mergeCell ref="SAC241:SAC242"/>
    <mergeCell ref="SAD241:SAD242"/>
    <mergeCell ref="SAE241:SAE242"/>
    <mergeCell ref="SAF241:SAF242"/>
    <mergeCell ref="SAG241:SAG242"/>
    <mergeCell ref="RZP241:RZP242"/>
    <mergeCell ref="RZQ241:RZQ242"/>
    <mergeCell ref="RZR241:RZR242"/>
    <mergeCell ref="RZS241:RZS242"/>
    <mergeCell ref="RZT241:RZT242"/>
    <mergeCell ref="RZU241:RZU242"/>
    <mergeCell ref="RZV241:RZV242"/>
    <mergeCell ref="RZW241:RZW242"/>
    <mergeCell ref="RZX241:RZX242"/>
    <mergeCell ref="SCA241:SCA242"/>
    <mergeCell ref="SCB241:SCB242"/>
    <mergeCell ref="SCC241:SCC242"/>
    <mergeCell ref="SCD241:SCD242"/>
    <mergeCell ref="SCE241:SCE242"/>
    <mergeCell ref="SCF241:SCF242"/>
    <mergeCell ref="SCG241:SCG242"/>
    <mergeCell ref="SCH241:SCH242"/>
    <mergeCell ref="SCI241:SCI242"/>
    <mergeCell ref="SBR241:SBR242"/>
    <mergeCell ref="SBS241:SBS242"/>
    <mergeCell ref="SBT241:SBT242"/>
    <mergeCell ref="SBU241:SBU242"/>
    <mergeCell ref="SBV241:SBV242"/>
    <mergeCell ref="SBW241:SBW242"/>
    <mergeCell ref="SBX241:SBX242"/>
    <mergeCell ref="SBY241:SBY242"/>
    <mergeCell ref="SBZ241:SBZ242"/>
    <mergeCell ref="SBI241:SBI242"/>
    <mergeCell ref="SBJ241:SBJ242"/>
    <mergeCell ref="SBK241:SBK242"/>
    <mergeCell ref="SBL241:SBL242"/>
    <mergeCell ref="SBM241:SBM242"/>
    <mergeCell ref="SBN241:SBN242"/>
    <mergeCell ref="SBO241:SBO242"/>
    <mergeCell ref="SBP241:SBP242"/>
    <mergeCell ref="SBQ241:SBQ242"/>
    <mergeCell ref="SAZ241:SAZ242"/>
    <mergeCell ref="SBA241:SBA242"/>
    <mergeCell ref="SBB241:SBB242"/>
    <mergeCell ref="SBC241:SBC242"/>
    <mergeCell ref="SBD241:SBD242"/>
    <mergeCell ref="SBE241:SBE242"/>
    <mergeCell ref="SBF241:SBF242"/>
    <mergeCell ref="SBG241:SBG242"/>
    <mergeCell ref="SBH241:SBH242"/>
    <mergeCell ref="SDK241:SDK242"/>
    <mergeCell ref="SDL241:SDL242"/>
    <mergeCell ref="SDM241:SDM242"/>
    <mergeCell ref="SDN241:SDN242"/>
    <mergeCell ref="SDO241:SDO242"/>
    <mergeCell ref="SDP241:SDP242"/>
    <mergeCell ref="SDQ241:SDQ242"/>
    <mergeCell ref="SDR241:SDR242"/>
    <mergeCell ref="SDS241:SDS242"/>
    <mergeCell ref="SDB241:SDB242"/>
    <mergeCell ref="SDC241:SDC242"/>
    <mergeCell ref="SDD241:SDD242"/>
    <mergeCell ref="SDE241:SDE242"/>
    <mergeCell ref="SDF241:SDF242"/>
    <mergeCell ref="SDG241:SDG242"/>
    <mergeCell ref="SDH241:SDH242"/>
    <mergeCell ref="SDI241:SDI242"/>
    <mergeCell ref="SDJ241:SDJ242"/>
    <mergeCell ref="SCS241:SCS242"/>
    <mergeCell ref="SCT241:SCT242"/>
    <mergeCell ref="SCU241:SCU242"/>
    <mergeCell ref="SCV241:SCV242"/>
    <mergeCell ref="SCW241:SCW242"/>
    <mergeCell ref="SCX241:SCX242"/>
    <mergeCell ref="SCY241:SCY242"/>
    <mergeCell ref="SCZ241:SCZ242"/>
    <mergeCell ref="SDA241:SDA242"/>
    <mergeCell ref="SCJ241:SCJ242"/>
    <mergeCell ref="SCK241:SCK242"/>
    <mergeCell ref="SCL241:SCL242"/>
    <mergeCell ref="SCM241:SCM242"/>
    <mergeCell ref="SCN241:SCN242"/>
    <mergeCell ref="SCO241:SCO242"/>
    <mergeCell ref="SCP241:SCP242"/>
    <mergeCell ref="SCQ241:SCQ242"/>
    <mergeCell ref="SCR241:SCR242"/>
    <mergeCell ref="SEU241:SEU242"/>
    <mergeCell ref="SEV241:SEV242"/>
    <mergeCell ref="SEW241:SEW242"/>
    <mergeCell ref="SEX241:SEX242"/>
    <mergeCell ref="SEY241:SEY242"/>
    <mergeCell ref="SEZ241:SEZ242"/>
    <mergeCell ref="SFA241:SFA242"/>
    <mergeCell ref="SFB241:SFB242"/>
    <mergeCell ref="SFC241:SFC242"/>
    <mergeCell ref="SEL241:SEL242"/>
    <mergeCell ref="SEM241:SEM242"/>
    <mergeCell ref="SEN241:SEN242"/>
    <mergeCell ref="SEO241:SEO242"/>
    <mergeCell ref="SEP241:SEP242"/>
    <mergeCell ref="SEQ241:SEQ242"/>
    <mergeCell ref="SER241:SER242"/>
    <mergeCell ref="SES241:SES242"/>
    <mergeCell ref="SET241:SET242"/>
    <mergeCell ref="SEC241:SEC242"/>
    <mergeCell ref="SED241:SED242"/>
    <mergeCell ref="SEE241:SEE242"/>
    <mergeCell ref="SEF241:SEF242"/>
    <mergeCell ref="SEG241:SEG242"/>
    <mergeCell ref="SEH241:SEH242"/>
    <mergeCell ref="SEI241:SEI242"/>
    <mergeCell ref="SEJ241:SEJ242"/>
    <mergeCell ref="SEK241:SEK242"/>
    <mergeCell ref="SDT241:SDT242"/>
    <mergeCell ref="SDU241:SDU242"/>
    <mergeCell ref="SDV241:SDV242"/>
    <mergeCell ref="SDW241:SDW242"/>
    <mergeCell ref="SDX241:SDX242"/>
    <mergeCell ref="SDY241:SDY242"/>
    <mergeCell ref="SDZ241:SDZ242"/>
    <mergeCell ref="SEA241:SEA242"/>
    <mergeCell ref="SEB241:SEB242"/>
    <mergeCell ref="SGE241:SGE242"/>
    <mergeCell ref="SGF241:SGF242"/>
    <mergeCell ref="SGG241:SGG242"/>
    <mergeCell ref="SGH241:SGH242"/>
    <mergeCell ref="SGI241:SGI242"/>
    <mergeCell ref="SGJ241:SGJ242"/>
    <mergeCell ref="SGK241:SGK242"/>
    <mergeCell ref="SGL241:SGL242"/>
    <mergeCell ref="SGM241:SGM242"/>
    <mergeCell ref="SFV241:SFV242"/>
    <mergeCell ref="SFW241:SFW242"/>
    <mergeCell ref="SFX241:SFX242"/>
    <mergeCell ref="SFY241:SFY242"/>
    <mergeCell ref="SFZ241:SFZ242"/>
    <mergeCell ref="SGA241:SGA242"/>
    <mergeCell ref="SGB241:SGB242"/>
    <mergeCell ref="SGC241:SGC242"/>
    <mergeCell ref="SGD241:SGD242"/>
    <mergeCell ref="SFM241:SFM242"/>
    <mergeCell ref="SFN241:SFN242"/>
    <mergeCell ref="SFO241:SFO242"/>
    <mergeCell ref="SFP241:SFP242"/>
    <mergeCell ref="SFQ241:SFQ242"/>
    <mergeCell ref="SFR241:SFR242"/>
    <mergeCell ref="SFS241:SFS242"/>
    <mergeCell ref="SFT241:SFT242"/>
    <mergeCell ref="SFU241:SFU242"/>
    <mergeCell ref="SFD241:SFD242"/>
    <mergeCell ref="SFE241:SFE242"/>
    <mergeCell ref="SFF241:SFF242"/>
    <mergeCell ref="SFG241:SFG242"/>
    <mergeCell ref="SFH241:SFH242"/>
    <mergeCell ref="SFI241:SFI242"/>
    <mergeCell ref="SFJ241:SFJ242"/>
    <mergeCell ref="SFK241:SFK242"/>
    <mergeCell ref="SFL241:SFL242"/>
    <mergeCell ref="SHO241:SHO242"/>
    <mergeCell ref="SHP241:SHP242"/>
    <mergeCell ref="SHQ241:SHQ242"/>
    <mergeCell ref="SHR241:SHR242"/>
    <mergeCell ref="SHS241:SHS242"/>
    <mergeCell ref="SHT241:SHT242"/>
    <mergeCell ref="SHU241:SHU242"/>
    <mergeCell ref="SHV241:SHV242"/>
    <mergeCell ref="SHW241:SHW242"/>
    <mergeCell ref="SHF241:SHF242"/>
    <mergeCell ref="SHG241:SHG242"/>
    <mergeCell ref="SHH241:SHH242"/>
    <mergeCell ref="SHI241:SHI242"/>
    <mergeCell ref="SHJ241:SHJ242"/>
    <mergeCell ref="SHK241:SHK242"/>
    <mergeCell ref="SHL241:SHL242"/>
    <mergeCell ref="SHM241:SHM242"/>
    <mergeCell ref="SHN241:SHN242"/>
    <mergeCell ref="SGW241:SGW242"/>
    <mergeCell ref="SGX241:SGX242"/>
    <mergeCell ref="SGY241:SGY242"/>
    <mergeCell ref="SGZ241:SGZ242"/>
    <mergeCell ref="SHA241:SHA242"/>
    <mergeCell ref="SHB241:SHB242"/>
    <mergeCell ref="SHC241:SHC242"/>
    <mergeCell ref="SHD241:SHD242"/>
    <mergeCell ref="SHE241:SHE242"/>
    <mergeCell ref="SGN241:SGN242"/>
    <mergeCell ref="SGO241:SGO242"/>
    <mergeCell ref="SGP241:SGP242"/>
    <mergeCell ref="SGQ241:SGQ242"/>
    <mergeCell ref="SGR241:SGR242"/>
    <mergeCell ref="SGS241:SGS242"/>
    <mergeCell ref="SGT241:SGT242"/>
    <mergeCell ref="SGU241:SGU242"/>
    <mergeCell ref="SGV241:SGV242"/>
    <mergeCell ref="SIY241:SIY242"/>
    <mergeCell ref="SIZ241:SIZ242"/>
    <mergeCell ref="SJA241:SJA242"/>
    <mergeCell ref="SJB241:SJB242"/>
    <mergeCell ref="SJC241:SJC242"/>
    <mergeCell ref="SJD241:SJD242"/>
    <mergeCell ref="SJE241:SJE242"/>
    <mergeCell ref="SJF241:SJF242"/>
    <mergeCell ref="SJG241:SJG242"/>
    <mergeCell ref="SIP241:SIP242"/>
    <mergeCell ref="SIQ241:SIQ242"/>
    <mergeCell ref="SIR241:SIR242"/>
    <mergeCell ref="SIS241:SIS242"/>
    <mergeCell ref="SIT241:SIT242"/>
    <mergeCell ref="SIU241:SIU242"/>
    <mergeCell ref="SIV241:SIV242"/>
    <mergeCell ref="SIW241:SIW242"/>
    <mergeCell ref="SIX241:SIX242"/>
    <mergeCell ref="SIG241:SIG242"/>
    <mergeCell ref="SIH241:SIH242"/>
    <mergeCell ref="SII241:SII242"/>
    <mergeCell ref="SIJ241:SIJ242"/>
    <mergeCell ref="SIK241:SIK242"/>
    <mergeCell ref="SIL241:SIL242"/>
    <mergeCell ref="SIM241:SIM242"/>
    <mergeCell ref="SIN241:SIN242"/>
    <mergeCell ref="SIO241:SIO242"/>
    <mergeCell ref="SHX241:SHX242"/>
    <mergeCell ref="SHY241:SHY242"/>
    <mergeCell ref="SHZ241:SHZ242"/>
    <mergeCell ref="SIA241:SIA242"/>
    <mergeCell ref="SIB241:SIB242"/>
    <mergeCell ref="SIC241:SIC242"/>
    <mergeCell ref="SID241:SID242"/>
    <mergeCell ref="SIE241:SIE242"/>
    <mergeCell ref="SIF241:SIF242"/>
    <mergeCell ref="SKI241:SKI242"/>
    <mergeCell ref="SKJ241:SKJ242"/>
    <mergeCell ref="SKK241:SKK242"/>
    <mergeCell ref="SKL241:SKL242"/>
    <mergeCell ref="SKM241:SKM242"/>
    <mergeCell ref="SKN241:SKN242"/>
    <mergeCell ref="SKO241:SKO242"/>
    <mergeCell ref="SKP241:SKP242"/>
    <mergeCell ref="SKQ241:SKQ242"/>
    <mergeCell ref="SJZ241:SJZ242"/>
    <mergeCell ref="SKA241:SKA242"/>
    <mergeCell ref="SKB241:SKB242"/>
    <mergeCell ref="SKC241:SKC242"/>
    <mergeCell ref="SKD241:SKD242"/>
    <mergeCell ref="SKE241:SKE242"/>
    <mergeCell ref="SKF241:SKF242"/>
    <mergeCell ref="SKG241:SKG242"/>
    <mergeCell ref="SKH241:SKH242"/>
    <mergeCell ref="SJQ241:SJQ242"/>
    <mergeCell ref="SJR241:SJR242"/>
    <mergeCell ref="SJS241:SJS242"/>
    <mergeCell ref="SJT241:SJT242"/>
    <mergeCell ref="SJU241:SJU242"/>
    <mergeCell ref="SJV241:SJV242"/>
    <mergeCell ref="SJW241:SJW242"/>
    <mergeCell ref="SJX241:SJX242"/>
    <mergeCell ref="SJY241:SJY242"/>
    <mergeCell ref="SJH241:SJH242"/>
    <mergeCell ref="SJI241:SJI242"/>
    <mergeCell ref="SJJ241:SJJ242"/>
    <mergeCell ref="SJK241:SJK242"/>
    <mergeCell ref="SJL241:SJL242"/>
    <mergeCell ref="SJM241:SJM242"/>
    <mergeCell ref="SJN241:SJN242"/>
    <mergeCell ref="SJO241:SJO242"/>
    <mergeCell ref="SJP241:SJP242"/>
    <mergeCell ref="SLS241:SLS242"/>
    <mergeCell ref="SLT241:SLT242"/>
    <mergeCell ref="SLU241:SLU242"/>
    <mergeCell ref="SLV241:SLV242"/>
    <mergeCell ref="SLW241:SLW242"/>
    <mergeCell ref="SLX241:SLX242"/>
    <mergeCell ref="SLY241:SLY242"/>
    <mergeCell ref="SLZ241:SLZ242"/>
    <mergeCell ref="SMA241:SMA242"/>
    <mergeCell ref="SLJ241:SLJ242"/>
    <mergeCell ref="SLK241:SLK242"/>
    <mergeCell ref="SLL241:SLL242"/>
    <mergeCell ref="SLM241:SLM242"/>
    <mergeCell ref="SLN241:SLN242"/>
    <mergeCell ref="SLO241:SLO242"/>
    <mergeCell ref="SLP241:SLP242"/>
    <mergeCell ref="SLQ241:SLQ242"/>
    <mergeCell ref="SLR241:SLR242"/>
    <mergeCell ref="SLA241:SLA242"/>
    <mergeCell ref="SLB241:SLB242"/>
    <mergeCell ref="SLC241:SLC242"/>
    <mergeCell ref="SLD241:SLD242"/>
    <mergeCell ref="SLE241:SLE242"/>
    <mergeCell ref="SLF241:SLF242"/>
    <mergeCell ref="SLG241:SLG242"/>
    <mergeCell ref="SLH241:SLH242"/>
    <mergeCell ref="SLI241:SLI242"/>
    <mergeCell ref="SKR241:SKR242"/>
    <mergeCell ref="SKS241:SKS242"/>
    <mergeCell ref="SKT241:SKT242"/>
    <mergeCell ref="SKU241:SKU242"/>
    <mergeCell ref="SKV241:SKV242"/>
    <mergeCell ref="SKW241:SKW242"/>
    <mergeCell ref="SKX241:SKX242"/>
    <mergeCell ref="SKY241:SKY242"/>
    <mergeCell ref="SKZ241:SKZ242"/>
    <mergeCell ref="SNC241:SNC242"/>
    <mergeCell ref="SND241:SND242"/>
    <mergeCell ref="SNE241:SNE242"/>
    <mergeCell ref="SNF241:SNF242"/>
    <mergeCell ref="SNG241:SNG242"/>
    <mergeCell ref="SNH241:SNH242"/>
    <mergeCell ref="SNI241:SNI242"/>
    <mergeCell ref="SNJ241:SNJ242"/>
    <mergeCell ref="SNK241:SNK242"/>
    <mergeCell ref="SMT241:SMT242"/>
    <mergeCell ref="SMU241:SMU242"/>
    <mergeCell ref="SMV241:SMV242"/>
    <mergeCell ref="SMW241:SMW242"/>
    <mergeCell ref="SMX241:SMX242"/>
    <mergeCell ref="SMY241:SMY242"/>
    <mergeCell ref="SMZ241:SMZ242"/>
    <mergeCell ref="SNA241:SNA242"/>
    <mergeCell ref="SNB241:SNB242"/>
    <mergeCell ref="SMK241:SMK242"/>
    <mergeCell ref="SML241:SML242"/>
    <mergeCell ref="SMM241:SMM242"/>
    <mergeCell ref="SMN241:SMN242"/>
    <mergeCell ref="SMO241:SMO242"/>
    <mergeCell ref="SMP241:SMP242"/>
    <mergeCell ref="SMQ241:SMQ242"/>
    <mergeCell ref="SMR241:SMR242"/>
    <mergeCell ref="SMS241:SMS242"/>
    <mergeCell ref="SMB241:SMB242"/>
    <mergeCell ref="SMC241:SMC242"/>
    <mergeCell ref="SMD241:SMD242"/>
    <mergeCell ref="SME241:SME242"/>
    <mergeCell ref="SMF241:SMF242"/>
    <mergeCell ref="SMG241:SMG242"/>
    <mergeCell ref="SMH241:SMH242"/>
    <mergeCell ref="SMI241:SMI242"/>
    <mergeCell ref="SMJ241:SMJ242"/>
    <mergeCell ref="SOM241:SOM242"/>
    <mergeCell ref="SON241:SON242"/>
    <mergeCell ref="SOO241:SOO242"/>
    <mergeCell ref="SOP241:SOP242"/>
    <mergeCell ref="SOQ241:SOQ242"/>
    <mergeCell ref="SOR241:SOR242"/>
    <mergeCell ref="SOS241:SOS242"/>
    <mergeCell ref="SOT241:SOT242"/>
    <mergeCell ref="SOU241:SOU242"/>
    <mergeCell ref="SOD241:SOD242"/>
    <mergeCell ref="SOE241:SOE242"/>
    <mergeCell ref="SOF241:SOF242"/>
    <mergeCell ref="SOG241:SOG242"/>
    <mergeCell ref="SOH241:SOH242"/>
    <mergeCell ref="SOI241:SOI242"/>
    <mergeCell ref="SOJ241:SOJ242"/>
    <mergeCell ref="SOK241:SOK242"/>
    <mergeCell ref="SOL241:SOL242"/>
    <mergeCell ref="SNU241:SNU242"/>
    <mergeCell ref="SNV241:SNV242"/>
    <mergeCell ref="SNW241:SNW242"/>
    <mergeCell ref="SNX241:SNX242"/>
    <mergeCell ref="SNY241:SNY242"/>
    <mergeCell ref="SNZ241:SNZ242"/>
    <mergeCell ref="SOA241:SOA242"/>
    <mergeCell ref="SOB241:SOB242"/>
    <mergeCell ref="SOC241:SOC242"/>
    <mergeCell ref="SNL241:SNL242"/>
    <mergeCell ref="SNM241:SNM242"/>
    <mergeCell ref="SNN241:SNN242"/>
    <mergeCell ref="SNO241:SNO242"/>
    <mergeCell ref="SNP241:SNP242"/>
    <mergeCell ref="SNQ241:SNQ242"/>
    <mergeCell ref="SNR241:SNR242"/>
    <mergeCell ref="SNS241:SNS242"/>
    <mergeCell ref="SNT241:SNT242"/>
    <mergeCell ref="SPW241:SPW242"/>
    <mergeCell ref="SPX241:SPX242"/>
    <mergeCell ref="SPY241:SPY242"/>
    <mergeCell ref="SPZ241:SPZ242"/>
    <mergeCell ref="SQA241:SQA242"/>
    <mergeCell ref="SQB241:SQB242"/>
    <mergeCell ref="SQC241:SQC242"/>
    <mergeCell ref="SQD241:SQD242"/>
    <mergeCell ref="SQE241:SQE242"/>
    <mergeCell ref="SPN241:SPN242"/>
    <mergeCell ref="SPO241:SPO242"/>
    <mergeCell ref="SPP241:SPP242"/>
    <mergeCell ref="SPQ241:SPQ242"/>
    <mergeCell ref="SPR241:SPR242"/>
    <mergeCell ref="SPS241:SPS242"/>
    <mergeCell ref="SPT241:SPT242"/>
    <mergeCell ref="SPU241:SPU242"/>
    <mergeCell ref="SPV241:SPV242"/>
    <mergeCell ref="SPE241:SPE242"/>
    <mergeCell ref="SPF241:SPF242"/>
    <mergeCell ref="SPG241:SPG242"/>
    <mergeCell ref="SPH241:SPH242"/>
    <mergeCell ref="SPI241:SPI242"/>
    <mergeCell ref="SPJ241:SPJ242"/>
    <mergeCell ref="SPK241:SPK242"/>
    <mergeCell ref="SPL241:SPL242"/>
    <mergeCell ref="SPM241:SPM242"/>
    <mergeCell ref="SOV241:SOV242"/>
    <mergeCell ref="SOW241:SOW242"/>
    <mergeCell ref="SOX241:SOX242"/>
    <mergeCell ref="SOY241:SOY242"/>
    <mergeCell ref="SOZ241:SOZ242"/>
    <mergeCell ref="SPA241:SPA242"/>
    <mergeCell ref="SPB241:SPB242"/>
    <mergeCell ref="SPC241:SPC242"/>
    <mergeCell ref="SPD241:SPD242"/>
    <mergeCell ref="SRG241:SRG242"/>
    <mergeCell ref="SRH241:SRH242"/>
    <mergeCell ref="SRI241:SRI242"/>
    <mergeCell ref="SRJ241:SRJ242"/>
    <mergeCell ref="SRK241:SRK242"/>
    <mergeCell ref="SRL241:SRL242"/>
    <mergeCell ref="SRM241:SRM242"/>
    <mergeCell ref="SRN241:SRN242"/>
    <mergeCell ref="SRO241:SRO242"/>
    <mergeCell ref="SQX241:SQX242"/>
    <mergeCell ref="SQY241:SQY242"/>
    <mergeCell ref="SQZ241:SQZ242"/>
    <mergeCell ref="SRA241:SRA242"/>
    <mergeCell ref="SRB241:SRB242"/>
    <mergeCell ref="SRC241:SRC242"/>
    <mergeCell ref="SRD241:SRD242"/>
    <mergeCell ref="SRE241:SRE242"/>
    <mergeCell ref="SRF241:SRF242"/>
    <mergeCell ref="SQO241:SQO242"/>
    <mergeCell ref="SQP241:SQP242"/>
    <mergeCell ref="SQQ241:SQQ242"/>
    <mergeCell ref="SQR241:SQR242"/>
    <mergeCell ref="SQS241:SQS242"/>
    <mergeCell ref="SQT241:SQT242"/>
    <mergeCell ref="SQU241:SQU242"/>
    <mergeCell ref="SQV241:SQV242"/>
    <mergeCell ref="SQW241:SQW242"/>
    <mergeCell ref="SQF241:SQF242"/>
    <mergeCell ref="SQG241:SQG242"/>
    <mergeCell ref="SQH241:SQH242"/>
    <mergeCell ref="SQI241:SQI242"/>
    <mergeCell ref="SQJ241:SQJ242"/>
    <mergeCell ref="SQK241:SQK242"/>
    <mergeCell ref="SQL241:SQL242"/>
    <mergeCell ref="SQM241:SQM242"/>
    <mergeCell ref="SQN241:SQN242"/>
    <mergeCell ref="SSQ241:SSQ242"/>
    <mergeCell ref="SSR241:SSR242"/>
    <mergeCell ref="SSS241:SSS242"/>
    <mergeCell ref="SST241:SST242"/>
    <mergeCell ref="SSU241:SSU242"/>
    <mergeCell ref="SSV241:SSV242"/>
    <mergeCell ref="SSW241:SSW242"/>
    <mergeCell ref="SSX241:SSX242"/>
    <mergeCell ref="SSY241:SSY242"/>
    <mergeCell ref="SSH241:SSH242"/>
    <mergeCell ref="SSI241:SSI242"/>
    <mergeCell ref="SSJ241:SSJ242"/>
    <mergeCell ref="SSK241:SSK242"/>
    <mergeCell ref="SSL241:SSL242"/>
    <mergeCell ref="SSM241:SSM242"/>
    <mergeCell ref="SSN241:SSN242"/>
    <mergeCell ref="SSO241:SSO242"/>
    <mergeCell ref="SSP241:SSP242"/>
    <mergeCell ref="SRY241:SRY242"/>
    <mergeCell ref="SRZ241:SRZ242"/>
    <mergeCell ref="SSA241:SSA242"/>
    <mergeCell ref="SSB241:SSB242"/>
    <mergeCell ref="SSC241:SSC242"/>
    <mergeCell ref="SSD241:SSD242"/>
    <mergeCell ref="SSE241:SSE242"/>
    <mergeCell ref="SSF241:SSF242"/>
    <mergeCell ref="SSG241:SSG242"/>
    <mergeCell ref="SRP241:SRP242"/>
    <mergeCell ref="SRQ241:SRQ242"/>
    <mergeCell ref="SRR241:SRR242"/>
    <mergeCell ref="SRS241:SRS242"/>
    <mergeCell ref="SRT241:SRT242"/>
    <mergeCell ref="SRU241:SRU242"/>
    <mergeCell ref="SRV241:SRV242"/>
    <mergeCell ref="SRW241:SRW242"/>
    <mergeCell ref="SRX241:SRX242"/>
    <mergeCell ref="SUA241:SUA242"/>
    <mergeCell ref="SUB241:SUB242"/>
    <mergeCell ref="SUC241:SUC242"/>
    <mergeCell ref="SUD241:SUD242"/>
    <mergeCell ref="SUE241:SUE242"/>
    <mergeCell ref="SUF241:SUF242"/>
    <mergeCell ref="SUG241:SUG242"/>
    <mergeCell ref="SUH241:SUH242"/>
    <mergeCell ref="SUI241:SUI242"/>
    <mergeCell ref="STR241:STR242"/>
    <mergeCell ref="STS241:STS242"/>
    <mergeCell ref="STT241:STT242"/>
    <mergeCell ref="STU241:STU242"/>
    <mergeCell ref="STV241:STV242"/>
    <mergeCell ref="STW241:STW242"/>
    <mergeCell ref="STX241:STX242"/>
    <mergeCell ref="STY241:STY242"/>
    <mergeCell ref="STZ241:STZ242"/>
    <mergeCell ref="STI241:STI242"/>
    <mergeCell ref="STJ241:STJ242"/>
    <mergeCell ref="STK241:STK242"/>
    <mergeCell ref="STL241:STL242"/>
    <mergeCell ref="STM241:STM242"/>
    <mergeCell ref="STN241:STN242"/>
    <mergeCell ref="STO241:STO242"/>
    <mergeCell ref="STP241:STP242"/>
    <mergeCell ref="STQ241:STQ242"/>
    <mergeCell ref="SSZ241:SSZ242"/>
    <mergeCell ref="STA241:STA242"/>
    <mergeCell ref="STB241:STB242"/>
    <mergeCell ref="STC241:STC242"/>
    <mergeCell ref="STD241:STD242"/>
    <mergeCell ref="STE241:STE242"/>
    <mergeCell ref="STF241:STF242"/>
    <mergeCell ref="STG241:STG242"/>
    <mergeCell ref="STH241:STH242"/>
    <mergeCell ref="SVK241:SVK242"/>
    <mergeCell ref="SVL241:SVL242"/>
    <mergeCell ref="SVM241:SVM242"/>
    <mergeCell ref="SVN241:SVN242"/>
    <mergeCell ref="SVO241:SVO242"/>
    <mergeCell ref="SVP241:SVP242"/>
    <mergeCell ref="SVQ241:SVQ242"/>
    <mergeCell ref="SVR241:SVR242"/>
    <mergeCell ref="SVS241:SVS242"/>
    <mergeCell ref="SVB241:SVB242"/>
    <mergeCell ref="SVC241:SVC242"/>
    <mergeCell ref="SVD241:SVD242"/>
    <mergeCell ref="SVE241:SVE242"/>
    <mergeCell ref="SVF241:SVF242"/>
    <mergeCell ref="SVG241:SVG242"/>
    <mergeCell ref="SVH241:SVH242"/>
    <mergeCell ref="SVI241:SVI242"/>
    <mergeCell ref="SVJ241:SVJ242"/>
    <mergeCell ref="SUS241:SUS242"/>
    <mergeCell ref="SUT241:SUT242"/>
    <mergeCell ref="SUU241:SUU242"/>
    <mergeCell ref="SUV241:SUV242"/>
    <mergeCell ref="SUW241:SUW242"/>
    <mergeCell ref="SUX241:SUX242"/>
    <mergeCell ref="SUY241:SUY242"/>
    <mergeCell ref="SUZ241:SUZ242"/>
    <mergeCell ref="SVA241:SVA242"/>
    <mergeCell ref="SUJ241:SUJ242"/>
    <mergeCell ref="SUK241:SUK242"/>
    <mergeCell ref="SUL241:SUL242"/>
    <mergeCell ref="SUM241:SUM242"/>
    <mergeCell ref="SUN241:SUN242"/>
    <mergeCell ref="SUO241:SUO242"/>
    <mergeCell ref="SUP241:SUP242"/>
    <mergeCell ref="SUQ241:SUQ242"/>
    <mergeCell ref="SUR241:SUR242"/>
    <mergeCell ref="SWU241:SWU242"/>
    <mergeCell ref="SWV241:SWV242"/>
    <mergeCell ref="SWW241:SWW242"/>
    <mergeCell ref="SWX241:SWX242"/>
    <mergeCell ref="SWY241:SWY242"/>
    <mergeCell ref="SWZ241:SWZ242"/>
    <mergeCell ref="SXA241:SXA242"/>
    <mergeCell ref="SXB241:SXB242"/>
    <mergeCell ref="SXC241:SXC242"/>
    <mergeCell ref="SWL241:SWL242"/>
    <mergeCell ref="SWM241:SWM242"/>
    <mergeCell ref="SWN241:SWN242"/>
    <mergeCell ref="SWO241:SWO242"/>
    <mergeCell ref="SWP241:SWP242"/>
    <mergeCell ref="SWQ241:SWQ242"/>
    <mergeCell ref="SWR241:SWR242"/>
    <mergeCell ref="SWS241:SWS242"/>
    <mergeCell ref="SWT241:SWT242"/>
    <mergeCell ref="SWC241:SWC242"/>
    <mergeCell ref="SWD241:SWD242"/>
    <mergeCell ref="SWE241:SWE242"/>
    <mergeCell ref="SWF241:SWF242"/>
    <mergeCell ref="SWG241:SWG242"/>
    <mergeCell ref="SWH241:SWH242"/>
    <mergeCell ref="SWI241:SWI242"/>
    <mergeCell ref="SWJ241:SWJ242"/>
    <mergeCell ref="SWK241:SWK242"/>
    <mergeCell ref="SVT241:SVT242"/>
    <mergeCell ref="SVU241:SVU242"/>
    <mergeCell ref="SVV241:SVV242"/>
    <mergeCell ref="SVW241:SVW242"/>
    <mergeCell ref="SVX241:SVX242"/>
    <mergeCell ref="SVY241:SVY242"/>
    <mergeCell ref="SVZ241:SVZ242"/>
    <mergeCell ref="SWA241:SWA242"/>
    <mergeCell ref="SWB241:SWB242"/>
    <mergeCell ref="SYE241:SYE242"/>
    <mergeCell ref="SYF241:SYF242"/>
    <mergeCell ref="SYG241:SYG242"/>
    <mergeCell ref="SYH241:SYH242"/>
    <mergeCell ref="SYI241:SYI242"/>
    <mergeCell ref="SYJ241:SYJ242"/>
    <mergeCell ref="SYK241:SYK242"/>
    <mergeCell ref="SYL241:SYL242"/>
    <mergeCell ref="SYM241:SYM242"/>
    <mergeCell ref="SXV241:SXV242"/>
    <mergeCell ref="SXW241:SXW242"/>
    <mergeCell ref="SXX241:SXX242"/>
    <mergeCell ref="SXY241:SXY242"/>
    <mergeCell ref="SXZ241:SXZ242"/>
    <mergeCell ref="SYA241:SYA242"/>
    <mergeCell ref="SYB241:SYB242"/>
    <mergeCell ref="SYC241:SYC242"/>
    <mergeCell ref="SYD241:SYD242"/>
    <mergeCell ref="SXM241:SXM242"/>
    <mergeCell ref="SXN241:SXN242"/>
    <mergeCell ref="SXO241:SXO242"/>
    <mergeCell ref="SXP241:SXP242"/>
    <mergeCell ref="SXQ241:SXQ242"/>
    <mergeCell ref="SXR241:SXR242"/>
    <mergeCell ref="SXS241:SXS242"/>
    <mergeCell ref="SXT241:SXT242"/>
    <mergeCell ref="SXU241:SXU242"/>
    <mergeCell ref="SXD241:SXD242"/>
    <mergeCell ref="SXE241:SXE242"/>
    <mergeCell ref="SXF241:SXF242"/>
    <mergeCell ref="SXG241:SXG242"/>
    <mergeCell ref="SXH241:SXH242"/>
    <mergeCell ref="SXI241:SXI242"/>
    <mergeCell ref="SXJ241:SXJ242"/>
    <mergeCell ref="SXK241:SXK242"/>
    <mergeCell ref="SXL241:SXL242"/>
    <mergeCell ref="SZO241:SZO242"/>
    <mergeCell ref="SZP241:SZP242"/>
    <mergeCell ref="SZQ241:SZQ242"/>
    <mergeCell ref="SZR241:SZR242"/>
    <mergeCell ref="SZS241:SZS242"/>
    <mergeCell ref="SZT241:SZT242"/>
    <mergeCell ref="SZU241:SZU242"/>
    <mergeCell ref="SZV241:SZV242"/>
    <mergeCell ref="SZW241:SZW242"/>
    <mergeCell ref="SZF241:SZF242"/>
    <mergeCell ref="SZG241:SZG242"/>
    <mergeCell ref="SZH241:SZH242"/>
    <mergeCell ref="SZI241:SZI242"/>
    <mergeCell ref="SZJ241:SZJ242"/>
    <mergeCell ref="SZK241:SZK242"/>
    <mergeCell ref="SZL241:SZL242"/>
    <mergeCell ref="SZM241:SZM242"/>
    <mergeCell ref="SZN241:SZN242"/>
    <mergeCell ref="SYW241:SYW242"/>
    <mergeCell ref="SYX241:SYX242"/>
    <mergeCell ref="SYY241:SYY242"/>
    <mergeCell ref="SYZ241:SYZ242"/>
    <mergeCell ref="SZA241:SZA242"/>
    <mergeCell ref="SZB241:SZB242"/>
    <mergeCell ref="SZC241:SZC242"/>
    <mergeCell ref="SZD241:SZD242"/>
    <mergeCell ref="SZE241:SZE242"/>
    <mergeCell ref="SYN241:SYN242"/>
    <mergeCell ref="SYO241:SYO242"/>
    <mergeCell ref="SYP241:SYP242"/>
    <mergeCell ref="SYQ241:SYQ242"/>
    <mergeCell ref="SYR241:SYR242"/>
    <mergeCell ref="SYS241:SYS242"/>
    <mergeCell ref="SYT241:SYT242"/>
    <mergeCell ref="SYU241:SYU242"/>
    <mergeCell ref="SYV241:SYV242"/>
    <mergeCell ref="TAY241:TAY242"/>
    <mergeCell ref="TAZ241:TAZ242"/>
    <mergeCell ref="TBA241:TBA242"/>
    <mergeCell ref="TBB241:TBB242"/>
    <mergeCell ref="TBC241:TBC242"/>
    <mergeCell ref="TBD241:TBD242"/>
    <mergeCell ref="TBE241:TBE242"/>
    <mergeCell ref="TBF241:TBF242"/>
    <mergeCell ref="TBG241:TBG242"/>
    <mergeCell ref="TAP241:TAP242"/>
    <mergeCell ref="TAQ241:TAQ242"/>
    <mergeCell ref="TAR241:TAR242"/>
    <mergeCell ref="TAS241:TAS242"/>
    <mergeCell ref="TAT241:TAT242"/>
    <mergeCell ref="TAU241:TAU242"/>
    <mergeCell ref="TAV241:TAV242"/>
    <mergeCell ref="TAW241:TAW242"/>
    <mergeCell ref="TAX241:TAX242"/>
    <mergeCell ref="TAG241:TAG242"/>
    <mergeCell ref="TAH241:TAH242"/>
    <mergeCell ref="TAI241:TAI242"/>
    <mergeCell ref="TAJ241:TAJ242"/>
    <mergeCell ref="TAK241:TAK242"/>
    <mergeCell ref="TAL241:TAL242"/>
    <mergeCell ref="TAM241:TAM242"/>
    <mergeCell ref="TAN241:TAN242"/>
    <mergeCell ref="TAO241:TAO242"/>
    <mergeCell ref="SZX241:SZX242"/>
    <mergeCell ref="SZY241:SZY242"/>
    <mergeCell ref="SZZ241:SZZ242"/>
    <mergeCell ref="TAA241:TAA242"/>
    <mergeCell ref="TAB241:TAB242"/>
    <mergeCell ref="TAC241:TAC242"/>
    <mergeCell ref="TAD241:TAD242"/>
    <mergeCell ref="TAE241:TAE242"/>
    <mergeCell ref="TAF241:TAF242"/>
    <mergeCell ref="TCI241:TCI242"/>
    <mergeCell ref="TCJ241:TCJ242"/>
    <mergeCell ref="TCK241:TCK242"/>
    <mergeCell ref="TCL241:TCL242"/>
    <mergeCell ref="TCM241:TCM242"/>
    <mergeCell ref="TCN241:TCN242"/>
    <mergeCell ref="TCO241:TCO242"/>
    <mergeCell ref="TCP241:TCP242"/>
    <mergeCell ref="TCQ241:TCQ242"/>
    <mergeCell ref="TBZ241:TBZ242"/>
    <mergeCell ref="TCA241:TCA242"/>
    <mergeCell ref="TCB241:TCB242"/>
    <mergeCell ref="TCC241:TCC242"/>
    <mergeCell ref="TCD241:TCD242"/>
    <mergeCell ref="TCE241:TCE242"/>
    <mergeCell ref="TCF241:TCF242"/>
    <mergeCell ref="TCG241:TCG242"/>
    <mergeCell ref="TCH241:TCH242"/>
    <mergeCell ref="TBQ241:TBQ242"/>
    <mergeCell ref="TBR241:TBR242"/>
    <mergeCell ref="TBS241:TBS242"/>
    <mergeCell ref="TBT241:TBT242"/>
    <mergeCell ref="TBU241:TBU242"/>
    <mergeCell ref="TBV241:TBV242"/>
    <mergeCell ref="TBW241:TBW242"/>
    <mergeCell ref="TBX241:TBX242"/>
    <mergeCell ref="TBY241:TBY242"/>
    <mergeCell ref="TBH241:TBH242"/>
    <mergeCell ref="TBI241:TBI242"/>
    <mergeCell ref="TBJ241:TBJ242"/>
    <mergeCell ref="TBK241:TBK242"/>
    <mergeCell ref="TBL241:TBL242"/>
    <mergeCell ref="TBM241:TBM242"/>
    <mergeCell ref="TBN241:TBN242"/>
    <mergeCell ref="TBO241:TBO242"/>
    <mergeCell ref="TBP241:TBP242"/>
    <mergeCell ref="TDS241:TDS242"/>
    <mergeCell ref="TDT241:TDT242"/>
    <mergeCell ref="TDU241:TDU242"/>
    <mergeCell ref="TDV241:TDV242"/>
    <mergeCell ref="TDW241:TDW242"/>
    <mergeCell ref="TDX241:TDX242"/>
    <mergeCell ref="TDY241:TDY242"/>
    <mergeCell ref="TDZ241:TDZ242"/>
    <mergeCell ref="TEA241:TEA242"/>
    <mergeCell ref="TDJ241:TDJ242"/>
    <mergeCell ref="TDK241:TDK242"/>
    <mergeCell ref="TDL241:TDL242"/>
    <mergeCell ref="TDM241:TDM242"/>
    <mergeCell ref="TDN241:TDN242"/>
    <mergeCell ref="TDO241:TDO242"/>
    <mergeCell ref="TDP241:TDP242"/>
    <mergeCell ref="TDQ241:TDQ242"/>
    <mergeCell ref="TDR241:TDR242"/>
    <mergeCell ref="TDA241:TDA242"/>
    <mergeCell ref="TDB241:TDB242"/>
    <mergeCell ref="TDC241:TDC242"/>
    <mergeCell ref="TDD241:TDD242"/>
    <mergeCell ref="TDE241:TDE242"/>
    <mergeCell ref="TDF241:TDF242"/>
    <mergeCell ref="TDG241:TDG242"/>
    <mergeCell ref="TDH241:TDH242"/>
    <mergeCell ref="TDI241:TDI242"/>
    <mergeCell ref="TCR241:TCR242"/>
    <mergeCell ref="TCS241:TCS242"/>
    <mergeCell ref="TCT241:TCT242"/>
    <mergeCell ref="TCU241:TCU242"/>
    <mergeCell ref="TCV241:TCV242"/>
    <mergeCell ref="TCW241:TCW242"/>
    <mergeCell ref="TCX241:TCX242"/>
    <mergeCell ref="TCY241:TCY242"/>
    <mergeCell ref="TCZ241:TCZ242"/>
    <mergeCell ref="TFC241:TFC242"/>
    <mergeCell ref="TFD241:TFD242"/>
    <mergeCell ref="TFE241:TFE242"/>
    <mergeCell ref="TFF241:TFF242"/>
    <mergeCell ref="TFG241:TFG242"/>
    <mergeCell ref="TFH241:TFH242"/>
    <mergeCell ref="TFI241:TFI242"/>
    <mergeCell ref="TFJ241:TFJ242"/>
    <mergeCell ref="TFK241:TFK242"/>
    <mergeCell ref="TET241:TET242"/>
    <mergeCell ref="TEU241:TEU242"/>
    <mergeCell ref="TEV241:TEV242"/>
    <mergeCell ref="TEW241:TEW242"/>
    <mergeCell ref="TEX241:TEX242"/>
    <mergeCell ref="TEY241:TEY242"/>
    <mergeCell ref="TEZ241:TEZ242"/>
    <mergeCell ref="TFA241:TFA242"/>
    <mergeCell ref="TFB241:TFB242"/>
    <mergeCell ref="TEK241:TEK242"/>
    <mergeCell ref="TEL241:TEL242"/>
    <mergeCell ref="TEM241:TEM242"/>
    <mergeCell ref="TEN241:TEN242"/>
    <mergeCell ref="TEO241:TEO242"/>
    <mergeCell ref="TEP241:TEP242"/>
    <mergeCell ref="TEQ241:TEQ242"/>
    <mergeCell ref="TER241:TER242"/>
    <mergeCell ref="TES241:TES242"/>
    <mergeCell ref="TEB241:TEB242"/>
    <mergeCell ref="TEC241:TEC242"/>
    <mergeCell ref="TED241:TED242"/>
    <mergeCell ref="TEE241:TEE242"/>
    <mergeCell ref="TEF241:TEF242"/>
    <mergeCell ref="TEG241:TEG242"/>
    <mergeCell ref="TEH241:TEH242"/>
    <mergeCell ref="TEI241:TEI242"/>
    <mergeCell ref="TEJ241:TEJ242"/>
    <mergeCell ref="TGM241:TGM242"/>
    <mergeCell ref="TGN241:TGN242"/>
    <mergeCell ref="TGO241:TGO242"/>
    <mergeCell ref="TGP241:TGP242"/>
    <mergeCell ref="TGQ241:TGQ242"/>
    <mergeCell ref="TGR241:TGR242"/>
    <mergeCell ref="TGS241:TGS242"/>
    <mergeCell ref="TGT241:TGT242"/>
    <mergeCell ref="TGU241:TGU242"/>
    <mergeCell ref="TGD241:TGD242"/>
    <mergeCell ref="TGE241:TGE242"/>
    <mergeCell ref="TGF241:TGF242"/>
    <mergeCell ref="TGG241:TGG242"/>
    <mergeCell ref="TGH241:TGH242"/>
    <mergeCell ref="TGI241:TGI242"/>
    <mergeCell ref="TGJ241:TGJ242"/>
    <mergeCell ref="TGK241:TGK242"/>
    <mergeCell ref="TGL241:TGL242"/>
    <mergeCell ref="TFU241:TFU242"/>
    <mergeCell ref="TFV241:TFV242"/>
    <mergeCell ref="TFW241:TFW242"/>
    <mergeCell ref="TFX241:TFX242"/>
    <mergeCell ref="TFY241:TFY242"/>
    <mergeCell ref="TFZ241:TFZ242"/>
    <mergeCell ref="TGA241:TGA242"/>
    <mergeCell ref="TGB241:TGB242"/>
    <mergeCell ref="TGC241:TGC242"/>
    <mergeCell ref="TFL241:TFL242"/>
    <mergeCell ref="TFM241:TFM242"/>
    <mergeCell ref="TFN241:TFN242"/>
    <mergeCell ref="TFO241:TFO242"/>
    <mergeCell ref="TFP241:TFP242"/>
    <mergeCell ref="TFQ241:TFQ242"/>
    <mergeCell ref="TFR241:TFR242"/>
    <mergeCell ref="TFS241:TFS242"/>
    <mergeCell ref="TFT241:TFT242"/>
    <mergeCell ref="THW241:THW242"/>
    <mergeCell ref="THX241:THX242"/>
    <mergeCell ref="THY241:THY242"/>
    <mergeCell ref="THZ241:THZ242"/>
    <mergeCell ref="TIA241:TIA242"/>
    <mergeCell ref="TIB241:TIB242"/>
    <mergeCell ref="TIC241:TIC242"/>
    <mergeCell ref="TID241:TID242"/>
    <mergeCell ref="TIE241:TIE242"/>
    <mergeCell ref="THN241:THN242"/>
    <mergeCell ref="THO241:THO242"/>
    <mergeCell ref="THP241:THP242"/>
    <mergeCell ref="THQ241:THQ242"/>
    <mergeCell ref="THR241:THR242"/>
    <mergeCell ref="THS241:THS242"/>
    <mergeCell ref="THT241:THT242"/>
    <mergeCell ref="THU241:THU242"/>
    <mergeCell ref="THV241:THV242"/>
    <mergeCell ref="THE241:THE242"/>
    <mergeCell ref="THF241:THF242"/>
    <mergeCell ref="THG241:THG242"/>
    <mergeCell ref="THH241:THH242"/>
    <mergeCell ref="THI241:THI242"/>
    <mergeCell ref="THJ241:THJ242"/>
    <mergeCell ref="THK241:THK242"/>
    <mergeCell ref="THL241:THL242"/>
    <mergeCell ref="THM241:THM242"/>
    <mergeCell ref="TGV241:TGV242"/>
    <mergeCell ref="TGW241:TGW242"/>
    <mergeCell ref="TGX241:TGX242"/>
    <mergeCell ref="TGY241:TGY242"/>
    <mergeCell ref="TGZ241:TGZ242"/>
    <mergeCell ref="THA241:THA242"/>
    <mergeCell ref="THB241:THB242"/>
    <mergeCell ref="THC241:THC242"/>
    <mergeCell ref="THD241:THD242"/>
    <mergeCell ref="TJG241:TJG242"/>
    <mergeCell ref="TJH241:TJH242"/>
    <mergeCell ref="TJI241:TJI242"/>
    <mergeCell ref="TJJ241:TJJ242"/>
    <mergeCell ref="TJK241:TJK242"/>
    <mergeCell ref="TJL241:TJL242"/>
    <mergeCell ref="TJM241:TJM242"/>
    <mergeCell ref="TJN241:TJN242"/>
    <mergeCell ref="TJO241:TJO242"/>
    <mergeCell ref="TIX241:TIX242"/>
    <mergeCell ref="TIY241:TIY242"/>
    <mergeCell ref="TIZ241:TIZ242"/>
    <mergeCell ref="TJA241:TJA242"/>
    <mergeCell ref="TJB241:TJB242"/>
    <mergeCell ref="TJC241:TJC242"/>
    <mergeCell ref="TJD241:TJD242"/>
    <mergeCell ref="TJE241:TJE242"/>
    <mergeCell ref="TJF241:TJF242"/>
    <mergeCell ref="TIO241:TIO242"/>
    <mergeCell ref="TIP241:TIP242"/>
    <mergeCell ref="TIQ241:TIQ242"/>
    <mergeCell ref="TIR241:TIR242"/>
    <mergeCell ref="TIS241:TIS242"/>
    <mergeCell ref="TIT241:TIT242"/>
    <mergeCell ref="TIU241:TIU242"/>
    <mergeCell ref="TIV241:TIV242"/>
    <mergeCell ref="TIW241:TIW242"/>
    <mergeCell ref="TIF241:TIF242"/>
    <mergeCell ref="TIG241:TIG242"/>
    <mergeCell ref="TIH241:TIH242"/>
    <mergeCell ref="TII241:TII242"/>
    <mergeCell ref="TIJ241:TIJ242"/>
    <mergeCell ref="TIK241:TIK242"/>
    <mergeCell ref="TIL241:TIL242"/>
    <mergeCell ref="TIM241:TIM242"/>
    <mergeCell ref="TIN241:TIN242"/>
    <mergeCell ref="TKQ241:TKQ242"/>
    <mergeCell ref="TKR241:TKR242"/>
    <mergeCell ref="TKS241:TKS242"/>
    <mergeCell ref="TKT241:TKT242"/>
    <mergeCell ref="TKU241:TKU242"/>
    <mergeCell ref="TKV241:TKV242"/>
    <mergeCell ref="TKW241:TKW242"/>
    <mergeCell ref="TKX241:TKX242"/>
    <mergeCell ref="TKY241:TKY242"/>
    <mergeCell ref="TKH241:TKH242"/>
    <mergeCell ref="TKI241:TKI242"/>
    <mergeCell ref="TKJ241:TKJ242"/>
    <mergeCell ref="TKK241:TKK242"/>
    <mergeCell ref="TKL241:TKL242"/>
    <mergeCell ref="TKM241:TKM242"/>
    <mergeCell ref="TKN241:TKN242"/>
    <mergeCell ref="TKO241:TKO242"/>
    <mergeCell ref="TKP241:TKP242"/>
    <mergeCell ref="TJY241:TJY242"/>
    <mergeCell ref="TJZ241:TJZ242"/>
    <mergeCell ref="TKA241:TKA242"/>
    <mergeCell ref="TKB241:TKB242"/>
    <mergeCell ref="TKC241:TKC242"/>
    <mergeCell ref="TKD241:TKD242"/>
    <mergeCell ref="TKE241:TKE242"/>
    <mergeCell ref="TKF241:TKF242"/>
    <mergeCell ref="TKG241:TKG242"/>
    <mergeCell ref="TJP241:TJP242"/>
    <mergeCell ref="TJQ241:TJQ242"/>
    <mergeCell ref="TJR241:TJR242"/>
    <mergeCell ref="TJS241:TJS242"/>
    <mergeCell ref="TJT241:TJT242"/>
    <mergeCell ref="TJU241:TJU242"/>
    <mergeCell ref="TJV241:TJV242"/>
    <mergeCell ref="TJW241:TJW242"/>
    <mergeCell ref="TJX241:TJX242"/>
    <mergeCell ref="TMA241:TMA242"/>
    <mergeCell ref="TMB241:TMB242"/>
    <mergeCell ref="TMC241:TMC242"/>
    <mergeCell ref="TMD241:TMD242"/>
    <mergeCell ref="TME241:TME242"/>
    <mergeCell ref="TMF241:TMF242"/>
    <mergeCell ref="TMG241:TMG242"/>
    <mergeCell ref="TMH241:TMH242"/>
    <mergeCell ref="TMI241:TMI242"/>
    <mergeCell ref="TLR241:TLR242"/>
    <mergeCell ref="TLS241:TLS242"/>
    <mergeCell ref="TLT241:TLT242"/>
    <mergeCell ref="TLU241:TLU242"/>
    <mergeCell ref="TLV241:TLV242"/>
    <mergeCell ref="TLW241:TLW242"/>
    <mergeCell ref="TLX241:TLX242"/>
    <mergeCell ref="TLY241:TLY242"/>
    <mergeCell ref="TLZ241:TLZ242"/>
    <mergeCell ref="TLI241:TLI242"/>
    <mergeCell ref="TLJ241:TLJ242"/>
    <mergeCell ref="TLK241:TLK242"/>
    <mergeCell ref="TLL241:TLL242"/>
    <mergeCell ref="TLM241:TLM242"/>
    <mergeCell ref="TLN241:TLN242"/>
    <mergeCell ref="TLO241:TLO242"/>
    <mergeCell ref="TLP241:TLP242"/>
    <mergeCell ref="TLQ241:TLQ242"/>
    <mergeCell ref="TKZ241:TKZ242"/>
    <mergeCell ref="TLA241:TLA242"/>
    <mergeCell ref="TLB241:TLB242"/>
    <mergeCell ref="TLC241:TLC242"/>
    <mergeCell ref="TLD241:TLD242"/>
    <mergeCell ref="TLE241:TLE242"/>
    <mergeCell ref="TLF241:TLF242"/>
    <mergeCell ref="TLG241:TLG242"/>
    <mergeCell ref="TLH241:TLH242"/>
    <mergeCell ref="TNK241:TNK242"/>
    <mergeCell ref="TNL241:TNL242"/>
    <mergeCell ref="TNM241:TNM242"/>
    <mergeCell ref="TNN241:TNN242"/>
    <mergeCell ref="TNO241:TNO242"/>
    <mergeCell ref="TNP241:TNP242"/>
    <mergeCell ref="TNQ241:TNQ242"/>
    <mergeCell ref="TNR241:TNR242"/>
    <mergeCell ref="TNS241:TNS242"/>
    <mergeCell ref="TNB241:TNB242"/>
    <mergeCell ref="TNC241:TNC242"/>
    <mergeCell ref="TND241:TND242"/>
    <mergeCell ref="TNE241:TNE242"/>
    <mergeCell ref="TNF241:TNF242"/>
    <mergeCell ref="TNG241:TNG242"/>
    <mergeCell ref="TNH241:TNH242"/>
    <mergeCell ref="TNI241:TNI242"/>
    <mergeCell ref="TNJ241:TNJ242"/>
    <mergeCell ref="TMS241:TMS242"/>
    <mergeCell ref="TMT241:TMT242"/>
    <mergeCell ref="TMU241:TMU242"/>
    <mergeCell ref="TMV241:TMV242"/>
    <mergeCell ref="TMW241:TMW242"/>
    <mergeCell ref="TMX241:TMX242"/>
    <mergeCell ref="TMY241:TMY242"/>
    <mergeCell ref="TMZ241:TMZ242"/>
    <mergeCell ref="TNA241:TNA242"/>
    <mergeCell ref="TMJ241:TMJ242"/>
    <mergeCell ref="TMK241:TMK242"/>
    <mergeCell ref="TML241:TML242"/>
    <mergeCell ref="TMM241:TMM242"/>
    <mergeCell ref="TMN241:TMN242"/>
    <mergeCell ref="TMO241:TMO242"/>
    <mergeCell ref="TMP241:TMP242"/>
    <mergeCell ref="TMQ241:TMQ242"/>
    <mergeCell ref="TMR241:TMR242"/>
    <mergeCell ref="TOU241:TOU242"/>
    <mergeCell ref="TOV241:TOV242"/>
    <mergeCell ref="TOW241:TOW242"/>
    <mergeCell ref="TOX241:TOX242"/>
    <mergeCell ref="TOY241:TOY242"/>
    <mergeCell ref="TOZ241:TOZ242"/>
    <mergeCell ref="TPA241:TPA242"/>
    <mergeCell ref="TPB241:TPB242"/>
    <mergeCell ref="TPC241:TPC242"/>
    <mergeCell ref="TOL241:TOL242"/>
    <mergeCell ref="TOM241:TOM242"/>
    <mergeCell ref="TON241:TON242"/>
    <mergeCell ref="TOO241:TOO242"/>
    <mergeCell ref="TOP241:TOP242"/>
    <mergeCell ref="TOQ241:TOQ242"/>
    <mergeCell ref="TOR241:TOR242"/>
    <mergeCell ref="TOS241:TOS242"/>
    <mergeCell ref="TOT241:TOT242"/>
    <mergeCell ref="TOC241:TOC242"/>
    <mergeCell ref="TOD241:TOD242"/>
    <mergeCell ref="TOE241:TOE242"/>
    <mergeCell ref="TOF241:TOF242"/>
    <mergeCell ref="TOG241:TOG242"/>
    <mergeCell ref="TOH241:TOH242"/>
    <mergeCell ref="TOI241:TOI242"/>
    <mergeCell ref="TOJ241:TOJ242"/>
    <mergeCell ref="TOK241:TOK242"/>
    <mergeCell ref="TNT241:TNT242"/>
    <mergeCell ref="TNU241:TNU242"/>
    <mergeCell ref="TNV241:TNV242"/>
    <mergeCell ref="TNW241:TNW242"/>
    <mergeCell ref="TNX241:TNX242"/>
    <mergeCell ref="TNY241:TNY242"/>
    <mergeCell ref="TNZ241:TNZ242"/>
    <mergeCell ref="TOA241:TOA242"/>
    <mergeCell ref="TOB241:TOB242"/>
    <mergeCell ref="TQE241:TQE242"/>
    <mergeCell ref="TQF241:TQF242"/>
    <mergeCell ref="TQG241:TQG242"/>
    <mergeCell ref="TQH241:TQH242"/>
    <mergeCell ref="TQI241:TQI242"/>
    <mergeCell ref="TQJ241:TQJ242"/>
    <mergeCell ref="TQK241:TQK242"/>
    <mergeCell ref="TQL241:TQL242"/>
    <mergeCell ref="TQM241:TQM242"/>
    <mergeCell ref="TPV241:TPV242"/>
    <mergeCell ref="TPW241:TPW242"/>
    <mergeCell ref="TPX241:TPX242"/>
    <mergeCell ref="TPY241:TPY242"/>
    <mergeCell ref="TPZ241:TPZ242"/>
    <mergeCell ref="TQA241:TQA242"/>
    <mergeCell ref="TQB241:TQB242"/>
    <mergeCell ref="TQC241:TQC242"/>
    <mergeCell ref="TQD241:TQD242"/>
    <mergeCell ref="TPM241:TPM242"/>
    <mergeCell ref="TPN241:TPN242"/>
    <mergeCell ref="TPO241:TPO242"/>
    <mergeCell ref="TPP241:TPP242"/>
    <mergeCell ref="TPQ241:TPQ242"/>
    <mergeCell ref="TPR241:TPR242"/>
    <mergeCell ref="TPS241:TPS242"/>
    <mergeCell ref="TPT241:TPT242"/>
    <mergeCell ref="TPU241:TPU242"/>
    <mergeCell ref="TPD241:TPD242"/>
    <mergeCell ref="TPE241:TPE242"/>
    <mergeCell ref="TPF241:TPF242"/>
    <mergeCell ref="TPG241:TPG242"/>
    <mergeCell ref="TPH241:TPH242"/>
    <mergeCell ref="TPI241:TPI242"/>
    <mergeCell ref="TPJ241:TPJ242"/>
    <mergeCell ref="TPK241:TPK242"/>
    <mergeCell ref="TPL241:TPL242"/>
    <mergeCell ref="TRO241:TRO242"/>
    <mergeCell ref="TRP241:TRP242"/>
    <mergeCell ref="TRQ241:TRQ242"/>
    <mergeCell ref="TRR241:TRR242"/>
    <mergeCell ref="TRS241:TRS242"/>
    <mergeCell ref="TRT241:TRT242"/>
    <mergeCell ref="TRU241:TRU242"/>
    <mergeCell ref="TRV241:TRV242"/>
    <mergeCell ref="TRW241:TRW242"/>
    <mergeCell ref="TRF241:TRF242"/>
    <mergeCell ref="TRG241:TRG242"/>
    <mergeCell ref="TRH241:TRH242"/>
    <mergeCell ref="TRI241:TRI242"/>
    <mergeCell ref="TRJ241:TRJ242"/>
    <mergeCell ref="TRK241:TRK242"/>
    <mergeCell ref="TRL241:TRL242"/>
    <mergeCell ref="TRM241:TRM242"/>
    <mergeCell ref="TRN241:TRN242"/>
    <mergeCell ref="TQW241:TQW242"/>
    <mergeCell ref="TQX241:TQX242"/>
    <mergeCell ref="TQY241:TQY242"/>
    <mergeCell ref="TQZ241:TQZ242"/>
    <mergeCell ref="TRA241:TRA242"/>
    <mergeCell ref="TRB241:TRB242"/>
    <mergeCell ref="TRC241:TRC242"/>
    <mergeCell ref="TRD241:TRD242"/>
    <mergeCell ref="TRE241:TRE242"/>
    <mergeCell ref="TQN241:TQN242"/>
    <mergeCell ref="TQO241:TQO242"/>
    <mergeCell ref="TQP241:TQP242"/>
    <mergeCell ref="TQQ241:TQQ242"/>
    <mergeCell ref="TQR241:TQR242"/>
    <mergeCell ref="TQS241:TQS242"/>
    <mergeCell ref="TQT241:TQT242"/>
    <mergeCell ref="TQU241:TQU242"/>
    <mergeCell ref="TQV241:TQV242"/>
    <mergeCell ref="TSY241:TSY242"/>
    <mergeCell ref="TSZ241:TSZ242"/>
    <mergeCell ref="TTA241:TTA242"/>
    <mergeCell ref="TTB241:TTB242"/>
    <mergeCell ref="TTC241:TTC242"/>
    <mergeCell ref="TTD241:TTD242"/>
    <mergeCell ref="TTE241:TTE242"/>
    <mergeCell ref="TTF241:TTF242"/>
    <mergeCell ref="TTG241:TTG242"/>
    <mergeCell ref="TSP241:TSP242"/>
    <mergeCell ref="TSQ241:TSQ242"/>
    <mergeCell ref="TSR241:TSR242"/>
    <mergeCell ref="TSS241:TSS242"/>
    <mergeCell ref="TST241:TST242"/>
    <mergeCell ref="TSU241:TSU242"/>
    <mergeCell ref="TSV241:TSV242"/>
    <mergeCell ref="TSW241:TSW242"/>
    <mergeCell ref="TSX241:TSX242"/>
    <mergeCell ref="TSG241:TSG242"/>
    <mergeCell ref="TSH241:TSH242"/>
    <mergeCell ref="TSI241:TSI242"/>
    <mergeCell ref="TSJ241:TSJ242"/>
    <mergeCell ref="TSK241:TSK242"/>
    <mergeCell ref="TSL241:TSL242"/>
    <mergeCell ref="TSM241:TSM242"/>
    <mergeCell ref="TSN241:TSN242"/>
    <mergeCell ref="TSO241:TSO242"/>
    <mergeCell ref="TRX241:TRX242"/>
    <mergeCell ref="TRY241:TRY242"/>
    <mergeCell ref="TRZ241:TRZ242"/>
    <mergeCell ref="TSA241:TSA242"/>
    <mergeCell ref="TSB241:TSB242"/>
    <mergeCell ref="TSC241:TSC242"/>
    <mergeCell ref="TSD241:TSD242"/>
    <mergeCell ref="TSE241:TSE242"/>
    <mergeCell ref="TSF241:TSF242"/>
    <mergeCell ref="TUI241:TUI242"/>
    <mergeCell ref="TUJ241:TUJ242"/>
    <mergeCell ref="TUK241:TUK242"/>
    <mergeCell ref="TUL241:TUL242"/>
    <mergeCell ref="TUM241:TUM242"/>
    <mergeCell ref="TUN241:TUN242"/>
    <mergeCell ref="TUO241:TUO242"/>
    <mergeCell ref="TUP241:TUP242"/>
    <mergeCell ref="TUQ241:TUQ242"/>
    <mergeCell ref="TTZ241:TTZ242"/>
    <mergeCell ref="TUA241:TUA242"/>
    <mergeCell ref="TUB241:TUB242"/>
    <mergeCell ref="TUC241:TUC242"/>
    <mergeCell ref="TUD241:TUD242"/>
    <mergeCell ref="TUE241:TUE242"/>
    <mergeCell ref="TUF241:TUF242"/>
    <mergeCell ref="TUG241:TUG242"/>
    <mergeCell ref="TUH241:TUH242"/>
    <mergeCell ref="TTQ241:TTQ242"/>
    <mergeCell ref="TTR241:TTR242"/>
    <mergeCell ref="TTS241:TTS242"/>
    <mergeCell ref="TTT241:TTT242"/>
    <mergeCell ref="TTU241:TTU242"/>
    <mergeCell ref="TTV241:TTV242"/>
    <mergeCell ref="TTW241:TTW242"/>
    <mergeCell ref="TTX241:TTX242"/>
    <mergeCell ref="TTY241:TTY242"/>
    <mergeCell ref="TTH241:TTH242"/>
    <mergeCell ref="TTI241:TTI242"/>
    <mergeCell ref="TTJ241:TTJ242"/>
    <mergeCell ref="TTK241:TTK242"/>
    <mergeCell ref="TTL241:TTL242"/>
    <mergeCell ref="TTM241:TTM242"/>
    <mergeCell ref="TTN241:TTN242"/>
    <mergeCell ref="TTO241:TTO242"/>
    <mergeCell ref="TTP241:TTP242"/>
    <mergeCell ref="TVS241:TVS242"/>
    <mergeCell ref="TVT241:TVT242"/>
    <mergeCell ref="TVU241:TVU242"/>
    <mergeCell ref="TVV241:TVV242"/>
    <mergeCell ref="TVW241:TVW242"/>
    <mergeCell ref="TVX241:TVX242"/>
    <mergeCell ref="TVY241:TVY242"/>
    <mergeCell ref="TVZ241:TVZ242"/>
    <mergeCell ref="TWA241:TWA242"/>
    <mergeCell ref="TVJ241:TVJ242"/>
    <mergeCell ref="TVK241:TVK242"/>
    <mergeCell ref="TVL241:TVL242"/>
    <mergeCell ref="TVM241:TVM242"/>
    <mergeCell ref="TVN241:TVN242"/>
    <mergeCell ref="TVO241:TVO242"/>
    <mergeCell ref="TVP241:TVP242"/>
    <mergeCell ref="TVQ241:TVQ242"/>
    <mergeCell ref="TVR241:TVR242"/>
    <mergeCell ref="TVA241:TVA242"/>
    <mergeCell ref="TVB241:TVB242"/>
    <mergeCell ref="TVC241:TVC242"/>
    <mergeCell ref="TVD241:TVD242"/>
    <mergeCell ref="TVE241:TVE242"/>
    <mergeCell ref="TVF241:TVF242"/>
    <mergeCell ref="TVG241:TVG242"/>
    <mergeCell ref="TVH241:TVH242"/>
    <mergeCell ref="TVI241:TVI242"/>
    <mergeCell ref="TUR241:TUR242"/>
    <mergeCell ref="TUS241:TUS242"/>
    <mergeCell ref="TUT241:TUT242"/>
    <mergeCell ref="TUU241:TUU242"/>
    <mergeCell ref="TUV241:TUV242"/>
    <mergeCell ref="TUW241:TUW242"/>
    <mergeCell ref="TUX241:TUX242"/>
    <mergeCell ref="TUY241:TUY242"/>
    <mergeCell ref="TUZ241:TUZ242"/>
    <mergeCell ref="TXC241:TXC242"/>
    <mergeCell ref="TXD241:TXD242"/>
    <mergeCell ref="TXE241:TXE242"/>
    <mergeCell ref="TXF241:TXF242"/>
    <mergeCell ref="TXG241:TXG242"/>
    <mergeCell ref="TXH241:TXH242"/>
    <mergeCell ref="TXI241:TXI242"/>
    <mergeCell ref="TXJ241:TXJ242"/>
    <mergeCell ref="TXK241:TXK242"/>
    <mergeCell ref="TWT241:TWT242"/>
    <mergeCell ref="TWU241:TWU242"/>
    <mergeCell ref="TWV241:TWV242"/>
    <mergeCell ref="TWW241:TWW242"/>
    <mergeCell ref="TWX241:TWX242"/>
    <mergeCell ref="TWY241:TWY242"/>
    <mergeCell ref="TWZ241:TWZ242"/>
    <mergeCell ref="TXA241:TXA242"/>
    <mergeCell ref="TXB241:TXB242"/>
    <mergeCell ref="TWK241:TWK242"/>
    <mergeCell ref="TWL241:TWL242"/>
    <mergeCell ref="TWM241:TWM242"/>
    <mergeCell ref="TWN241:TWN242"/>
    <mergeCell ref="TWO241:TWO242"/>
    <mergeCell ref="TWP241:TWP242"/>
    <mergeCell ref="TWQ241:TWQ242"/>
    <mergeCell ref="TWR241:TWR242"/>
    <mergeCell ref="TWS241:TWS242"/>
    <mergeCell ref="TWB241:TWB242"/>
    <mergeCell ref="TWC241:TWC242"/>
    <mergeCell ref="TWD241:TWD242"/>
    <mergeCell ref="TWE241:TWE242"/>
    <mergeCell ref="TWF241:TWF242"/>
    <mergeCell ref="TWG241:TWG242"/>
    <mergeCell ref="TWH241:TWH242"/>
    <mergeCell ref="TWI241:TWI242"/>
    <mergeCell ref="TWJ241:TWJ242"/>
    <mergeCell ref="TYM241:TYM242"/>
    <mergeCell ref="TYN241:TYN242"/>
    <mergeCell ref="TYO241:TYO242"/>
    <mergeCell ref="TYP241:TYP242"/>
    <mergeCell ref="TYQ241:TYQ242"/>
    <mergeCell ref="TYR241:TYR242"/>
    <mergeCell ref="TYS241:TYS242"/>
    <mergeCell ref="TYT241:TYT242"/>
    <mergeCell ref="TYU241:TYU242"/>
    <mergeCell ref="TYD241:TYD242"/>
    <mergeCell ref="TYE241:TYE242"/>
    <mergeCell ref="TYF241:TYF242"/>
    <mergeCell ref="TYG241:TYG242"/>
    <mergeCell ref="TYH241:TYH242"/>
    <mergeCell ref="TYI241:TYI242"/>
    <mergeCell ref="TYJ241:TYJ242"/>
    <mergeCell ref="TYK241:TYK242"/>
    <mergeCell ref="TYL241:TYL242"/>
    <mergeCell ref="TXU241:TXU242"/>
    <mergeCell ref="TXV241:TXV242"/>
    <mergeCell ref="TXW241:TXW242"/>
    <mergeCell ref="TXX241:TXX242"/>
    <mergeCell ref="TXY241:TXY242"/>
    <mergeCell ref="TXZ241:TXZ242"/>
    <mergeCell ref="TYA241:TYA242"/>
    <mergeCell ref="TYB241:TYB242"/>
    <mergeCell ref="TYC241:TYC242"/>
    <mergeCell ref="TXL241:TXL242"/>
    <mergeCell ref="TXM241:TXM242"/>
    <mergeCell ref="TXN241:TXN242"/>
    <mergeCell ref="TXO241:TXO242"/>
    <mergeCell ref="TXP241:TXP242"/>
    <mergeCell ref="TXQ241:TXQ242"/>
    <mergeCell ref="TXR241:TXR242"/>
    <mergeCell ref="TXS241:TXS242"/>
    <mergeCell ref="TXT241:TXT242"/>
    <mergeCell ref="TZW241:TZW242"/>
    <mergeCell ref="TZX241:TZX242"/>
    <mergeCell ref="TZY241:TZY242"/>
    <mergeCell ref="TZZ241:TZZ242"/>
    <mergeCell ref="UAA241:UAA242"/>
    <mergeCell ref="UAB241:UAB242"/>
    <mergeCell ref="UAC241:UAC242"/>
    <mergeCell ref="UAD241:UAD242"/>
    <mergeCell ref="UAE241:UAE242"/>
    <mergeCell ref="TZN241:TZN242"/>
    <mergeCell ref="TZO241:TZO242"/>
    <mergeCell ref="TZP241:TZP242"/>
    <mergeCell ref="TZQ241:TZQ242"/>
    <mergeCell ref="TZR241:TZR242"/>
    <mergeCell ref="TZS241:TZS242"/>
    <mergeCell ref="TZT241:TZT242"/>
    <mergeCell ref="TZU241:TZU242"/>
    <mergeCell ref="TZV241:TZV242"/>
    <mergeCell ref="TZE241:TZE242"/>
    <mergeCell ref="TZF241:TZF242"/>
    <mergeCell ref="TZG241:TZG242"/>
    <mergeCell ref="TZH241:TZH242"/>
    <mergeCell ref="TZI241:TZI242"/>
    <mergeCell ref="TZJ241:TZJ242"/>
    <mergeCell ref="TZK241:TZK242"/>
    <mergeCell ref="TZL241:TZL242"/>
    <mergeCell ref="TZM241:TZM242"/>
    <mergeCell ref="TYV241:TYV242"/>
    <mergeCell ref="TYW241:TYW242"/>
    <mergeCell ref="TYX241:TYX242"/>
    <mergeCell ref="TYY241:TYY242"/>
    <mergeCell ref="TYZ241:TYZ242"/>
    <mergeCell ref="TZA241:TZA242"/>
    <mergeCell ref="TZB241:TZB242"/>
    <mergeCell ref="TZC241:TZC242"/>
    <mergeCell ref="TZD241:TZD242"/>
    <mergeCell ref="UBG241:UBG242"/>
    <mergeCell ref="UBH241:UBH242"/>
    <mergeCell ref="UBI241:UBI242"/>
    <mergeCell ref="UBJ241:UBJ242"/>
    <mergeCell ref="UBK241:UBK242"/>
    <mergeCell ref="UBL241:UBL242"/>
    <mergeCell ref="UBM241:UBM242"/>
    <mergeCell ref="UBN241:UBN242"/>
    <mergeCell ref="UBO241:UBO242"/>
    <mergeCell ref="UAX241:UAX242"/>
    <mergeCell ref="UAY241:UAY242"/>
    <mergeCell ref="UAZ241:UAZ242"/>
    <mergeCell ref="UBA241:UBA242"/>
    <mergeCell ref="UBB241:UBB242"/>
    <mergeCell ref="UBC241:UBC242"/>
    <mergeCell ref="UBD241:UBD242"/>
    <mergeCell ref="UBE241:UBE242"/>
    <mergeCell ref="UBF241:UBF242"/>
    <mergeCell ref="UAO241:UAO242"/>
    <mergeCell ref="UAP241:UAP242"/>
    <mergeCell ref="UAQ241:UAQ242"/>
    <mergeCell ref="UAR241:UAR242"/>
    <mergeCell ref="UAS241:UAS242"/>
    <mergeCell ref="UAT241:UAT242"/>
    <mergeCell ref="UAU241:UAU242"/>
    <mergeCell ref="UAV241:UAV242"/>
    <mergeCell ref="UAW241:UAW242"/>
    <mergeCell ref="UAF241:UAF242"/>
    <mergeCell ref="UAG241:UAG242"/>
    <mergeCell ref="UAH241:UAH242"/>
    <mergeCell ref="UAI241:UAI242"/>
    <mergeCell ref="UAJ241:UAJ242"/>
    <mergeCell ref="UAK241:UAK242"/>
    <mergeCell ref="UAL241:UAL242"/>
    <mergeCell ref="UAM241:UAM242"/>
    <mergeCell ref="UAN241:UAN242"/>
    <mergeCell ref="UCQ241:UCQ242"/>
    <mergeCell ref="UCR241:UCR242"/>
    <mergeCell ref="UCS241:UCS242"/>
    <mergeCell ref="UCT241:UCT242"/>
    <mergeCell ref="UCU241:UCU242"/>
    <mergeCell ref="UCV241:UCV242"/>
    <mergeCell ref="UCW241:UCW242"/>
    <mergeCell ref="UCX241:UCX242"/>
    <mergeCell ref="UCY241:UCY242"/>
    <mergeCell ref="UCH241:UCH242"/>
    <mergeCell ref="UCI241:UCI242"/>
    <mergeCell ref="UCJ241:UCJ242"/>
    <mergeCell ref="UCK241:UCK242"/>
    <mergeCell ref="UCL241:UCL242"/>
    <mergeCell ref="UCM241:UCM242"/>
    <mergeCell ref="UCN241:UCN242"/>
    <mergeCell ref="UCO241:UCO242"/>
    <mergeCell ref="UCP241:UCP242"/>
    <mergeCell ref="UBY241:UBY242"/>
    <mergeCell ref="UBZ241:UBZ242"/>
    <mergeCell ref="UCA241:UCA242"/>
    <mergeCell ref="UCB241:UCB242"/>
    <mergeCell ref="UCC241:UCC242"/>
    <mergeCell ref="UCD241:UCD242"/>
    <mergeCell ref="UCE241:UCE242"/>
    <mergeCell ref="UCF241:UCF242"/>
    <mergeCell ref="UCG241:UCG242"/>
    <mergeCell ref="UBP241:UBP242"/>
    <mergeCell ref="UBQ241:UBQ242"/>
    <mergeCell ref="UBR241:UBR242"/>
    <mergeCell ref="UBS241:UBS242"/>
    <mergeCell ref="UBT241:UBT242"/>
    <mergeCell ref="UBU241:UBU242"/>
    <mergeCell ref="UBV241:UBV242"/>
    <mergeCell ref="UBW241:UBW242"/>
    <mergeCell ref="UBX241:UBX242"/>
    <mergeCell ref="UEA241:UEA242"/>
    <mergeCell ref="UEB241:UEB242"/>
    <mergeCell ref="UEC241:UEC242"/>
    <mergeCell ref="UED241:UED242"/>
    <mergeCell ref="UEE241:UEE242"/>
    <mergeCell ref="UEF241:UEF242"/>
    <mergeCell ref="UEG241:UEG242"/>
    <mergeCell ref="UEH241:UEH242"/>
    <mergeCell ref="UEI241:UEI242"/>
    <mergeCell ref="UDR241:UDR242"/>
    <mergeCell ref="UDS241:UDS242"/>
    <mergeCell ref="UDT241:UDT242"/>
    <mergeCell ref="UDU241:UDU242"/>
    <mergeCell ref="UDV241:UDV242"/>
    <mergeCell ref="UDW241:UDW242"/>
    <mergeCell ref="UDX241:UDX242"/>
    <mergeCell ref="UDY241:UDY242"/>
    <mergeCell ref="UDZ241:UDZ242"/>
    <mergeCell ref="UDI241:UDI242"/>
    <mergeCell ref="UDJ241:UDJ242"/>
    <mergeCell ref="UDK241:UDK242"/>
    <mergeCell ref="UDL241:UDL242"/>
    <mergeCell ref="UDM241:UDM242"/>
    <mergeCell ref="UDN241:UDN242"/>
    <mergeCell ref="UDO241:UDO242"/>
    <mergeCell ref="UDP241:UDP242"/>
    <mergeCell ref="UDQ241:UDQ242"/>
    <mergeCell ref="UCZ241:UCZ242"/>
    <mergeCell ref="UDA241:UDA242"/>
    <mergeCell ref="UDB241:UDB242"/>
    <mergeCell ref="UDC241:UDC242"/>
    <mergeCell ref="UDD241:UDD242"/>
    <mergeCell ref="UDE241:UDE242"/>
    <mergeCell ref="UDF241:UDF242"/>
    <mergeCell ref="UDG241:UDG242"/>
    <mergeCell ref="UDH241:UDH242"/>
    <mergeCell ref="UFK241:UFK242"/>
    <mergeCell ref="UFL241:UFL242"/>
    <mergeCell ref="UFM241:UFM242"/>
    <mergeCell ref="UFN241:UFN242"/>
    <mergeCell ref="UFO241:UFO242"/>
    <mergeCell ref="UFP241:UFP242"/>
    <mergeCell ref="UFQ241:UFQ242"/>
    <mergeCell ref="UFR241:UFR242"/>
    <mergeCell ref="UFS241:UFS242"/>
    <mergeCell ref="UFB241:UFB242"/>
    <mergeCell ref="UFC241:UFC242"/>
    <mergeCell ref="UFD241:UFD242"/>
    <mergeCell ref="UFE241:UFE242"/>
    <mergeCell ref="UFF241:UFF242"/>
    <mergeCell ref="UFG241:UFG242"/>
    <mergeCell ref="UFH241:UFH242"/>
    <mergeCell ref="UFI241:UFI242"/>
    <mergeCell ref="UFJ241:UFJ242"/>
    <mergeCell ref="UES241:UES242"/>
    <mergeCell ref="UET241:UET242"/>
    <mergeCell ref="UEU241:UEU242"/>
    <mergeCell ref="UEV241:UEV242"/>
    <mergeCell ref="UEW241:UEW242"/>
    <mergeCell ref="UEX241:UEX242"/>
    <mergeCell ref="UEY241:UEY242"/>
    <mergeCell ref="UEZ241:UEZ242"/>
    <mergeCell ref="UFA241:UFA242"/>
    <mergeCell ref="UEJ241:UEJ242"/>
    <mergeCell ref="UEK241:UEK242"/>
    <mergeCell ref="UEL241:UEL242"/>
    <mergeCell ref="UEM241:UEM242"/>
    <mergeCell ref="UEN241:UEN242"/>
    <mergeCell ref="UEO241:UEO242"/>
    <mergeCell ref="UEP241:UEP242"/>
    <mergeCell ref="UEQ241:UEQ242"/>
    <mergeCell ref="UER241:UER242"/>
    <mergeCell ref="UGU241:UGU242"/>
    <mergeCell ref="UGV241:UGV242"/>
    <mergeCell ref="UGW241:UGW242"/>
    <mergeCell ref="UGX241:UGX242"/>
    <mergeCell ref="UGY241:UGY242"/>
    <mergeCell ref="UGZ241:UGZ242"/>
    <mergeCell ref="UHA241:UHA242"/>
    <mergeCell ref="UHB241:UHB242"/>
    <mergeCell ref="UHC241:UHC242"/>
    <mergeCell ref="UGL241:UGL242"/>
    <mergeCell ref="UGM241:UGM242"/>
    <mergeCell ref="UGN241:UGN242"/>
    <mergeCell ref="UGO241:UGO242"/>
    <mergeCell ref="UGP241:UGP242"/>
    <mergeCell ref="UGQ241:UGQ242"/>
    <mergeCell ref="UGR241:UGR242"/>
    <mergeCell ref="UGS241:UGS242"/>
    <mergeCell ref="UGT241:UGT242"/>
    <mergeCell ref="UGC241:UGC242"/>
    <mergeCell ref="UGD241:UGD242"/>
    <mergeCell ref="UGE241:UGE242"/>
    <mergeCell ref="UGF241:UGF242"/>
    <mergeCell ref="UGG241:UGG242"/>
    <mergeCell ref="UGH241:UGH242"/>
    <mergeCell ref="UGI241:UGI242"/>
    <mergeCell ref="UGJ241:UGJ242"/>
    <mergeCell ref="UGK241:UGK242"/>
    <mergeCell ref="UFT241:UFT242"/>
    <mergeCell ref="UFU241:UFU242"/>
    <mergeCell ref="UFV241:UFV242"/>
    <mergeCell ref="UFW241:UFW242"/>
    <mergeCell ref="UFX241:UFX242"/>
    <mergeCell ref="UFY241:UFY242"/>
    <mergeCell ref="UFZ241:UFZ242"/>
    <mergeCell ref="UGA241:UGA242"/>
    <mergeCell ref="UGB241:UGB242"/>
    <mergeCell ref="UIE241:UIE242"/>
    <mergeCell ref="UIF241:UIF242"/>
    <mergeCell ref="UIG241:UIG242"/>
    <mergeCell ref="UIH241:UIH242"/>
    <mergeCell ref="UII241:UII242"/>
    <mergeCell ref="UIJ241:UIJ242"/>
    <mergeCell ref="UIK241:UIK242"/>
    <mergeCell ref="UIL241:UIL242"/>
    <mergeCell ref="UIM241:UIM242"/>
    <mergeCell ref="UHV241:UHV242"/>
    <mergeCell ref="UHW241:UHW242"/>
    <mergeCell ref="UHX241:UHX242"/>
    <mergeCell ref="UHY241:UHY242"/>
    <mergeCell ref="UHZ241:UHZ242"/>
    <mergeCell ref="UIA241:UIA242"/>
    <mergeCell ref="UIB241:UIB242"/>
    <mergeCell ref="UIC241:UIC242"/>
    <mergeCell ref="UID241:UID242"/>
    <mergeCell ref="UHM241:UHM242"/>
    <mergeCell ref="UHN241:UHN242"/>
    <mergeCell ref="UHO241:UHO242"/>
    <mergeCell ref="UHP241:UHP242"/>
    <mergeCell ref="UHQ241:UHQ242"/>
    <mergeCell ref="UHR241:UHR242"/>
    <mergeCell ref="UHS241:UHS242"/>
    <mergeCell ref="UHT241:UHT242"/>
    <mergeCell ref="UHU241:UHU242"/>
    <mergeCell ref="UHD241:UHD242"/>
    <mergeCell ref="UHE241:UHE242"/>
    <mergeCell ref="UHF241:UHF242"/>
    <mergeCell ref="UHG241:UHG242"/>
    <mergeCell ref="UHH241:UHH242"/>
    <mergeCell ref="UHI241:UHI242"/>
    <mergeCell ref="UHJ241:UHJ242"/>
    <mergeCell ref="UHK241:UHK242"/>
    <mergeCell ref="UHL241:UHL242"/>
    <mergeCell ref="UJO241:UJO242"/>
    <mergeCell ref="UJP241:UJP242"/>
    <mergeCell ref="UJQ241:UJQ242"/>
    <mergeCell ref="UJR241:UJR242"/>
    <mergeCell ref="UJS241:UJS242"/>
    <mergeCell ref="UJT241:UJT242"/>
    <mergeCell ref="UJU241:UJU242"/>
    <mergeCell ref="UJV241:UJV242"/>
    <mergeCell ref="UJW241:UJW242"/>
    <mergeCell ref="UJF241:UJF242"/>
    <mergeCell ref="UJG241:UJG242"/>
    <mergeCell ref="UJH241:UJH242"/>
    <mergeCell ref="UJI241:UJI242"/>
    <mergeCell ref="UJJ241:UJJ242"/>
    <mergeCell ref="UJK241:UJK242"/>
    <mergeCell ref="UJL241:UJL242"/>
    <mergeCell ref="UJM241:UJM242"/>
    <mergeCell ref="UJN241:UJN242"/>
    <mergeCell ref="UIW241:UIW242"/>
    <mergeCell ref="UIX241:UIX242"/>
    <mergeCell ref="UIY241:UIY242"/>
    <mergeCell ref="UIZ241:UIZ242"/>
    <mergeCell ref="UJA241:UJA242"/>
    <mergeCell ref="UJB241:UJB242"/>
    <mergeCell ref="UJC241:UJC242"/>
    <mergeCell ref="UJD241:UJD242"/>
    <mergeCell ref="UJE241:UJE242"/>
    <mergeCell ref="UIN241:UIN242"/>
    <mergeCell ref="UIO241:UIO242"/>
    <mergeCell ref="UIP241:UIP242"/>
    <mergeCell ref="UIQ241:UIQ242"/>
    <mergeCell ref="UIR241:UIR242"/>
    <mergeCell ref="UIS241:UIS242"/>
    <mergeCell ref="UIT241:UIT242"/>
    <mergeCell ref="UIU241:UIU242"/>
    <mergeCell ref="UIV241:UIV242"/>
    <mergeCell ref="UKY241:UKY242"/>
    <mergeCell ref="UKZ241:UKZ242"/>
    <mergeCell ref="ULA241:ULA242"/>
    <mergeCell ref="ULB241:ULB242"/>
    <mergeCell ref="ULC241:ULC242"/>
    <mergeCell ref="ULD241:ULD242"/>
    <mergeCell ref="ULE241:ULE242"/>
    <mergeCell ref="ULF241:ULF242"/>
    <mergeCell ref="ULG241:ULG242"/>
    <mergeCell ref="UKP241:UKP242"/>
    <mergeCell ref="UKQ241:UKQ242"/>
    <mergeCell ref="UKR241:UKR242"/>
    <mergeCell ref="UKS241:UKS242"/>
    <mergeCell ref="UKT241:UKT242"/>
    <mergeCell ref="UKU241:UKU242"/>
    <mergeCell ref="UKV241:UKV242"/>
    <mergeCell ref="UKW241:UKW242"/>
    <mergeCell ref="UKX241:UKX242"/>
    <mergeCell ref="UKG241:UKG242"/>
    <mergeCell ref="UKH241:UKH242"/>
    <mergeCell ref="UKI241:UKI242"/>
    <mergeCell ref="UKJ241:UKJ242"/>
    <mergeCell ref="UKK241:UKK242"/>
    <mergeCell ref="UKL241:UKL242"/>
    <mergeCell ref="UKM241:UKM242"/>
    <mergeCell ref="UKN241:UKN242"/>
    <mergeCell ref="UKO241:UKO242"/>
    <mergeCell ref="UJX241:UJX242"/>
    <mergeCell ref="UJY241:UJY242"/>
    <mergeCell ref="UJZ241:UJZ242"/>
    <mergeCell ref="UKA241:UKA242"/>
    <mergeCell ref="UKB241:UKB242"/>
    <mergeCell ref="UKC241:UKC242"/>
    <mergeCell ref="UKD241:UKD242"/>
    <mergeCell ref="UKE241:UKE242"/>
    <mergeCell ref="UKF241:UKF242"/>
    <mergeCell ref="UMI241:UMI242"/>
    <mergeCell ref="UMJ241:UMJ242"/>
    <mergeCell ref="UMK241:UMK242"/>
    <mergeCell ref="UML241:UML242"/>
    <mergeCell ref="UMM241:UMM242"/>
    <mergeCell ref="UMN241:UMN242"/>
    <mergeCell ref="UMO241:UMO242"/>
    <mergeCell ref="UMP241:UMP242"/>
    <mergeCell ref="UMQ241:UMQ242"/>
    <mergeCell ref="ULZ241:ULZ242"/>
    <mergeCell ref="UMA241:UMA242"/>
    <mergeCell ref="UMB241:UMB242"/>
    <mergeCell ref="UMC241:UMC242"/>
    <mergeCell ref="UMD241:UMD242"/>
    <mergeCell ref="UME241:UME242"/>
    <mergeCell ref="UMF241:UMF242"/>
    <mergeCell ref="UMG241:UMG242"/>
    <mergeCell ref="UMH241:UMH242"/>
    <mergeCell ref="ULQ241:ULQ242"/>
    <mergeCell ref="ULR241:ULR242"/>
    <mergeCell ref="ULS241:ULS242"/>
    <mergeCell ref="ULT241:ULT242"/>
    <mergeCell ref="ULU241:ULU242"/>
    <mergeCell ref="ULV241:ULV242"/>
    <mergeCell ref="ULW241:ULW242"/>
    <mergeCell ref="ULX241:ULX242"/>
    <mergeCell ref="ULY241:ULY242"/>
    <mergeCell ref="ULH241:ULH242"/>
    <mergeCell ref="ULI241:ULI242"/>
    <mergeCell ref="ULJ241:ULJ242"/>
    <mergeCell ref="ULK241:ULK242"/>
    <mergeCell ref="ULL241:ULL242"/>
    <mergeCell ref="ULM241:ULM242"/>
    <mergeCell ref="ULN241:ULN242"/>
    <mergeCell ref="ULO241:ULO242"/>
    <mergeCell ref="ULP241:ULP242"/>
    <mergeCell ref="UNS241:UNS242"/>
    <mergeCell ref="UNT241:UNT242"/>
    <mergeCell ref="UNU241:UNU242"/>
    <mergeCell ref="UNV241:UNV242"/>
    <mergeCell ref="UNW241:UNW242"/>
    <mergeCell ref="UNX241:UNX242"/>
    <mergeCell ref="UNY241:UNY242"/>
    <mergeCell ref="UNZ241:UNZ242"/>
    <mergeCell ref="UOA241:UOA242"/>
    <mergeCell ref="UNJ241:UNJ242"/>
    <mergeCell ref="UNK241:UNK242"/>
    <mergeCell ref="UNL241:UNL242"/>
    <mergeCell ref="UNM241:UNM242"/>
    <mergeCell ref="UNN241:UNN242"/>
    <mergeCell ref="UNO241:UNO242"/>
    <mergeCell ref="UNP241:UNP242"/>
    <mergeCell ref="UNQ241:UNQ242"/>
    <mergeCell ref="UNR241:UNR242"/>
    <mergeCell ref="UNA241:UNA242"/>
    <mergeCell ref="UNB241:UNB242"/>
    <mergeCell ref="UNC241:UNC242"/>
    <mergeCell ref="UND241:UND242"/>
    <mergeCell ref="UNE241:UNE242"/>
    <mergeCell ref="UNF241:UNF242"/>
    <mergeCell ref="UNG241:UNG242"/>
    <mergeCell ref="UNH241:UNH242"/>
    <mergeCell ref="UNI241:UNI242"/>
    <mergeCell ref="UMR241:UMR242"/>
    <mergeCell ref="UMS241:UMS242"/>
    <mergeCell ref="UMT241:UMT242"/>
    <mergeCell ref="UMU241:UMU242"/>
    <mergeCell ref="UMV241:UMV242"/>
    <mergeCell ref="UMW241:UMW242"/>
    <mergeCell ref="UMX241:UMX242"/>
    <mergeCell ref="UMY241:UMY242"/>
    <mergeCell ref="UMZ241:UMZ242"/>
    <mergeCell ref="UPC241:UPC242"/>
    <mergeCell ref="UPD241:UPD242"/>
    <mergeCell ref="UPE241:UPE242"/>
    <mergeCell ref="UPF241:UPF242"/>
    <mergeCell ref="UPG241:UPG242"/>
    <mergeCell ref="UPH241:UPH242"/>
    <mergeCell ref="UPI241:UPI242"/>
    <mergeCell ref="UPJ241:UPJ242"/>
    <mergeCell ref="UPK241:UPK242"/>
    <mergeCell ref="UOT241:UOT242"/>
    <mergeCell ref="UOU241:UOU242"/>
    <mergeCell ref="UOV241:UOV242"/>
    <mergeCell ref="UOW241:UOW242"/>
    <mergeCell ref="UOX241:UOX242"/>
    <mergeCell ref="UOY241:UOY242"/>
    <mergeCell ref="UOZ241:UOZ242"/>
    <mergeCell ref="UPA241:UPA242"/>
    <mergeCell ref="UPB241:UPB242"/>
    <mergeCell ref="UOK241:UOK242"/>
    <mergeCell ref="UOL241:UOL242"/>
    <mergeCell ref="UOM241:UOM242"/>
    <mergeCell ref="UON241:UON242"/>
    <mergeCell ref="UOO241:UOO242"/>
    <mergeCell ref="UOP241:UOP242"/>
    <mergeCell ref="UOQ241:UOQ242"/>
    <mergeCell ref="UOR241:UOR242"/>
    <mergeCell ref="UOS241:UOS242"/>
    <mergeCell ref="UOB241:UOB242"/>
    <mergeCell ref="UOC241:UOC242"/>
    <mergeCell ref="UOD241:UOD242"/>
    <mergeCell ref="UOE241:UOE242"/>
    <mergeCell ref="UOF241:UOF242"/>
    <mergeCell ref="UOG241:UOG242"/>
    <mergeCell ref="UOH241:UOH242"/>
    <mergeCell ref="UOI241:UOI242"/>
    <mergeCell ref="UOJ241:UOJ242"/>
    <mergeCell ref="UQM241:UQM242"/>
    <mergeCell ref="UQN241:UQN242"/>
    <mergeCell ref="UQO241:UQO242"/>
    <mergeCell ref="UQP241:UQP242"/>
    <mergeCell ref="UQQ241:UQQ242"/>
    <mergeCell ref="UQR241:UQR242"/>
    <mergeCell ref="UQS241:UQS242"/>
    <mergeCell ref="UQT241:UQT242"/>
    <mergeCell ref="UQU241:UQU242"/>
    <mergeCell ref="UQD241:UQD242"/>
    <mergeCell ref="UQE241:UQE242"/>
    <mergeCell ref="UQF241:UQF242"/>
    <mergeCell ref="UQG241:UQG242"/>
    <mergeCell ref="UQH241:UQH242"/>
    <mergeCell ref="UQI241:UQI242"/>
    <mergeCell ref="UQJ241:UQJ242"/>
    <mergeCell ref="UQK241:UQK242"/>
    <mergeCell ref="UQL241:UQL242"/>
    <mergeCell ref="UPU241:UPU242"/>
    <mergeCell ref="UPV241:UPV242"/>
    <mergeCell ref="UPW241:UPW242"/>
    <mergeCell ref="UPX241:UPX242"/>
    <mergeCell ref="UPY241:UPY242"/>
    <mergeCell ref="UPZ241:UPZ242"/>
    <mergeCell ref="UQA241:UQA242"/>
    <mergeCell ref="UQB241:UQB242"/>
    <mergeCell ref="UQC241:UQC242"/>
    <mergeCell ref="UPL241:UPL242"/>
    <mergeCell ref="UPM241:UPM242"/>
    <mergeCell ref="UPN241:UPN242"/>
    <mergeCell ref="UPO241:UPO242"/>
    <mergeCell ref="UPP241:UPP242"/>
    <mergeCell ref="UPQ241:UPQ242"/>
    <mergeCell ref="UPR241:UPR242"/>
    <mergeCell ref="UPS241:UPS242"/>
    <mergeCell ref="UPT241:UPT242"/>
    <mergeCell ref="URW241:URW242"/>
    <mergeCell ref="URX241:URX242"/>
    <mergeCell ref="URY241:URY242"/>
    <mergeCell ref="URZ241:URZ242"/>
    <mergeCell ref="USA241:USA242"/>
    <mergeCell ref="USB241:USB242"/>
    <mergeCell ref="USC241:USC242"/>
    <mergeCell ref="USD241:USD242"/>
    <mergeCell ref="USE241:USE242"/>
    <mergeCell ref="URN241:URN242"/>
    <mergeCell ref="URO241:URO242"/>
    <mergeCell ref="URP241:URP242"/>
    <mergeCell ref="URQ241:URQ242"/>
    <mergeCell ref="URR241:URR242"/>
    <mergeCell ref="URS241:URS242"/>
    <mergeCell ref="URT241:URT242"/>
    <mergeCell ref="URU241:URU242"/>
    <mergeCell ref="URV241:URV242"/>
    <mergeCell ref="URE241:URE242"/>
    <mergeCell ref="URF241:URF242"/>
    <mergeCell ref="URG241:URG242"/>
    <mergeCell ref="URH241:URH242"/>
    <mergeCell ref="URI241:URI242"/>
    <mergeCell ref="URJ241:URJ242"/>
    <mergeCell ref="URK241:URK242"/>
    <mergeCell ref="URL241:URL242"/>
    <mergeCell ref="URM241:URM242"/>
    <mergeCell ref="UQV241:UQV242"/>
    <mergeCell ref="UQW241:UQW242"/>
    <mergeCell ref="UQX241:UQX242"/>
    <mergeCell ref="UQY241:UQY242"/>
    <mergeCell ref="UQZ241:UQZ242"/>
    <mergeCell ref="URA241:URA242"/>
    <mergeCell ref="URB241:URB242"/>
    <mergeCell ref="URC241:URC242"/>
    <mergeCell ref="URD241:URD242"/>
    <mergeCell ref="UTG241:UTG242"/>
    <mergeCell ref="UTH241:UTH242"/>
    <mergeCell ref="UTI241:UTI242"/>
    <mergeCell ref="UTJ241:UTJ242"/>
    <mergeCell ref="UTK241:UTK242"/>
    <mergeCell ref="UTL241:UTL242"/>
    <mergeCell ref="UTM241:UTM242"/>
    <mergeCell ref="UTN241:UTN242"/>
    <mergeCell ref="UTO241:UTO242"/>
    <mergeCell ref="USX241:USX242"/>
    <mergeCell ref="USY241:USY242"/>
    <mergeCell ref="USZ241:USZ242"/>
    <mergeCell ref="UTA241:UTA242"/>
    <mergeCell ref="UTB241:UTB242"/>
    <mergeCell ref="UTC241:UTC242"/>
    <mergeCell ref="UTD241:UTD242"/>
    <mergeCell ref="UTE241:UTE242"/>
    <mergeCell ref="UTF241:UTF242"/>
    <mergeCell ref="USO241:USO242"/>
    <mergeCell ref="USP241:USP242"/>
    <mergeCell ref="USQ241:USQ242"/>
    <mergeCell ref="USR241:USR242"/>
    <mergeCell ref="USS241:USS242"/>
    <mergeCell ref="UST241:UST242"/>
    <mergeCell ref="USU241:USU242"/>
    <mergeCell ref="USV241:USV242"/>
    <mergeCell ref="USW241:USW242"/>
    <mergeCell ref="USF241:USF242"/>
    <mergeCell ref="USG241:USG242"/>
    <mergeCell ref="USH241:USH242"/>
    <mergeCell ref="USI241:USI242"/>
    <mergeCell ref="USJ241:USJ242"/>
    <mergeCell ref="USK241:USK242"/>
    <mergeCell ref="USL241:USL242"/>
    <mergeCell ref="USM241:USM242"/>
    <mergeCell ref="USN241:USN242"/>
    <mergeCell ref="UUQ241:UUQ242"/>
    <mergeCell ref="UUR241:UUR242"/>
    <mergeCell ref="UUS241:UUS242"/>
    <mergeCell ref="UUT241:UUT242"/>
    <mergeCell ref="UUU241:UUU242"/>
    <mergeCell ref="UUV241:UUV242"/>
    <mergeCell ref="UUW241:UUW242"/>
    <mergeCell ref="UUX241:UUX242"/>
    <mergeCell ref="UUY241:UUY242"/>
    <mergeCell ref="UUH241:UUH242"/>
    <mergeCell ref="UUI241:UUI242"/>
    <mergeCell ref="UUJ241:UUJ242"/>
    <mergeCell ref="UUK241:UUK242"/>
    <mergeCell ref="UUL241:UUL242"/>
    <mergeCell ref="UUM241:UUM242"/>
    <mergeCell ref="UUN241:UUN242"/>
    <mergeCell ref="UUO241:UUO242"/>
    <mergeCell ref="UUP241:UUP242"/>
    <mergeCell ref="UTY241:UTY242"/>
    <mergeCell ref="UTZ241:UTZ242"/>
    <mergeCell ref="UUA241:UUA242"/>
    <mergeCell ref="UUB241:UUB242"/>
    <mergeCell ref="UUC241:UUC242"/>
    <mergeCell ref="UUD241:UUD242"/>
    <mergeCell ref="UUE241:UUE242"/>
    <mergeCell ref="UUF241:UUF242"/>
    <mergeCell ref="UUG241:UUG242"/>
    <mergeCell ref="UTP241:UTP242"/>
    <mergeCell ref="UTQ241:UTQ242"/>
    <mergeCell ref="UTR241:UTR242"/>
    <mergeCell ref="UTS241:UTS242"/>
    <mergeCell ref="UTT241:UTT242"/>
    <mergeCell ref="UTU241:UTU242"/>
    <mergeCell ref="UTV241:UTV242"/>
    <mergeCell ref="UTW241:UTW242"/>
    <mergeCell ref="UTX241:UTX242"/>
    <mergeCell ref="UWA241:UWA242"/>
    <mergeCell ref="UWB241:UWB242"/>
    <mergeCell ref="UWC241:UWC242"/>
    <mergeCell ref="UWD241:UWD242"/>
    <mergeCell ref="UWE241:UWE242"/>
    <mergeCell ref="UWF241:UWF242"/>
    <mergeCell ref="UWG241:UWG242"/>
    <mergeCell ref="UWH241:UWH242"/>
    <mergeCell ref="UWI241:UWI242"/>
    <mergeCell ref="UVR241:UVR242"/>
    <mergeCell ref="UVS241:UVS242"/>
    <mergeCell ref="UVT241:UVT242"/>
    <mergeCell ref="UVU241:UVU242"/>
    <mergeCell ref="UVV241:UVV242"/>
    <mergeCell ref="UVW241:UVW242"/>
    <mergeCell ref="UVX241:UVX242"/>
    <mergeCell ref="UVY241:UVY242"/>
    <mergeCell ref="UVZ241:UVZ242"/>
    <mergeCell ref="UVI241:UVI242"/>
    <mergeCell ref="UVJ241:UVJ242"/>
    <mergeCell ref="UVK241:UVK242"/>
    <mergeCell ref="UVL241:UVL242"/>
    <mergeCell ref="UVM241:UVM242"/>
    <mergeCell ref="UVN241:UVN242"/>
    <mergeCell ref="UVO241:UVO242"/>
    <mergeCell ref="UVP241:UVP242"/>
    <mergeCell ref="UVQ241:UVQ242"/>
    <mergeCell ref="UUZ241:UUZ242"/>
    <mergeCell ref="UVA241:UVA242"/>
    <mergeCell ref="UVB241:UVB242"/>
    <mergeCell ref="UVC241:UVC242"/>
    <mergeCell ref="UVD241:UVD242"/>
    <mergeCell ref="UVE241:UVE242"/>
    <mergeCell ref="UVF241:UVF242"/>
    <mergeCell ref="UVG241:UVG242"/>
    <mergeCell ref="UVH241:UVH242"/>
    <mergeCell ref="UXK241:UXK242"/>
    <mergeCell ref="UXL241:UXL242"/>
    <mergeCell ref="UXM241:UXM242"/>
    <mergeCell ref="UXN241:UXN242"/>
    <mergeCell ref="UXO241:UXO242"/>
    <mergeCell ref="UXP241:UXP242"/>
    <mergeCell ref="UXQ241:UXQ242"/>
    <mergeCell ref="UXR241:UXR242"/>
    <mergeCell ref="UXS241:UXS242"/>
    <mergeCell ref="UXB241:UXB242"/>
    <mergeCell ref="UXC241:UXC242"/>
    <mergeCell ref="UXD241:UXD242"/>
    <mergeCell ref="UXE241:UXE242"/>
    <mergeCell ref="UXF241:UXF242"/>
    <mergeCell ref="UXG241:UXG242"/>
    <mergeCell ref="UXH241:UXH242"/>
    <mergeCell ref="UXI241:UXI242"/>
    <mergeCell ref="UXJ241:UXJ242"/>
    <mergeCell ref="UWS241:UWS242"/>
    <mergeCell ref="UWT241:UWT242"/>
    <mergeCell ref="UWU241:UWU242"/>
    <mergeCell ref="UWV241:UWV242"/>
    <mergeCell ref="UWW241:UWW242"/>
    <mergeCell ref="UWX241:UWX242"/>
    <mergeCell ref="UWY241:UWY242"/>
    <mergeCell ref="UWZ241:UWZ242"/>
    <mergeCell ref="UXA241:UXA242"/>
    <mergeCell ref="UWJ241:UWJ242"/>
    <mergeCell ref="UWK241:UWK242"/>
    <mergeCell ref="UWL241:UWL242"/>
    <mergeCell ref="UWM241:UWM242"/>
    <mergeCell ref="UWN241:UWN242"/>
    <mergeCell ref="UWO241:UWO242"/>
    <mergeCell ref="UWP241:UWP242"/>
    <mergeCell ref="UWQ241:UWQ242"/>
    <mergeCell ref="UWR241:UWR242"/>
    <mergeCell ref="UYU241:UYU242"/>
    <mergeCell ref="UYV241:UYV242"/>
    <mergeCell ref="UYW241:UYW242"/>
    <mergeCell ref="UYX241:UYX242"/>
    <mergeCell ref="UYY241:UYY242"/>
    <mergeCell ref="UYZ241:UYZ242"/>
    <mergeCell ref="UZA241:UZA242"/>
    <mergeCell ref="UZB241:UZB242"/>
    <mergeCell ref="UZC241:UZC242"/>
    <mergeCell ref="UYL241:UYL242"/>
    <mergeCell ref="UYM241:UYM242"/>
    <mergeCell ref="UYN241:UYN242"/>
    <mergeCell ref="UYO241:UYO242"/>
    <mergeCell ref="UYP241:UYP242"/>
    <mergeCell ref="UYQ241:UYQ242"/>
    <mergeCell ref="UYR241:UYR242"/>
    <mergeCell ref="UYS241:UYS242"/>
    <mergeCell ref="UYT241:UYT242"/>
    <mergeCell ref="UYC241:UYC242"/>
    <mergeCell ref="UYD241:UYD242"/>
    <mergeCell ref="UYE241:UYE242"/>
    <mergeCell ref="UYF241:UYF242"/>
    <mergeCell ref="UYG241:UYG242"/>
    <mergeCell ref="UYH241:UYH242"/>
    <mergeCell ref="UYI241:UYI242"/>
    <mergeCell ref="UYJ241:UYJ242"/>
    <mergeCell ref="UYK241:UYK242"/>
    <mergeCell ref="UXT241:UXT242"/>
    <mergeCell ref="UXU241:UXU242"/>
    <mergeCell ref="UXV241:UXV242"/>
    <mergeCell ref="UXW241:UXW242"/>
    <mergeCell ref="UXX241:UXX242"/>
    <mergeCell ref="UXY241:UXY242"/>
    <mergeCell ref="UXZ241:UXZ242"/>
    <mergeCell ref="UYA241:UYA242"/>
    <mergeCell ref="UYB241:UYB242"/>
    <mergeCell ref="VAE241:VAE242"/>
    <mergeCell ref="VAF241:VAF242"/>
    <mergeCell ref="VAG241:VAG242"/>
    <mergeCell ref="VAH241:VAH242"/>
    <mergeCell ref="VAI241:VAI242"/>
    <mergeCell ref="VAJ241:VAJ242"/>
    <mergeCell ref="VAK241:VAK242"/>
    <mergeCell ref="VAL241:VAL242"/>
    <mergeCell ref="VAM241:VAM242"/>
    <mergeCell ref="UZV241:UZV242"/>
    <mergeCell ref="UZW241:UZW242"/>
    <mergeCell ref="UZX241:UZX242"/>
    <mergeCell ref="UZY241:UZY242"/>
    <mergeCell ref="UZZ241:UZZ242"/>
    <mergeCell ref="VAA241:VAA242"/>
    <mergeCell ref="VAB241:VAB242"/>
    <mergeCell ref="VAC241:VAC242"/>
    <mergeCell ref="VAD241:VAD242"/>
    <mergeCell ref="UZM241:UZM242"/>
    <mergeCell ref="UZN241:UZN242"/>
    <mergeCell ref="UZO241:UZO242"/>
    <mergeCell ref="UZP241:UZP242"/>
    <mergeCell ref="UZQ241:UZQ242"/>
    <mergeCell ref="UZR241:UZR242"/>
    <mergeCell ref="UZS241:UZS242"/>
    <mergeCell ref="UZT241:UZT242"/>
    <mergeCell ref="UZU241:UZU242"/>
    <mergeCell ref="UZD241:UZD242"/>
    <mergeCell ref="UZE241:UZE242"/>
    <mergeCell ref="UZF241:UZF242"/>
    <mergeCell ref="UZG241:UZG242"/>
    <mergeCell ref="UZH241:UZH242"/>
    <mergeCell ref="UZI241:UZI242"/>
    <mergeCell ref="UZJ241:UZJ242"/>
    <mergeCell ref="UZK241:UZK242"/>
    <mergeCell ref="UZL241:UZL242"/>
    <mergeCell ref="VBO241:VBO242"/>
    <mergeCell ref="VBP241:VBP242"/>
    <mergeCell ref="VBQ241:VBQ242"/>
    <mergeCell ref="VBR241:VBR242"/>
    <mergeCell ref="VBS241:VBS242"/>
    <mergeCell ref="VBT241:VBT242"/>
    <mergeCell ref="VBU241:VBU242"/>
    <mergeCell ref="VBV241:VBV242"/>
    <mergeCell ref="VBW241:VBW242"/>
    <mergeCell ref="VBF241:VBF242"/>
    <mergeCell ref="VBG241:VBG242"/>
    <mergeCell ref="VBH241:VBH242"/>
    <mergeCell ref="VBI241:VBI242"/>
    <mergeCell ref="VBJ241:VBJ242"/>
    <mergeCell ref="VBK241:VBK242"/>
    <mergeCell ref="VBL241:VBL242"/>
    <mergeCell ref="VBM241:VBM242"/>
    <mergeCell ref="VBN241:VBN242"/>
    <mergeCell ref="VAW241:VAW242"/>
    <mergeCell ref="VAX241:VAX242"/>
    <mergeCell ref="VAY241:VAY242"/>
    <mergeCell ref="VAZ241:VAZ242"/>
    <mergeCell ref="VBA241:VBA242"/>
    <mergeCell ref="VBB241:VBB242"/>
    <mergeCell ref="VBC241:VBC242"/>
    <mergeCell ref="VBD241:VBD242"/>
    <mergeCell ref="VBE241:VBE242"/>
    <mergeCell ref="VAN241:VAN242"/>
    <mergeCell ref="VAO241:VAO242"/>
    <mergeCell ref="VAP241:VAP242"/>
    <mergeCell ref="VAQ241:VAQ242"/>
    <mergeCell ref="VAR241:VAR242"/>
    <mergeCell ref="VAS241:VAS242"/>
    <mergeCell ref="VAT241:VAT242"/>
    <mergeCell ref="VAU241:VAU242"/>
    <mergeCell ref="VAV241:VAV242"/>
    <mergeCell ref="VCY241:VCY242"/>
    <mergeCell ref="VCZ241:VCZ242"/>
    <mergeCell ref="VDA241:VDA242"/>
    <mergeCell ref="VDB241:VDB242"/>
    <mergeCell ref="VDC241:VDC242"/>
    <mergeCell ref="VDD241:VDD242"/>
    <mergeCell ref="VDE241:VDE242"/>
    <mergeCell ref="VDF241:VDF242"/>
    <mergeCell ref="VDG241:VDG242"/>
    <mergeCell ref="VCP241:VCP242"/>
    <mergeCell ref="VCQ241:VCQ242"/>
    <mergeCell ref="VCR241:VCR242"/>
    <mergeCell ref="VCS241:VCS242"/>
    <mergeCell ref="VCT241:VCT242"/>
    <mergeCell ref="VCU241:VCU242"/>
    <mergeCell ref="VCV241:VCV242"/>
    <mergeCell ref="VCW241:VCW242"/>
    <mergeCell ref="VCX241:VCX242"/>
    <mergeCell ref="VCG241:VCG242"/>
    <mergeCell ref="VCH241:VCH242"/>
    <mergeCell ref="VCI241:VCI242"/>
    <mergeCell ref="VCJ241:VCJ242"/>
    <mergeCell ref="VCK241:VCK242"/>
    <mergeCell ref="VCL241:VCL242"/>
    <mergeCell ref="VCM241:VCM242"/>
    <mergeCell ref="VCN241:VCN242"/>
    <mergeCell ref="VCO241:VCO242"/>
    <mergeCell ref="VBX241:VBX242"/>
    <mergeCell ref="VBY241:VBY242"/>
    <mergeCell ref="VBZ241:VBZ242"/>
    <mergeCell ref="VCA241:VCA242"/>
    <mergeCell ref="VCB241:VCB242"/>
    <mergeCell ref="VCC241:VCC242"/>
    <mergeCell ref="VCD241:VCD242"/>
    <mergeCell ref="VCE241:VCE242"/>
    <mergeCell ref="VCF241:VCF242"/>
    <mergeCell ref="VEI241:VEI242"/>
    <mergeCell ref="VEJ241:VEJ242"/>
    <mergeCell ref="VEK241:VEK242"/>
    <mergeCell ref="VEL241:VEL242"/>
    <mergeCell ref="VEM241:VEM242"/>
    <mergeCell ref="VEN241:VEN242"/>
    <mergeCell ref="VEO241:VEO242"/>
    <mergeCell ref="VEP241:VEP242"/>
    <mergeCell ref="VEQ241:VEQ242"/>
    <mergeCell ref="VDZ241:VDZ242"/>
    <mergeCell ref="VEA241:VEA242"/>
    <mergeCell ref="VEB241:VEB242"/>
    <mergeCell ref="VEC241:VEC242"/>
    <mergeCell ref="VED241:VED242"/>
    <mergeCell ref="VEE241:VEE242"/>
    <mergeCell ref="VEF241:VEF242"/>
    <mergeCell ref="VEG241:VEG242"/>
    <mergeCell ref="VEH241:VEH242"/>
    <mergeCell ref="VDQ241:VDQ242"/>
    <mergeCell ref="VDR241:VDR242"/>
    <mergeCell ref="VDS241:VDS242"/>
    <mergeCell ref="VDT241:VDT242"/>
    <mergeCell ref="VDU241:VDU242"/>
    <mergeCell ref="VDV241:VDV242"/>
    <mergeCell ref="VDW241:VDW242"/>
    <mergeCell ref="VDX241:VDX242"/>
    <mergeCell ref="VDY241:VDY242"/>
    <mergeCell ref="VDH241:VDH242"/>
    <mergeCell ref="VDI241:VDI242"/>
    <mergeCell ref="VDJ241:VDJ242"/>
    <mergeCell ref="VDK241:VDK242"/>
    <mergeCell ref="VDL241:VDL242"/>
    <mergeCell ref="VDM241:VDM242"/>
    <mergeCell ref="VDN241:VDN242"/>
    <mergeCell ref="VDO241:VDO242"/>
    <mergeCell ref="VDP241:VDP242"/>
    <mergeCell ref="VFS241:VFS242"/>
    <mergeCell ref="VFT241:VFT242"/>
    <mergeCell ref="VFU241:VFU242"/>
    <mergeCell ref="VFV241:VFV242"/>
    <mergeCell ref="VFW241:VFW242"/>
    <mergeCell ref="VFX241:VFX242"/>
    <mergeCell ref="VFY241:VFY242"/>
    <mergeCell ref="VFZ241:VFZ242"/>
    <mergeCell ref="VGA241:VGA242"/>
    <mergeCell ref="VFJ241:VFJ242"/>
    <mergeCell ref="VFK241:VFK242"/>
    <mergeCell ref="VFL241:VFL242"/>
    <mergeCell ref="VFM241:VFM242"/>
    <mergeCell ref="VFN241:VFN242"/>
    <mergeCell ref="VFO241:VFO242"/>
    <mergeCell ref="VFP241:VFP242"/>
    <mergeCell ref="VFQ241:VFQ242"/>
    <mergeCell ref="VFR241:VFR242"/>
    <mergeCell ref="VFA241:VFA242"/>
    <mergeCell ref="VFB241:VFB242"/>
    <mergeCell ref="VFC241:VFC242"/>
    <mergeCell ref="VFD241:VFD242"/>
    <mergeCell ref="VFE241:VFE242"/>
    <mergeCell ref="VFF241:VFF242"/>
    <mergeCell ref="VFG241:VFG242"/>
    <mergeCell ref="VFH241:VFH242"/>
    <mergeCell ref="VFI241:VFI242"/>
    <mergeCell ref="VER241:VER242"/>
    <mergeCell ref="VES241:VES242"/>
    <mergeCell ref="VET241:VET242"/>
    <mergeCell ref="VEU241:VEU242"/>
    <mergeCell ref="VEV241:VEV242"/>
    <mergeCell ref="VEW241:VEW242"/>
    <mergeCell ref="VEX241:VEX242"/>
    <mergeCell ref="VEY241:VEY242"/>
    <mergeCell ref="VEZ241:VEZ242"/>
    <mergeCell ref="VHC241:VHC242"/>
    <mergeCell ref="VHD241:VHD242"/>
    <mergeCell ref="VHE241:VHE242"/>
    <mergeCell ref="VHF241:VHF242"/>
    <mergeCell ref="VHG241:VHG242"/>
    <mergeCell ref="VHH241:VHH242"/>
    <mergeCell ref="VHI241:VHI242"/>
    <mergeCell ref="VHJ241:VHJ242"/>
    <mergeCell ref="VHK241:VHK242"/>
    <mergeCell ref="VGT241:VGT242"/>
    <mergeCell ref="VGU241:VGU242"/>
    <mergeCell ref="VGV241:VGV242"/>
    <mergeCell ref="VGW241:VGW242"/>
    <mergeCell ref="VGX241:VGX242"/>
    <mergeCell ref="VGY241:VGY242"/>
    <mergeCell ref="VGZ241:VGZ242"/>
    <mergeCell ref="VHA241:VHA242"/>
    <mergeCell ref="VHB241:VHB242"/>
    <mergeCell ref="VGK241:VGK242"/>
    <mergeCell ref="VGL241:VGL242"/>
    <mergeCell ref="VGM241:VGM242"/>
    <mergeCell ref="VGN241:VGN242"/>
    <mergeCell ref="VGO241:VGO242"/>
    <mergeCell ref="VGP241:VGP242"/>
    <mergeCell ref="VGQ241:VGQ242"/>
    <mergeCell ref="VGR241:VGR242"/>
    <mergeCell ref="VGS241:VGS242"/>
    <mergeCell ref="VGB241:VGB242"/>
    <mergeCell ref="VGC241:VGC242"/>
    <mergeCell ref="VGD241:VGD242"/>
    <mergeCell ref="VGE241:VGE242"/>
    <mergeCell ref="VGF241:VGF242"/>
    <mergeCell ref="VGG241:VGG242"/>
    <mergeCell ref="VGH241:VGH242"/>
    <mergeCell ref="VGI241:VGI242"/>
    <mergeCell ref="VGJ241:VGJ242"/>
    <mergeCell ref="VIM241:VIM242"/>
    <mergeCell ref="VIN241:VIN242"/>
    <mergeCell ref="VIO241:VIO242"/>
    <mergeCell ref="VIP241:VIP242"/>
    <mergeCell ref="VIQ241:VIQ242"/>
    <mergeCell ref="VIR241:VIR242"/>
    <mergeCell ref="VIS241:VIS242"/>
    <mergeCell ref="VIT241:VIT242"/>
    <mergeCell ref="VIU241:VIU242"/>
    <mergeCell ref="VID241:VID242"/>
    <mergeCell ref="VIE241:VIE242"/>
    <mergeCell ref="VIF241:VIF242"/>
    <mergeCell ref="VIG241:VIG242"/>
    <mergeCell ref="VIH241:VIH242"/>
    <mergeCell ref="VII241:VII242"/>
    <mergeCell ref="VIJ241:VIJ242"/>
    <mergeCell ref="VIK241:VIK242"/>
    <mergeCell ref="VIL241:VIL242"/>
    <mergeCell ref="VHU241:VHU242"/>
    <mergeCell ref="VHV241:VHV242"/>
    <mergeCell ref="VHW241:VHW242"/>
    <mergeCell ref="VHX241:VHX242"/>
    <mergeCell ref="VHY241:VHY242"/>
    <mergeCell ref="VHZ241:VHZ242"/>
    <mergeCell ref="VIA241:VIA242"/>
    <mergeCell ref="VIB241:VIB242"/>
    <mergeCell ref="VIC241:VIC242"/>
    <mergeCell ref="VHL241:VHL242"/>
    <mergeCell ref="VHM241:VHM242"/>
    <mergeCell ref="VHN241:VHN242"/>
    <mergeCell ref="VHO241:VHO242"/>
    <mergeCell ref="VHP241:VHP242"/>
    <mergeCell ref="VHQ241:VHQ242"/>
    <mergeCell ref="VHR241:VHR242"/>
    <mergeCell ref="VHS241:VHS242"/>
    <mergeCell ref="VHT241:VHT242"/>
    <mergeCell ref="VJW241:VJW242"/>
    <mergeCell ref="VJX241:VJX242"/>
    <mergeCell ref="VJY241:VJY242"/>
    <mergeCell ref="VJZ241:VJZ242"/>
    <mergeCell ref="VKA241:VKA242"/>
    <mergeCell ref="VKB241:VKB242"/>
    <mergeCell ref="VKC241:VKC242"/>
    <mergeCell ref="VKD241:VKD242"/>
    <mergeCell ref="VKE241:VKE242"/>
    <mergeCell ref="VJN241:VJN242"/>
    <mergeCell ref="VJO241:VJO242"/>
    <mergeCell ref="VJP241:VJP242"/>
    <mergeCell ref="VJQ241:VJQ242"/>
    <mergeCell ref="VJR241:VJR242"/>
    <mergeCell ref="VJS241:VJS242"/>
    <mergeCell ref="VJT241:VJT242"/>
    <mergeCell ref="VJU241:VJU242"/>
    <mergeCell ref="VJV241:VJV242"/>
    <mergeCell ref="VJE241:VJE242"/>
    <mergeCell ref="VJF241:VJF242"/>
    <mergeCell ref="VJG241:VJG242"/>
    <mergeCell ref="VJH241:VJH242"/>
    <mergeCell ref="VJI241:VJI242"/>
    <mergeCell ref="VJJ241:VJJ242"/>
    <mergeCell ref="VJK241:VJK242"/>
    <mergeCell ref="VJL241:VJL242"/>
    <mergeCell ref="VJM241:VJM242"/>
    <mergeCell ref="VIV241:VIV242"/>
    <mergeCell ref="VIW241:VIW242"/>
    <mergeCell ref="VIX241:VIX242"/>
    <mergeCell ref="VIY241:VIY242"/>
    <mergeCell ref="VIZ241:VIZ242"/>
    <mergeCell ref="VJA241:VJA242"/>
    <mergeCell ref="VJB241:VJB242"/>
    <mergeCell ref="VJC241:VJC242"/>
    <mergeCell ref="VJD241:VJD242"/>
    <mergeCell ref="VLG241:VLG242"/>
    <mergeCell ref="VLH241:VLH242"/>
    <mergeCell ref="VLI241:VLI242"/>
    <mergeCell ref="VLJ241:VLJ242"/>
    <mergeCell ref="VLK241:VLK242"/>
    <mergeCell ref="VLL241:VLL242"/>
    <mergeCell ref="VLM241:VLM242"/>
    <mergeCell ref="VLN241:VLN242"/>
    <mergeCell ref="VLO241:VLO242"/>
    <mergeCell ref="VKX241:VKX242"/>
    <mergeCell ref="VKY241:VKY242"/>
    <mergeCell ref="VKZ241:VKZ242"/>
    <mergeCell ref="VLA241:VLA242"/>
    <mergeCell ref="VLB241:VLB242"/>
    <mergeCell ref="VLC241:VLC242"/>
    <mergeCell ref="VLD241:VLD242"/>
    <mergeCell ref="VLE241:VLE242"/>
    <mergeCell ref="VLF241:VLF242"/>
    <mergeCell ref="VKO241:VKO242"/>
    <mergeCell ref="VKP241:VKP242"/>
    <mergeCell ref="VKQ241:VKQ242"/>
    <mergeCell ref="VKR241:VKR242"/>
    <mergeCell ref="VKS241:VKS242"/>
    <mergeCell ref="VKT241:VKT242"/>
    <mergeCell ref="VKU241:VKU242"/>
    <mergeCell ref="VKV241:VKV242"/>
    <mergeCell ref="VKW241:VKW242"/>
    <mergeCell ref="VKF241:VKF242"/>
    <mergeCell ref="VKG241:VKG242"/>
    <mergeCell ref="VKH241:VKH242"/>
    <mergeCell ref="VKI241:VKI242"/>
    <mergeCell ref="VKJ241:VKJ242"/>
    <mergeCell ref="VKK241:VKK242"/>
    <mergeCell ref="VKL241:VKL242"/>
    <mergeCell ref="VKM241:VKM242"/>
    <mergeCell ref="VKN241:VKN242"/>
    <mergeCell ref="VMQ241:VMQ242"/>
    <mergeCell ref="VMR241:VMR242"/>
    <mergeCell ref="VMS241:VMS242"/>
    <mergeCell ref="VMT241:VMT242"/>
    <mergeCell ref="VMU241:VMU242"/>
    <mergeCell ref="VMV241:VMV242"/>
    <mergeCell ref="VMW241:VMW242"/>
    <mergeCell ref="VMX241:VMX242"/>
    <mergeCell ref="VMY241:VMY242"/>
    <mergeCell ref="VMH241:VMH242"/>
    <mergeCell ref="VMI241:VMI242"/>
    <mergeCell ref="VMJ241:VMJ242"/>
    <mergeCell ref="VMK241:VMK242"/>
    <mergeCell ref="VML241:VML242"/>
    <mergeCell ref="VMM241:VMM242"/>
    <mergeCell ref="VMN241:VMN242"/>
    <mergeCell ref="VMO241:VMO242"/>
    <mergeCell ref="VMP241:VMP242"/>
    <mergeCell ref="VLY241:VLY242"/>
    <mergeCell ref="VLZ241:VLZ242"/>
    <mergeCell ref="VMA241:VMA242"/>
    <mergeCell ref="VMB241:VMB242"/>
    <mergeCell ref="VMC241:VMC242"/>
    <mergeCell ref="VMD241:VMD242"/>
    <mergeCell ref="VME241:VME242"/>
    <mergeCell ref="VMF241:VMF242"/>
    <mergeCell ref="VMG241:VMG242"/>
    <mergeCell ref="VLP241:VLP242"/>
    <mergeCell ref="VLQ241:VLQ242"/>
    <mergeCell ref="VLR241:VLR242"/>
    <mergeCell ref="VLS241:VLS242"/>
    <mergeCell ref="VLT241:VLT242"/>
    <mergeCell ref="VLU241:VLU242"/>
    <mergeCell ref="VLV241:VLV242"/>
    <mergeCell ref="VLW241:VLW242"/>
    <mergeCell ref="VLX241:VLX242"/>
    <mergeCell ref="VOA241:VOA242"/>
    <mergeCell ref="VOB241:VOB242"/>
    <mergeCell ref="VOC241:VOC242"/>
    <mergeCell ref="VOD241:VOD242"/>
    <mergeCell ref="VOE241:VOE242"/>
    <mergeCell ref="VOF241:VOF242"/>
    <mergeCell ref="VOG241:VOG242"/>
    <mergeCell ref="VOH241:VOH242"/>
    <mergeCell ref="VOI241:VOI242"/>
    <mergeCell ref="VNR241:VNR242"/>
    <mergeCell ref="VNS241:VNS242"/>
    <mergeCell ref="VNT241:VNT242"/>
    <mergeCell ref="VNU241:VNU242"/>
    <mergeCell ref="VNV241:VNV242"/>
    <mergeCell ref="VNW241:VNW242"/>
    <mergeCell ref="VNX241:VNX242"/>
    <mergeCell ref="VNY241:VNY242"/>
    <mergeCell ref="VNZ241:VNZ242"/>
    <mergeCell ref="VNI241:VNI242"/>
    <mergeCell ref="VNJ241:VNJ242"/>
    <mergeCell ref="VNK241:VNK242"/>
    <mergeCell ref="VNL241:VNL242"/>
    <mergeCell ref="VNM241:VNM242"/>
    <mergeCell ref="VNN241:VNN242"/>
    <mergeCell ref="VNO241:VNO242"/>
    <mergeCell ref="VNP241:VNP242"/>
    <mergeCell ref="VNQ241:VNQ242"/>
    <mergeCell ref="VMZ241:VMZ242"/>
    <mergeCell ref="VNA241:VNA242"/>
    <mergeCell ref="VNB241:VNB242"/>
    <mergeCell ref="VNC241:VNC242"/>
    <mergeCell ref="VND241:VND242"/>
    <mergeCell ref="VNE241:VNE242"/>
    <mergeCell ref="VNF241:VNF242"/>
    <mergeCell ref="VNG241:VNG242"/>
    <mergeCell ref="VNH241:VNH242"/>
    <mergeCell ref="VPK241:VPK242"/>
    <mergeCell ref="VPL241:VPL242"/>
    <mergeCell ref="VPM241:VPM242"/>
    <mergeCell ref="VPN241:VPN242"/>
    <mergeCell ref="VPO241:VPO242"/>
    <mergeCell ref="VPP241:VPP242"/>
    <mergeCell ref="VPQ241:VPQ242"/>
    <mergeCell ref="VPR241:VPR242"/>
    <mergeCell ref="VPS241:VPS242"/>
    <mergeCell ref="VPB241:VPB242"/>
    <mergeCell ref="VPC241:VPC242"/>
    <mergeCell ref="VPD241:VPD242"/>
    <mergeCell ref="VPE241:VPE242"/>
    <mergeCell ref="VPF241:VPF242"/>
    <mergeCell ref="VPG241:VPG242"/>
    <mergeCell ref="VPH241:VPH242"/>
    <mergeCell ref="VPI241:VPI242"/>
    <mergeCell ref="VPJ241:VPJ242"/>
    <mergeCell ref="VOS241:VOS242"/>
    <mergeCell ref="VOT241:VOT242"/>
    <mergeCell ref="VOU241:VOU242"/>
    <mergeCell ref="VOV241:VOV242"/>
    <mergeCell ref="VOW241:VOW242"/>
    <mergeCell ref="VOX241:VOX242"/>
    <mergeCell ref="VOY241:VOY242"/>
    <mergeCell ref="VOZ241:VOZ242"/>
    <mergeCell ref="VPA241:VPA242"/>
    <mergeCell ref="VOJ241:VOJ242"/>
    <mergeCell ref="VOK241:VOK242"/>
    <mergeCell ref="VOL241:VOL242"/>
    <mergeCell ref="VOM241:VOM242"/>
    <mergeCell ref="VON241:VON242"/>
    <mergeCell ref="VOO241:VOO242"/>
    <mergeCell ref="VOP241:VOP242"/>
    <mergeCell ref="VOQ241:VOQ242"/>
    <mergeCell ref="VOR241:VOR242"/>
    <mergeCell ref="VQU241:VQU242"/>
    <mergeCell ref="VQV241:VQV242"/>
    <mergeCell ref="VQW241:VQW242"/>
    <mergeCell ref="VQX241:VQX242"/>
    <mergeCell ref="VQY241:VQY242"/>
    <mergeCell ref="VQZ241:VQZ242"/>
    <mergeCell ref="VRA241:VRA242"/>
    <mergeCell ref="VRB241:VRB242"/>
    <mergeCell ref="VRC241:VRC242"/>
    <mergeCell ref="VQL241:VQL242"/>
    <mergeCell ref="VQM241:VQM242"/>
    <mergeCell ref="VQN241:VQN242"/>
    <mergeCell ref="VQO241:VQO242"/>
    <mergeCell ref="VQP241:VQP242"/>
    <mergeCell ref="VQQ241:VQQ242"/>
    <mergeCell ref="VQR241:VQR242"/>
    <mergeCell ref="VQS241:VQS242"/>
    <mergeCell ref="VQT241:VQT242"/>
    <mergeCell ref="VQC241:VQC242"/>
    <mergeCell ref="VQD241:VQD242"/>
    <mergeCell ref="VQE241:VQE242"/>
    <mergeCell ref="VQF241:VQF242"/>
    <mergeCell ref="VQG241:VQG242"/>
    <mergeCell ref="VQH241:VQH242"/>
    <mergeCell ref="VQI241:VQI242"/>
    <mergeCell ref="VQJ241:VQJ242"/>
    <mergeCell ref="VQK241:VQK242"/>
    <mergeCell ref="VPT241:VPT242"/>
    <mergeCell ref="VPU241:VPU242"/>
    <mergeCell ref="VPV241:VPV242"/>
    <mergeCell ref="VPW241:VPW242"/>
    <mergeCell ref="VPX241:VPX242"/>
    <mergeCell ref="VPY241:VPY242"/>
    <mergeCell ref="VPZ241:VPZ242"/>
    <mergeCell ref="VQA241:VQA242"/>
    <mergeCell ref="VQB241:VQB242"/>
    <mergeCell ref="VSE241:VSE242"/>
    <mergeCell ref="VSF241:VSF242"/>
    <mergeCell ref="VSG241:VSG242"/>
    <mergeCell ref="VSH241:VSH242"/>
    <mergeCell ref="VSI241:VSI242"/>
    <mergeCell ref="VSJ241:VSJ242"/>
    <mergeCell ref="VSK241:VSK242"/>
    <mergeCell ref="VSL241:VSL242"/>
    <mergeCell ref="VSM241:VSM242"/>
    <mergeCell ref="VRV241:VRV242"/>
    <mergeCell ref="VRW241:VRW242"/>
    <mergeCell ref="VRX241:VRX242"/>
    <mergeCell ref="VRY241:VRY242"/>
    <mergeCell ref="VRZ241:VRZ242"/>
    <mergeCell ref="VSA241:VSA242"/>
    <mergeCell ref="VSB241:VSB242"/>
    <mergeCell ref="VSC241:VSC242"/>
    <mergeCell ref="VSD241:VSD242"/>
    <mergeCell ref="VRM241:VRM242"/>
    <mergeCell ref="VRN241:VRN242"/>
    <mergeCell ref="VRO241:VRO242"/>
    <mergeCell ref="VRP241:VRP242"/>
    <mergeCell ref="VRQ241:VRQ242"/>
    <mergeCell ref="VRR241:VRR242"/>
    <mergeCell ref="VRS241:VRS242"/>
    <mergeCell ref="VRT241:VRT242"/>
    <mergeCell ref="VRU241:VRU242"/>
    <mergeCell ref="VRD241:VRD242"/>
    <mergeCell ref="VRE241:VRE242"/>
    <mergeCell ref="VRF241:VRF242"/>
    <mergeCell ref="VRG241:VRG242"/>
    <mergeCell ref="VRH241:VRH242"/>
    <mergeCell ref="VRI241:VRI242"/>
    <mergeCell ref="VRJ241:VRJ242"/>
    <mergeCell ref="VRK241:VRK242"/>
    <mergeCell ref="VRL241:VRL242"/>
    <mergeCell ref="VTO241:VTO242"/>
    <mergeCell ref="VTP241:VTP242"/>
    <mergeCell ref="VTQ241:VTQ242"/>
    <mergeCell ref="VTR241:VTR242"/>
    <mergeCell ref="VTS241:VTS242"/>
    <mergeCell ref="VTT241:VTT242"/>
    <mergeCell ref="VTU241:VTU242"/>
    <mergeCell ref="VTV241:VTV242"/>
    <mergeCell ref="VTW241:VTW242"/>
    <mergeCell ref="VTF241:VTF242"/>
    <mergeCell ref="VTG241:VTG242"/>
    <mergeCell ref="VTH241:VTH242"/>
    <mergeCell ref="VTI241:VTI242"/>
    <mergeCell ref="VTJ241:VTJ242"/>
    <mergeCell ref="VTK241:VTK242"/>
    <mergeCell ref="VTL241:VTL242"/>
    <mergeCell ref="VTM241:VTM242"/>
    <mergeCell ref="VTN241:VTN242"/>
    <mergeCell ref="VSW241:VSW242"/>
    <mergeCell ref="VSX241:VSX242"/>
    <mergeCell ref="VSY241:VSY242"/>
    <mergeCell ref="VSZ241:VSZ242"/>
    <mergeCell ref="VTA241:VTA242"/>
    <mergeCell ref="VTB241:VTB242"/>
    <mergeCell ref="VTC241:VTC242"/>
    <mergeCell ref="VTD241:VTD242"/>
    <mergeCell ref="VTE241:VTE242"/>
    <mergeCell ref="VSN241:VSN242"/>
    <mergeCell ref="VSO241:VSO242"/>
    <mergeCell ref="VSP241:VSP242"/>
    <mergeCell ref="VSQ241:VSQ242"/>
    <mergeCell ref="VSR241:VSR242"/>
    <mergeCell ref="VSS241:VSS242"/>
    <mergeCell ref="VST241:VST242"/>
    <mergeCell ref="VSU241:VSU242"/>
    <mergeCell ref="VSV241:VSV242"/>
    <mergeCell ref="VUY241:VUY242"/>
    <mergeCell ref="VUZ241:VUZ242"/>
    <mergeCell ref="VVA241:VVA242"/>
    <mergeCell ref="VVB241:VVB242"/>
    <mergeCell ref="VVC241:VVC242"/>
    <mergeCell ref="VVD241:VVD242"/>
    <mergeCell ref="VVE241:VVE242"/>
    <mergeCell ref="VVF241:VVF242"/>
    <mergeCell ref="VVG241:VVG242"/>
    <mergeCell ref="VUP241:VUP242"/>
    <mergeCell ref="VUQ241:VUQ242"/>
    <mergeCell ref="VUR241:VUR242"/>
    <mergeCell ref="VUS241:VUS242"/>
    <mergeCell ref="VUT241:VUT242"/>
    <mergeCell ref="VUU241:VUU242"/>
    <mergeCell ref="VUV241:VUV242"/>
    <mergeCell ref="VUW241:VUW242"/>
    <mergeCell ref="VUX241:VUX242"/>
    <mergeCell ref="VUG241:VUG242"/>
    <mergeCell ref="VUH241:VUH242"/>
    <mergeCell ref="VUI241:VUI242"/>
    <mergeCell ref="VUJ241:VUJ242"/>
    <mergeCell ref="VUK241:VUK242"/>
    <mergeCell ref="VUL241:VUL242"/>
    <mergeCell ref="VUM241:VUM242"/>
    <mergeCell ref="VUN241:VUN242"/>
    <mergeCell ref="VUO241:VUO242"/>
    <mergeCell ref="VTX241:VTX242"/>
    <mergeCell ref="VTY241:VTY242"/>
    <mergeCell ref="VTZ241:VTZ242"/>
    <mergeCell ref="VUA241:VUA242"/>
    <mergeCell ref="VUB241:VUB242"/>
    <mergeCell ref="VUC241:VUC242"/>
    <mergeCell ref="VUD241:VUD242"/>
    <mergeCell ref="VUE241:VUE242"/>
    <mergeCell ref="VUF241:VUF242"/>
    <mergeCell ref="VWI241:VWI242"/>
    <mergeCell ref="VWJ241:VWJ242"/>
    <mergeCell ref="VWK241:VWK242"/>
    <mergeCell ref="VWL241:VWL242"/>
    <mergeCell ref="VWM241:VWM242"/>
    <mergeCell ref="VWN241:VWN242"/>
    <mergeCell ref="VWO241:VWO242"/>
    <mergeCell ref="VWP241:VWP242"/>
    <mergeCell ref="VWQ241:VWQ242"/>
    <mergeCell ref="VVZ241:VVZ242"/>
    <mergeCell ref="VWA241:VWA242"/>
    <mergeCell ref="VWB241:VWB242"/>
    <mergeCell ref="VWC241:VWC242"/>
    <mergeCell ref="VWD241:VWD242"/>
    <mergeCell ref="VWE241:VWE242"/>
    <mergeCell ref="VWF241:VWF242"/>
    <mergeCell ref="VWG241:VWG242"/>
    <mergeCell ref="VWH241:VWH242"/>
    <mergeCell ref="VVQ241:VVQ242"/>
    <mergeCell ref="VVR241:VVR242"/>
    <mergeCell ref="VVS241:VVS242"/>
    <mergeCell ref="VVT241:VVT242"/>
    <mergeCell ref="VVU241:VVU242"/>
    <mergeCell ref="VVV241:VVV242"/>
    <mergeCell ref="VVW241:VVW242"/>
    <mergeCell ref="VVX241:VVX242"/>
    <mergeCell ref="VVY241:VVY242"/>
    <mergeCell ref="VVH241:VVH242"/>
    <mergeCell ref="VVI241:VVI242"/>
    <mergeCell ref="VVJ241:VVJ242"/>
    <mergeCell ref="VVK241:VVK242"/>
    <mergeCell ref="VVL241:VVL242"/>
    <mergeCell ref="VVM241:VVM242"/>
    <mergeCell ref="VVN241:VVN242"/>
    <mergeCell ref="VVO241:VVO242"/>
    <mergeCell ref="VVP241:VVP242"/>
    <mergeCell ref="VXS241:VXS242"/>
    <mergeCell ref="VXT241:VXT242"/>
    <mergeCell ref="VXU241:VXU242"/>
    <mergeCell ref="VXV241:VXV242"/>
    <mergeCell ref="VXW241:VXW242"/>
    <mergeCell ref="VXX241:VXX242"/>
    <mergeCell ref="VXY241:VXY242"/>
    <mergeCell ref="VXZ241:VXZ242"/>
    <mergeCell ref="VYA241:VYA242"/>
    <mergeCell ref="VXJ241:VXJ242"/>
    <mergeCell ref="VXK241:VXK242"/>
    <mergeCell ref="VXL241:VXL242"/>
    <mergeCell ref="VXM241:VXM242"/>
    <mergeCell ref="VXN241:VXN242"/>
    <mergeCell ref="VXO241:VXO242"/>
    <mergeCell ref="VXP241:VXP242"/>
    <mergeCell ref="VXQ241:VXQ242"/>
    <mergeCell ref="VXR241:VXR242"/>
    <mergeCell ref="VXA241:VXA242"/>
    <mergeCell ref="VXB241:VXB242"/>
    <mergeCell ref="VXC241:VXC242"/>
    <mergeCell ref="VXD241:VXD242"/>
    <mergeCell ref="VXE241:VXE242"/>
    <mergeCell ref="VXF241:VXF242"/>
    <mergeCell ref="VXG241:VXG242"/>
    <mergeCell ref="VXH241:VXH242"/>
    <mergeCell ref="VXI241:VXI242"/>
    <mergeCell ref="VWR241:VWR242"/>
    <mergeCell ref="VWS241:VWS242"/>
    <mergeCell ref="VWT241:VWT242"/>
    <mergeCell ref="VWU241:VWU242"/>
    <mergeCell ref="VWV241:VWV242"/>
    <mergeCell ref="VWW241:VWW242"/>
    <mergeCell ref="VWX241:VWX242"/>
    <mergeCell ref="VWY241:VWY242"/>
    <mergeCell ref="VWZ241:VWZ242"/>
    <mergeCell ref="VZC241:VZC242"/>
    <mergeCell ref="VZD241:VZD242"/>
    <mergeCell ref="VZE241:VZE242"/>
    <mergeCell ref="VZF241:VZF242"/>
    <mergeCell ref="VZG241:VZG242"/>
    <mergeCell ref="VZH241:VZH242"/>
    <mergeCell ref="VZI241:VZI242"/>
    <mergeCell ref="VZJ241:VZJ242"/>
    <mergeCell ref="VZK241:VZK242"/>
    <mergeCell ref="VYT241:VYT242"/>
    <mergeCell ref="VYU241:VYU242"/>
    <mergeCell ref="VYV241:VYV242"/>
    <mergeCell ref="VYW241:VYW242"/>
    <mergeCell ref="VYX241:VYX242"/>
    <mergeCell ref="VYY241:VYY242"/>
    <mergeCell ref="VYZ241:VYZ242"/>
    <mergeCell ref="VZA241:VZA242"/>
    <mergeCell ref="VZB241:VZB242"/>
    <mergeCell ref="VYK241:VYK242"/>
    <mergeCell ref="VYL241:VYL242"/>
    <mergeCell ref="VYM241:VYM242"/>
    <mergeCell ref="VYN241:VYN242"/>
    <mergeCell ref="VYO241:VYO242"/>
    <mergeCell ref="VYP241:VYP242"/>
    <mergeCell ref="VYQ241:VYQ242"/>
    <mergeCell ref="VYR241:VYR242"/>
    <mergeCell ref="VYS241:VYS242"/>
    <mergeCell ref="VYB241:VYB242"/>
    <mergeCell ref="VYC241:VYC242"/>
    <mergeCell ref="VYD241:VYD242"/>
    <mergeCell ref="VYE241:VYE242"/>
    <mergeCell ref="VYF241:VYF242"/>
    <mergeCell ref="VYG241:VYG242"/>
    <mergeCell ref="VYH241:VYH242"/>
    <mergeCell ref="VYI241:VYI242"/>
    <mergeCell ref="VYJ241:VYJ242"/>
    <mergeCell ref="WAM241:WAM242"/>
    <mergeCell ref="WAN241:WAN242"/>
    <mergeCell ref="WAO241:WAO242"/>
    <mergeCell ref="WAP241:WAP242"/>
    <mergeCell ref="WAQ241:WAQ242"/>
    <mergeCell ref="WAR241:WAR242"/>
    <mergeCell ref="WAS241:WAS242"/>
    <mergeCell ref="WAT241:WAT242"/>
    <mergeCell ref="WAU241:WAU242"/>
    <mergeCell ref="WAD241:WAD242"/>
    <mergeCell ref="WAE241:WAE242"/>
    <mergeCell ref="WAF241:WAF242"/>
    <mergeCell ref="WAG241:WAG242"/>
    <mergeCell ref="WAH241:WAH242"/>
    <mergeCell ref="WAI241:WAI242"/>
    <mergeCell ref="WAJ241:WAJ242"/>
    <mergeCell ref="WAK241:WAK242"/>
    <mergeCell ref="WAL241:WAL242"/>
    <mergeCell ref="VZU241:VZU242"/>
    <mergeCell ref="VZV241:VZV242"/>
    <mergeCell ref="VZW241:VZW242"/>
    <mergeCell ref="VZX241:VZX242"/>
    <mergeCell ref="VZY241:VZY242"/>
    <mergeCell ref="VZZ241:VZZ242"/>
    <mergeCell ref="WAA241:WAA242"/>
    <mergeCell ref="WAB241:WAB242"/>
    <mergeCell ref="WAC241:WAC242"/>
    <mergeCell ref="VZL241:VZL242"/>
    <mergeCell ref="VZM241:VZM242"/>
    <mergeCell ref="VZN241:VZN242"/>
    <mergeCell ref="VZO241:VZO242"/>
    <mergeCell ref="VZP241:VZP242"/>
    <mergeCell ref="VZQ241:VZQ242"/>
    <mergeCell ref="VZR241:VZR242"/>
    <mergeCell ref="VZS241:VZS242"/>
    <mergeCell ref="VZT241:VZT242"/>
    <mergeCell ref="WBW241:WBW242"/>
    <mergeCell ref="WBX241:WBX242"/>
    <mergeCell ref="WBY241:WBY242"/>
    <mergeCell ref="WBZ241:WBZ242"/>
    <mergeCell ref="WCA241:WCA242"/>
    <mergeCell ref="WCB241:WCB242"/>
    <mergeCell ref="WCC241:WCC242"/>
    <mergeCell ref="WCD241:WCD242"/>
    <mergeCell ref="WCE241:WCE242"/>
    <mergeCell ref="WBN241:WBN242"/>
    <mergeCell ref="WBO241:WBO242"/>
    <mergeCell ref="WBP241:WBP242"/>
    <mergeCell ref="WBQ241:WBQ242"/>
    <mergeCell ref="WBR241:WBR242"/>
    <mergeCell ref="WBS241:WBS242"/>
    <mergeCell ref="WBT241:WBT242"/>
    <mergeCell ref="WBU241:WBU242"/>
    <mergeCell ref="WBV241:WBV242"/>
    <mergeCell ref="WBE241:WBE242"/>
    <mergeCell ref="WBF241:WBF242"/>
    <mergeCell ref="WBG241:WBG242"/>
    <mergeCell ref="WBH241:WBH242"/>
    <mergeCell ref="WBI241:WBI242"/>
    <mergeCell ref="WBJ241:WBJ242"/>
    <mergeCell ref="WBK241:WBK242"/>
    <mergeCell ref="WBL241:WBL242"/>
    <mergeCell ref="WBM241:WBM242"/>
    <mergeCell ref="WAV241:WAV242"/>
    <mergeCell ref="WAW241:WAW242"/>
    <mergeCell ref="WAX241:WAX242"/>
    <mergeCell ref="WAY241:WAY242"/>
    <mergeCell ref="WAZ241:WAZ242"/>
    <mergeCell ref="WBA241:WBA242"/>
    <mergeCell ref="WBB241:WBB242"/>
    <mergeCell ref="WBC241:WBC242"/>
    <mergeCell ref="WBD241:WBD242"/>
    <mergeCell ref="WDG241:WDG242"/>
    <mergeCell ref="WDH241:WDH242"/>
    <mergeCell ref="WDI241:WDI242"/>
    <mergeCell ref="WDJ241:WDJ242"/>
    <mergeCell ref="WDK241:WDK242"/>
    <mergeCell ref="WDL241:WDL242"/>
    <mergeCell ref="WDM241:WDM242"/>
    <mergeCell ref="WDN241:WDN242"/>
    <mergeCell ref="WDO241:WDO242"/>
    <mergeCell ref="WCX241:WCX242"/>
    <mergeCell ref="WCY241:WCY242"/>
    <mergeCell ref="WCZ241:WCZ242"/>
    <mergeCell ref="WDA241:WDA242"/>
    <mergeCell ref="WDB241:WDB242"/>
    <mergeCell ref="WDC241:WDC242"/>
    <mergeCell ref="WDD241:WDD242"/>
    <mergeCell ref="WDE241:WDE242"/>
    <mergeCell ref="WDF241:WDF242"/>
    <mergeCell ref="WCO241:WCO242"/>
    <mergeCell ref="WCP241:WCP242"/>
    <mergeCell ref="WCQ241:WCQ242"/>
    <mergeCell ref="WCR241:WCR242"/>
    <mergeCell ref="WCS241:WCS242"/>
    <mergeCell ref="WCT241:WCT242"/>
    <mergeCell ref="WCU241:WCU242"/>
    <mergeCell ref="WCV241:WCV242"/>
    <mergeCell ref="WCW241:WCW242"/>
    <mergeCell ref="WCF241:WCF242"/>
    <mergeCell ref="WCG241:WCG242"/>
    <mergeCell ref="WCH241:WCH242"/>
    <mergeCell ref="WCI241:WCI242"/>
    <mergeCell ref="WCJ241:WCJ242"/>
    <mergeCell ref="WCK241:WCK242"/>
    <mergeCell ref="WCL241:WCL242"/>
    <mergeCell ref="WCM241:WCM242"/>
    <mergeCell ref="WCN241:WCN242"/>
    <mergeCell ref="WEQ241:WEQ242"/>
    <mergeCell ref="WER241:WER242"/>
    <mergeCell ref="WES241:WES242"/>
    <mergeCell ref="WET241:WET242"/>
    <mergeCell ref="WEU241:WEU242"/>
    <mergeCell ref="WEV241:WEV242"/>
    <mergeCell ref="WEW241:WEW242"/>
    <mergeCell ref="WEX241:WEX242"/>
    <mergeCell ref="WEY241:WEY242"/>
    <mergeCell ref="WEH241:WEH242"/>
    <mergeCell ref="WEI241:WEI242"/>
    <mergeCell ref="WEJ241:WEJ242"/>
    <mergeCell ref="WEK241:WEK242"/>
    <mergeCell ref="WEL241:WEL242"/>
    <mergeCell ref="WEM241:WEM242"/>
    <mergeCell ref="WEN241:WEN242"/>
    <mergeCell ref="WEO241:WEO242"/>
    <mergeCell ref="WEP241:WEP242"/>
    <mergeCell ref="WDY241:WDY242"/>
    <mergeCell ref="WDZ241:WDZ242"/>
    <mergeCell ref="WEA241:WEA242"/>
    <mergeCell ref="WEB241:WEB242"/>
    <mergeCell ref="WEC241:WEC242"/>
    <mergeCell ref="WED241:WED242"/>
    <mergeCell ref="WEE241:WEE242"/>
    <mergeCell ref="WEF241:WEF242"/>
    <mergeCell ref="WEG241:WEG242"/>
    <mergeCell ref="WDP241:WDP242"/>
    <mergeCell ref="WDQ241:WDQ242"/>
    <mergeCell ref="WDR241:WDR242"/>
    <mergeCell ref="WDS241:WDS242"/>
    <mergeCell ref="WDT241:WDT242"/>
    <mergeCell ref="WDU241:WDU242"/>
    <mergeCell ref="WDV241:WDV242"/>
    <mergeCell ref="WDW241:WDW242"/>
    <mergeCell ref="WDX241:WDX242"/>
    <mergeCell ref="WGA241:WGA242"/>
    <mergeCell ref="WGB241:WGB242"/>
    <mergeCell ref="WGC241:WGC242"/>
    <mergeCell ref="WGD241:WGD242"/>
    <mergeCell ref="WGE241:WGE242"/>
    <mergeCell ref="WGF241:WGF242"/>
    <mergeCell ref="WGG241:WGG242"/>
    <mergeCell ref="WGH241:WGH242"/>
    <mergeCell ref="WGI241:WGI242"/>
    <mergeCell ref="WFR241:WFR242"/>
    <mergeCell ref="WFS241:WFS242"/>
    <mergeCell ref="WFT241:WFT242"/>
    <mergeCell ref="WFU241:WFU242"/>
    <mergeCell ref="WFV241:WFV242"/>
    <mergeCell ref="WFW241:WFW242"/>
    <mergeCell ref="WFX241:WFX242"/>
    <mergeCell ref="WFY241:WFY242"/>
    <mergeCell ref="WFZ241:WFZ242"/>
    <mergeCell ref="WFI241:WFI242"/>
    <mergeCell ref="WFJ241:WFJ242"/>
    <mergeCell ref="WFK241:WFK242"/>
    <mergeCell ref="WFL241:WFL242"/>
    <mergeCell ref="WFM241:WFM242"/>
    <mergeCell ref="WFN241:WFN242"/>
    <mergeCell ref="WFO241:WFO242"/>
    <mergeCell ref="WFP241:WFP242"/>
    <mergeCell ref="WFQ241:WFQ242"/>
    <mergeCell ref="WEZ241:WEZ242"/>
    <mergeCell ref="WFA241:WFA242"/>
    <mergeCell ref="WFB241:WFB242"/>
    <mergeCell ref="WFC241:WFC242"/>
    <mergeCell ref="WFD241:WFD242"/>
    <mergeCell ref="WFE241:WFE242"/>
    <mergeCell ref="WFF241:WFF242"/>
    <mergeCell ref="WFG241:WFG242"/>
    <mergeCell ref="WFH241:WFH242"/>
    <mergeCell ref="WHK241:WHK242"/>
    <mergeCell ref="WHL241:WHL242"/>
    <mergeCell ref="WHM241:WHM242"/>
    <mergeCell ref="WHN241:WHN242"/>
    <mergeCell ref="WHO241:WHO242"/>
    <mergeCell ref="WHP241:WHP242"/>
    <mergeCell ref="WHQ241:WHQ242"/>
    <mergeCell ref="WHR241:WHR242"/>
    <mergeCell ref="WHS241:WHS242"/>
    <mergeCell ref="WHB241:WHB242"/>
    <mergeCell ref="WHC241:WHC242"/>
    <mergeCell ref="WHD241:WHD242"/>
    <mergeCell ref="WHE241:WHE242"/>
    <mergeCell ref="WHF241:WHF242"/>
    <mergeCell ref="WHG241:WHG242"/>
    <mergeCell ref="WHH241:WHH242"/>
    <mergeCell ref="WHI241:WHI242"/>
    <mergeCell ref="WHJ241:WHJ242"/>
    <mergeCell ref="WGS241:WGS242"/>
    <mergeCell ref="WGT241:WGT242"/>
    <mergeCell ref="WGU241:WGU242"/>
    <mergeCell ref="WGV241:WGV242"/>
    <mergeCell ref="WGW241:WGW242"/>
    <mergeCell ref="WGX241:WGX242"/>
    <mergeCell ref="WGY241:WGY242"/>
    <mergeCell ref="WGZ241:WGZ242"/>
    <mergeCell ref="WHA241:WHA242"/>
    <mergeCell ref="WGJ241:WGJ242"/>
    <mergeCell ref="WGK241:WGK242"/>
    <mergeCell ref="WGL241:WGL242"/>
    <mergeCell ref="WGM241:WGM242"/>
    <mergeCell ref="WGN241:WGN242"/>
    <mergeCell ref="WGO241:WGO242"/>
    <mergeCell ref="WGP241:WGP242"/>
    <mergeCell ref="WGQ241:WGQ242"/>
    <mergeCell ref="WGR241:WGR242"/>
    <mergeCell ref="WIU241:WIU242"/>
    <mergeCell ref="WIV241:WIV242"/>
    <mergeCell ref="WIW241:WIW242"/>
    <mergeCell ref="WIX241:WIX242"/>
    <mergeCell ref="WIY241:WIY242"/>
    <mergeCell ref="WIZ241:WIZ242"/>
    <mergeCell ref="WJA241:WJA242"/>
    <mergeCell ref="WJB241:WJB242"/>
    <mergeCell ref="WJC241:WJC242"/>
    <mergeCell ref="WIL241:WIL242"/>
    <mergeCell ref="WIM241:WIM242"/>
    <mergeCell ref="WIN241:WIN242"/>
    <mergeCell ref="WIO241:WIO242"/>
    <mergeCell ref="WIP241:WIP242"/>
    <mergeCell ref="WIQ241:WIQ242"/>
    <mergeCell ref="WIR241:WIR242"/>
    <mergeCell ref="WIS241:WIS242"/>
    <mergeCell ref="WIT241:WIT242"/>
    <mergeCell ref="WIC241:WIC242"/>
    <mergeCell ref="WID241:WID242"/>
    <mergeCell ref="WIE241:WIE242"/>
    <mergeCell ref="WIF241:WIF242"/>
    <mergeCell ref="WIG241:WIG242"/>
    <mergeCell ref="WIH241:WIH242"/>
    <mergeCell ref="WII241:WII242"/>
    <mergeCell ref="WIJ241:WIJ242"/>
    <mergeCell ref="WIK241:WIK242"/>
    <mergeCell ref="WHT241:WHT242"/>
    <mergeCell ref="WHU241:WHU242"/>
    <mergeCell ref="WHV241:WHV242"/>
    <mergeCell ref="WHW241:WHW242"/>
    <mergeCell ref="WHX241:WHX242"/>
    <mergeCell ref="WHY241:WHY242"/>
    <mergeCell ref="WHZ241:WHZ242"/>
    <mergeCell ref="WIA241:WIA242"/>
    <mergeCell ref="WIB241:WIB242"/>
    <mergeCell ref="WKE241:WKE242"/>
    <mergeCell ref="WKF241:WKF242"/>
    <mergeCell ref="WKG241:WKG242"/>
    <mergeCell ref="WKH241:WKH242"/>
    <mergeCell ref="WKI241:WKI242"/>
    <mergeCell ref="WKJ241:WKJ242"/>
    <mergeCell ref="WKK241:WKK242"/>
    <mergeCell ref="WKL241:WKL242"/>
    <mergeCell ref="WKM241:WKM242"/>
    <mergeCell ref="WJV241:WJV242"/>
    <mergeCell ref="WJW241:WJW242"/>
    <mergeCell ref="WJX241:WJX242"/>
    <mergeCell ref="WJY241:WJY242"/>
    <mergeCell ref="WJZ241:WJZ242"/>
    <mergeCell ref="WKA241:WKA242"/>
    <mergeCell ref="WKB241:WKB242"/>
    <mergeCell ref="WKC241:WKC242"/>
    <mergeCell ref="WKD241:WKD242"/>
    <mergeCell ref="WJM241:WJM242"/>
    <mergeCell ref="WJN241:WJN242"/>
    <mergeCell ref="WJO241:WJO242"/>
    <mergeCell ref="WJP241:WJP242"/>
    <mergeCell ref="WJQ241:WJQ242"/>
    <mergeCell ref="WJR241:WJR242"/>
    <mergeCell ref="WJS241:WJS242"/>
    <mergeCell ref="WJT241:WJT242"/>
    <mergeCell ref="WJU241:WJU242"/>
    <mergeCell ref="WJD241:WJD242"/>
    <mergeCell ref="WJE241:WJE242"/>
    <mergeCell ref="WJF241:WJF242"/>
    <mergeCell ref="WJG241:WJG242"/>
    <mergeCell ref="WJH241:WJH242"/>
    <mergeCell ref="WJI241:WJI242"/>
    <mergeCell ref="WJJ241:WJJ242"/>
    <mergeCell ref="WJK241:WJK242"/>
    <mergeCell ref="WJL241:WJL242"/>
    <mergeCell ref="WLO241:WLO242"/>
    <mergeCell ref="WLP241:WLP242"/>
    <mergeCell ref="WLQ241:WLQ242"/>
    <mergeCell ref="WLR241:WLR242"/>
    <mergeCell ref="WLS241:WLS242"/>
    <mergeCell ref="WLT241:WLT242"/>
    <mergeCell ref="WLU241:WLU242"/>
    <mergeCell ref="WLV241:WLV242"/>
    <mergeCell ref="WLW241:WLW242"/>
    <mergeCell ref="WLF241:WLF242"/>
    <mergeCell ref="WLG241:WLG242"/>
    <mergeCell ref="WLH241:WLH242"/>
    <mergeCell ref="WLI241:WLI242"/>
    <mergeCell ref="WLJ241:WLJ242"/>
    <mergeCell ref="WLK241:WLK242"/>
    <mergeCell ref="WLL241:WLL242"/>
    <mergeCell ref="WLM241:WLM242"/>
    <mergeCell ref="WLN241:WLN242"/>
    <mergeCell ref="WKW241:WKW242"/>
    <mergeCell ref="WKX241:WKX242"/>
    <mergeCell ref="WKY241:WKY242"/>
    <mergeCell ref="WKZ241:WKZ242"/>
    <mergeCell ref="WLA241:WLA242"/>
    <mergeCell ref="WLB241:WLB242"/>
    <mergeCell ref="WLC241:WLC242"/>
    <mergeCell ref="WLD241:WLD242"/>
    <mergeCell ref="WLE241:WLE242"/>
    <mergeCell ref="WKN241:WKN242"/>
    <mergeCell ref="WKO241:WKO242"/>
    <mergeCell ref="WKP241:WKP242"/>
    <mergeCell ref="WKQ241:WKQ242"/>
    <mergeCell ref="WKR241:WKR242"/>
    <mergeCell ref="WKS241:WKS242"/>
    <mergeCell ref="WKT241:WKT242"/>
    <mergeCell ref="WKU241:WKU242"/>
    <mergeCell ref="WKV241:WKV242"/>
    <mergeCell ref="WMY241:WMY242"/>
    <mergeCell ref="WMZ241:WMZ242"/>
    <mergeCell ref="WNA241:WNA242"/>
    <mergeCell ref="WNB241:WNB242"/>
    <mergeCell ref="WNC241:WNC242"/>
    <mergeCell ref="WND241:WND242"/>
    <mergeCell ref="WNE241:WNE242"/>
    <mergeCell ref="WNF241:WNF242"/>
    <mergeCell ref="WNG241:WNG242"/>
    <mergeCell ref="WMP241:WMP242"/>
    <mergeCell ref="WMQ241:WMQ242"/>
    <mergeCell ref="WMR241:WMR242"/>
    <mergeCell ref="WMS241:WMS242"/>
    <mergeCell ref="WMT241:WMT242"/>
    <mergeCell ref="WMU241:WMU242"/>
    <mergeCell ref="WMV241:WMV242"/>
    <mergeCell ref="WMW241:WMW242"/>
    <mergeCell ref="WMX241:WMX242"/>
    <mergeCell ref="WMG241:WMG242"/>
    <mergeCell ref="WMH241:WMH242"/>
    <mergeCell ref="WMI241:WMI242"/>
    <mergeCell ref="WMJ241:WMJ242"/>
    <mergeCell ref="WMK241:WMK242"/>
    <mergeCell ref="WML241:WML242"/>
    <mergeCell ref="WMM241:WMM242"/>
    <mergeCell ref="WMN241:WMN242"/>
    <mergeCell ref="WMO241:WMO242"/>
    <mergeCell ref="WLX241:WLX242"/>
    <mergeCell ref="WLY241:WLY242"/>
    <mergeCell ref="WLZ241:WLZ242"/>
    <mergeCell ref="WMA241:WMA242"/>
    <mergeCell ref="WMB241:WMB242"/>
    <mergeCell ref="WMC241:WMC242"/>
    <mergeCell ref="WMD241:WMD242"/>
    <mergeCell ref="WME241:WME242"/>
    <mergeCell ref="WMF241:WMF242"/>
    <mergeCell ref="WOI241:WOI242"/>
    <mergeCell ref="WOJ241:WOJ242"/>
    <mergeCell ref="WOK241:WOK242"/>
    <mergeCell ref="WOL241:WOL242"/>
    <mergeCell ref="WOM241:WOM242"/>
    <mergeCell ref="WON241:WON242"/>
    <mergeCell ref="WOO241:WOO242"/>
    <mergeCell ref="WOP241:WOP242"/>
    <mergeCell ref="WOQ241:WOQ242"/>
    <mergeCell ref="WNZ241:WNZ242"/>
    <mergeCell ref="WOA241:WOA242"/>
    <mergeCell ref="WOB241:WOB242"/>
    <mergeCell ref="WOC241:WOC242"/>
    <mergeCell ref="WOD241:WOD242"/>
    <mergeCell ref="WOE241:WOE242"/>
    <mergeCell ref="WOF241:WOF242"/>
    <mergeCell ref="WOG241:WOG242"/>
    <mergeCell ref="WOH241:WOH242"/>
    <mergeCell ref="WNQ241:WNQ242"/>
    <mergeCell ref="WNR241:WNR242"/>
    <mergeCell ref="WNS241:WNS242"/>
    <mergeCell ref="WNT241:WNT242"/>
    <mergeCell ref="WNU241:WNU242"/>
    <mergeCell ref="WNV241:WNV242"/>
    <mergeCell ref="WNW241:WNW242"/>
    <mergeCell ref="WNX241:WNX242"/>
    <mergeCell ref="WNY241:WNY242"/>
    <mergeCell ref="WNH241:WNH242"/>
    <mergeCell ref="WNI241:WNI242"/>
    <mergeCell ref="WNJ241:WNJ242"/>
    <mergeCell ref="WNK241:WNK242"/>
    <mergeCell ref="WNL241:WNL242"/>
    <mergeCell ref="WNM241:WNM242"/>
    <mergeCell ref="WNN241:WNN242"/>
    <mergeCell ref="WNO241:WNO242"/>
    <mergeCell ref="WNP241:WNP242"/>
    <mergeCell ref="WPS241:WPS242"/>
    <mergeCell ref="WPT241:WPT242"/>
    <mergeCell ref="WPU241:WPU242"/>
    <mergeCell ref="WPV241:WPV242"/>
    <mergeCell ref="WPW241:WPW242"/>
    <mergeCell ref="WPX241:WPX242"/>
    <mergeCell ref="WPY241:WPY242"/>
    <mergeCell ref="WPZ241:WPZ242"/>
    <mergeCell ref="WQA241:WQA242"/>
    <mergeCell ref="WPJ241:WPJ242"/>
    <mergeCell ref="WPK241:WPK242"/>
    <mergeCell ref="WPL241:WPL242"/>
    <mergeCell ref="WPM241:WPM242"/>
    <mergeCell ref="WPN241:WPN242"/>
    <mergeCell ref="WPO241:WPO242"/>
    <mergeCell ref="WPP241:WPP242"/>
    <mergeCell ref="WPQ241:WPQ242"/>
    <mergeCell ref="WPR241:WPR242"/>
    <mergeCell ref="WPA241:WPA242"/>
    <mergeCell ref="WPB241:WPB242"/>
    <mergeCell ref="WPC241:WPC242"/>
    <mergeCell ref="WPD241:WPD242"/>
    <mergeCell ref="WPE241:WPE242"/>
    <mergeCell ref="WPF241:WPF242"/>
    <mergeCell ref="WPG241:WPG242"/>
    <mergeCell ref="WPH241:WPH242"/>
    <mergeCell ref="WPI241:WPI242"/>
    <mergeCell ref="WOR241:WOR242"/>
    <mergeCell ref="WOS241:WOS242"/>
    <mergeCell ref="WOT241:WOT242"/>
    <mergeCell ref="WOU241:WOU242"/>
    <mergeCell ref="WOV241:WOV242"/>
    <mergeCell ref="WOW241:WOW242"/>
    <mergeCell ref="WOX241:WOX242"/>
    <mergeCell ref="WOY241:WOY242"/>
    <mergeCell ref="WOZ241:WOZ242"/>
    <mergeCell ref="WRC241:WRC242"/>
    <mergeCell ref="WRD241:WRD242"/>
    <mergeCell ref="WRE241:WRE242"/>
    <mergeCell ref="WRF241:WRF242"/>
    <mergeCell ref="WRG241:WRG242"/>
    <mergeCell ref="WRH241:WRH242"/>
    <mergeCell ref="WRI241:WRI242"/>
    <mergeCell ref="WRJ241:WRJ242"/>
    <mergeCell ref="WRK241:WRK242"/>
    <mergeCell ref="WQT241:WQT242"/>
    <mergeCell ref="WQU241:WQU242"/>
    <mergeCell ref="WQV241:WQV242"/>
    <mergeCell ref="WQW241:WQW242"/>
    <mergeCell ref="WQX241:WQX242"/>
    <mergeCell ref="WQY241:WQY242"/>
    <mergeCell ref="WQZ241:WQZ242"/>
    <mergeCell ref="WRA241:WRA242"/>
    <mergeCell ref="WRB241:WRB242"/>
    <mergeCell ref="WQK241:WQK242"/>
    <mergeCell ref="WQL241:WQL242"/>
    <mergeCell ref="WQM241:WQM242"/>
    <mergeCell ref="WQN241:WQN242"/>
    <mergeCell ref="WQO241:WQO242"/>
    <mergeCell ref="WQP241:WQP242"/>
    <mergeCell ref="WQQ241:WQQ242"/>
    <mergeCell ref="WQR241:WQR242"/>
    <mergeCell ref="WQS241:WQS242"/>
    <mergeCell ref="WQB241:WQB242"/>
    <mergeCell ref="WQC241:WQC242"/>
    <mergeCell ref="WQD241:WQD242"/>
    <mergeCell ref="WQE241:WQE242"/>
    <mergeCell ref="WQF241:WQF242"/>
    <mergeCell ref="WQG241:WQG242"/>
    <mergeCell ref="WQH241:WQH242"/>
    <mergeCell ref="WQI241:WQI242"/>
    <mergeCell ref="WQJ241:WQJ242"/>
    <mergeCell ref="WSM241:WSM242"/>
    <mergeCell ref="WSN241:WSN242"/>
    <mergeCell ref="WSO241:WSO242"/>
    <mergeCell ref="WSP241:WSP242"/>
    <mergeCell ref="WSQ241:WSQ242"/>
    <mergeCell ref="WSR241:WSR242"/>
    <mergeCell ref="WSS241:WSS242"/>
    <mergeCell ref="WST241:WST242"/>
    <mergeCell ref="WSU241:WSU242"/>
    <mergeCell ref="WSD241:WSD242"/>
    <mergeCell ref="WSE241:WSE242"/>
    <mergeCell ref="WSF241:WSF242"/>
    <mergeCell ref="WSG241:WSG242"/>
    <mergeCell ref="WSH241:WSH242"/>
    <mergeCell ref="WSI241:WSI242"/>
    <mergeCell ref="WSJ241:WSJ242"/>
    <mergeCell ref="WSK241:WSK242"/>
    <mergeCell ref="WSL241:WSL242"/>
    <mergeCell ref="WRU241:WRU242"/>
    <mergeCell ref="WRV241:WRV242"/>
    <mergeCell ref="WRW241:WRW242"/>
    <mergeCell ref="WRX241:WRX242"/>
    <mergeCell ref="WRY241:WRY242"/>
    <mergeCell ref="WRZ241:WRZ242"/>
    <mergeCell ref="WSA241:WSA242"/>
    <mergeCell ref="WSB241:WSB242"/>
    <mergeCell ref="WSC241:WSC242"/>
    <mergeCell ref="WRL241:WRL242"/>
    <mergeCell ref="WRM241:WRM242"/>
    <mergeCell ref="WRN241:WRN242"/>
    <mergeCell ref="WRO241:WRO242"/>
    <mergeCell ref="WRP241:WRP242"/>
    <mergeCell ref="WRQ241:WRQ242"/>
    <mergeCell ref="WRR241:WRR242"/>
    <mergeCell ref="WRS241:WRS242"/>
    <mergeCell ref="WRT241:WRT242"/>
    <mergeCell ref="WTW241:WTW242"/>
    <mergeCell ref="WTX241:WTX242"/>
    <mergeCell ref="WTY241:WTY242"/>
    <mergeCell ref="WTZ241:WTZ242"/>
    <mergeCell ref="WUA241:WUA242"/>
    <mergeCell ref="WUB241:WUB242"/>
    <mergeCell ref="WUC241:WUC242"/>
    <mergeCell ref="WUD241:WUD242"/>
    <mergeCell ref="WUE241:WUE242"/>
    <mergeCell ref="WTN241:WTN242"/>
    <mergeCell ref="WTO241:WTO242"/>
    <mergeCell ref="WTP241:WTP242"/>
    <mergeCell ref="WTQ241:WTQ242"/>
    <mergeCell ref="WTR241:WTR242"/>
    <mergeCell ref="WTS241:WTS242"/>
    <mergeCell ref="WTT241:WTT242"/>
    <mergeCell ref="WTU241:WTU242"/>
    <mergeCell ref="WTV241:WTV242"/>
    <mergeCell ref="WTE241:WTE242"/>
    <mergeCell ref="WTF241:WTF242"/>
    <mergeCell ref="WTG241:WTG242"/>
    <mergeCell ref="WTH241:WTH242"/>
    <mergeCell ref="WTI241:WTI242"/>
    <mergeCell ref="WTJ241:WTJ242"/>
    <mergeCell ref="WTK241:WTK242"/>
    <mergeCell ref="WTL241:WTL242"/>
    <mergeCell ref="WTM241:WTM242"/>
    <mergeCell ref="WSV241:WSV242"/>
    <mergeCell ref="WSW241:WSW242"/>
    <mergeCell ref="WSX241:WSX242"/>
    <mergeCell ref="WSY241:WSY242"/>
    <mergeCell ref="WSZ241:WSZ242"/>
    <mergeCell ref="WTA241:WTA242"/>
    <mergeCell ref="WTB241:WTB242"/>
    <mergeCell ref="WTC241:WTC242"/>
    <mergeCell ref="WTD241:WTD242"/>
    <mergeCell ref="WVG241:WVG242"/>
    <mergeCell ref="WVH241:WVH242"/>
    <mergeCell ref="WVI241:WVI242"/>
    <mergeCell ref="WVJ241:WVJ242"/>
    <mergeCell ref="WVK241:WVK242"/>
    <mergeCell ref="WVL241:WVL242"/>
    <mergeCell ref="WVM241:WVM242"/>
    <mergeCell ref="WVN241:WVN242"/>
    <mergeCell ref="WVO241:WVO242"/>
    <mergeCell ref="WUX241:WUX242"/>
    <mergeCell ref="WUY241:WUY242"/>
    <mergeCell ref="WUZ241:WUZ242"/>
    <mergeCell ref="WVA241:WVA242"/>
    <mergeCell ref="WVB241:WVB242"/>
    <mergeCell ref="WVC241:WVC242"/>
    <mergeCell ref="WVD241:WVD242"/>
    <mergeCell ref="WVE241:WVE242"/>
    <mergeCell ref="WVF241:WVF242"/>
    <mergeCell ref="WUO241:WUO242"/>
    <mergeCell ref="WUP241:WUP242"/>
    <mergeCell ref="WUQ241:WUQ242"/>
    <mergeCell ref="WUR241:WUR242"/>
    <mergeCell ref="WUS241:WUS242"/>
    <mergeCell ref="WUT241:WUT242"/>
    <mergeCell ref="WUU241:WUU242"/>
    <mergeCell ref="WUV241:WUV242"/>
    <mergeCell ref="WUW241:WUW242"/>
    <mergeCell ref="WUF241:WUF242"/>
    <mergeCell ref="WUG241:WUG242"/>
    <mergeCell ref="WUH241:WUH242"/>
    <mergeCell ref="WUI241:WUI242"/>
    <mergeCell ref="WUJ241:WUJ242"/>
    <mergeCell ref="WUK241:WUK242"/>
    <mergeCell ref="WUL241:WUL242"/>
    <mergeCell ref="WUM241:WUM242"/>
    <mergeCell ref="WUN241:WUN242"/>
    <mergeCell ref="WWQ241:WWQ242"/>
    <mergeCell ref="WWR241:WWR242"/>
    <mergeCell ref="WWS241:WWS242"/>
    <mergeCell ref="WWT241:WWT242"/>
    <mergeCell ref="WWU241:WWU242"/>
    <mergeCell ref="WWV241:WWV242"/>
    <mergeCell ref="WWW241:WWW242"/>
    <mergeCell ref="WWX241:WWX242"/>
    <mergeCell ref="WWY241:WWY242"/>
    <mergeCell ref="WWH241:WWH242"/>
    <mergeCell ref="WWI241:WWI242"/>
    <mergeCell ref="WWJ241:WWJ242"/>
    <mergeCell ref="WWK241:WWK242"/>
    <mergeCell ref="WWL241:WWL242"/>
    <mergeCell ref="WWM241:WWM242"/>
    <mergeCell ref="WWN241:WWN242"/>
    <mergeCell ref="WWO241:WWO242"/>
    <mergeCell ref="WWP241:WWP242"/>
    <mergeCell ref="WVY241:WVY242"/>
    <mergeCell ref="WVZ241:WVZ242"/>
    <mergeCell ref="WWA241:WWA242"/>
    <mergeCell ref="WWB241:WWB242"/>
    <mergeCell ref="WWC241:WWC242"/>
    <mergeCell ref="WWD241:WWD242"/>
    <mergeCell ref="WWE241:WWE242"/>
    <mergeCell ref="WWF241:WWF242"/>
    <mergeCell ref="WWG241:WWG242"/>
    <mergeCell ref="WVP241:WVP242"/>
    <mergeCell ref="WVQ241:WVQ242"/>
    <mergeCell ref="WVR241:WVR242"/>
    <mergeCell ref="WVS241:WVS242"/>
    <mergeCell ref="WVT241:WVT242"/>
    <mergeCell ref="WVU241:WVU242"/>
    <mergeCell ref="WVV241:WVV242"/>
    <mergeCell ref="WVW241:WVW242"/>
    <mergeCell ref="WVX241:WVX242"/>
    <mergeCell ref="WYA241:WYA242"/>
    <mergeCell ref="WYB241:WYB242"/>
    <mergeCell ref="WYC241:WYC242"/>
    <mergeCell ref="WYD241:WYD242"/>
    <mergeCell ref="WYE241:WYE242"/>
    <mergeCell ref="WYF241:WYF242"/>
    <mergeCell ref="WYG241:WYG242"/>
    <mergeCell ref="WYH241:WYH242"/>
    <mergeCell ref="WYI241:WYI242"/>
    <mergeCell ref="WXR241:WXR242"/>
    <mergeCell ref="WXS241:WXS242"/>
    <mergeCell ref="WXT241:WXT242"/>
    <mergeCell ref="WXU241:WXU242"/>
    <mergeCell ref="WXV241:WXV242"/>
    <mergeCell ref="WXW241:WXW242"/>
    <mergeCell ref="WXX241:WXX242"/>
    <mergeCell ref="WXY241:WXY242"/>
    <mergeCell ref="WXZ241:WXZ242"/>
    <mergeCell ref="WXI241:WXI242"/>
    <mergeCell ref="WXJ241:WXJ242"/>
    <mergeCell ref="WXK241:WXK242"/>
    <mergeCell ref="WXL241:WXL242"/>
    <mergeCell ref="WXM241:WXM242"/>
    <mergeCell ref="WXN241:WXN242"/>
    <mergeCell ref="WXO241:WXO242"/>
    <mergeCell ref="WXP241:WXP242"/>
    <mergeCell ref="WXQ241:WXQ242"/>
    <mergeCell ref="WWZ241:WWZ242"/>
    <mergeCell ref="WXA241:WXA242"/>
    <mergeCell ref="WXB241:WXB242"/>
    <mergeCell ref="WXC241:WXC242"/>
    <mergeCell ref="WXD241:WXD242"/>
    <mergeCell ref="WXE241:WXE242"/>
    <mergeCell ref="WXF241:WXF242"/>
    <mergeCell ref="WXG241:WXG242"/>
    <mergeCell ref="WXH241:WXH242"/>
    <mergeCell ref="WZM241:WZM242"/>
    <mergeCell ref="WZN241:WZN242"/>
    <mergeCell ref="WZO241:WZO242"/>
    <mergeCell ref="WZP241:WZP242"/>
    <mergeCell ref="WZQ241:WZQ242"/>
    <mergeCell ref="WZR241:WZR242"/>
    <mergeCell ref="WZS241:WZS242"/>
    <mergeCell ref="WZB241:WZB242"/>
    <mergeCell ref="WZC241:WZC242"/>
    <mergeCell ref="WZD241:WZD242"/>
    <mergeCell ref="WZE241:WZE242"/>
    <mergeCell ref="WZF241:WZF242"/>
    <mergeCell ref="WZG241:WZG242"/>
    <mergeCell ref="WZH241:WZH242"/>
    <mergeCell ref="WZI241:WZI242"/>
    <mergeCell ref="WZJ241:WZJ242"/>
    <mergeCell ref="WYS241:WYS242"/>
    <mergeCell ref="WYT241:WYT242"/>
    <mergeCell ref="WYU241:WYU242"/>
    <mergeCell ref="WYV241:WYV242"/>
    <mergeCell ref="WYW241:WYW242"/>
    <mergeCell ref="WYX241:WYX242"/>
    <mergeCell ref="WYY241:WYY242"/>
    <mergeCell ref="WYZ241:WYZ242"/>
    <mergeCell ref="WZA241:WZA242"/>
    <mergeCell ref="WYJ241:WYJ242"/>
    <mergeCell ref="WYK241:WYK242"/>
    <mergeCell ref="WYL241:WYL242"/>
    <mergeCell ref="WYM241:WYM242"/>
    <mergeCell ref="WYN241:WYN242"/>
    <mergeCell ref="WYO241:WYO242"/>
    <mergeCell ref="WYP241:WYP242"/>
    <mergeCell ref="WYQ241:WYQ242"/>
    <mergeCell ref="WYR241:WYR242"/>
    <mergeCell ref="E241:E242"/>
    <mergeCell ref="D241:D242"/>
    <mergeCell ref="B347:K347"/>
    <mergeCell ref="XDO241:XDO242"/>
    <mergeCell ref="XDP241:XDP242"/>
    <mergeCell ref="XDQ241:XDQ242"/>
    <mergeCell ref="XDR241:XDR242"/>
    <mergeCell ref="XDF241:XDF242"/>
    <mergeCell ref="XDG241:XDG242"/>
    <mergeCell ref="XDH241:XDH242"/>
    <mergeCell ref="XDI241:XDI242"/>
    <mergeCell ref="XDJ241:XDJ242"/>
    <mergeCell ref="XDK241:XDK242"/>
    <mergeCell ref="XDL241:XDL242"/>
    <mergeCell ref="XDM241:XDM242"/>
    <mergeCell ref="XDN241:XDN242"/>
    <mergeCell ref="XCW241:XCW242"/>
    <mergeCell ref="XCX241:XCX242"/>
    <mergeCell ref="XCY241:XCY242"/>
    <mergeCell ref="XCZ241:XCZ242"/>
    <mergeCell ref="XDA241:XDA242"/>
    <mergeCell ref="XDB241:XDB242"/>
    <mergeCell ref="XDC241:XDC242"/>
    <mergeCell ref="XDD241:XDD242"/>
    <mergeCell ref="XDE241:XDE242"/>
    <mergeCell ref="XCN241:XCN242"/>
    <mergeCell ref="XCO241:XCO242"/>
    <mergeCell ref="XCP241:XCP242"/>
    <mergeCell ref="XCQ241:XCQ242"/>
    <mergeCell ref="XCR241:XCR242"/>
    <mergeCell ref="XCS241:XCS242"/>
    <mergeCell ref="XCT241:XCT242"/>
    <mergeCell ref="XCU241:XCU242"/>
    <mergeCell ref="XCV241:XCV242"/>
    <mergeCell ref="XCE241:XCE242"/>
    <mergeCell ref="XCF241:XCF242"/>
    <mergeCell ref="XCG241:XCG242"/>
    <mergeCell ref="XCH241:XCH242"/>
    <mergeCell ref="XCI241:XCI242"/>
    <mergeCell ref="XCJ241:XCJ242"/>
    <mergeCell ref="XCK241:XCK242"/>
    <mergeCell ref="XCL241:XCL242"/>
    <mergeCell ref="XCM241:XCM242"/>
    <mergeCell ref="XAT241:XAT242"/>
    <mergeCell ref="XAC241:XAC242"/>
    <mergeCell ref="XAD241:XAD242"/>
    <mergeCell ref="XAE241:XAE242"/>
    <mergeCell ref="XAF241:XAF242"/>
    <mergeCell ref="XAG241:XAG242"/>
    <mergeCell ref="XAH241:XAH242"/>
    <mergeCell ref="XAI241:XAI242"/>
    <mergeCell ref="XAJ241:XAJ242"/>
    <mergeCell ref="XAK241:XAK242"/>
    <mergeCell ref="WZT241:WZT242"/>
    <mergeCell ref="WZU241:WZU242"/>
    <mergeCell ref="WZV241:WZV242"/>
    <mergeCell ref="WZW241:WZW242"/>
    <mergeCell ref="WZX241:WZX242"/>
    <mergeCell ref="WZY241:WZY242"/>
    <mergeCell ref="WZZ241:WZZ242"/>
    <mergeCell ref="XAA241:XAA242"/>
    <mergeCell ref="XAB241:XAB242"/>
    <mergeCell ref="WZK241:WZK242"/>
    <mergeCell ref="WZL241:WZL242"/>
    <mergeCell ref="XAQ241:XAQ242"/>
    <mergeCell ref="XAR241:XAR242"/>
    <mergeCell ref="XAS241:XAS242"/>
    <mergeCell ref="H95:H96"/>
    <mergeCell ref="H115:H116"/>
    <mergeCell ref="G136:G137"/>
    <mergeCell ref="F296:F297"/>
    <mergeCell ref="A295:H295"/>
    <mergeCell ref="B343:K343"/>
    <mergeCell ref="A135:G135"/>
    <mergeCell ref="B368:K368"/>
    <mergeCell ref="B369:K369"/>
    <mergeCell ref="B370:K370"/>
    <mergeCell ref="B371:K371"/>
    <mergeCell ref="B372:K372"/>
    <mergeCell ref="A375:K375"/>
    <mergeCell ref="A379:K379"/>
    <mergeCell ref="A316:K323"/>
    <mergeCell ref="A315:K315"/>
    <mergeCell ref="A325:K325"/>
    <mergeCell ref="A327:K334"/>
    <mergeCell ref="H266:H267"/>
    <mergeCell ref="F281:F282"/>
    <mergeCell ref="G296:G297"/>
    <mergeCell ref="A113:H113"/>
    <mergeCell ref="A133:H133"/>
    <mergeCell ref="A150:H150"/>
    <mergeCell ref="A171:H171"/>
    <mergeCell ref="D193:E193"/>
    <mergeCell ref="A357:A358"/>
    <mergeCell ref="A367:C367"/>
    <mergeCell ref="A351:A352"/>
    <mergeCell ref="A355:A356"/>
    <mergeCell ref="A347:A348"/>
    <mergeCell ref="A349:A350"/>
    <mergeCell ref="F241:F242"/>
    <mergeCell ref="H296:H297"/>
    <mergeCell ref="A130:A131"/>
    <mergeCell ref="A136:A137"/>
    <mergeCell ref="B136:B137"/>
    <mergeCell ref="C136:D136"/>
    <mergeCell ref="A118:A119"/>
    <mergeCell ref="A166:A167"/>
    <mergeCell ref="A168:A169"/>
    <mergeCell ref="H241:H242"/>
    <mergeCell ref="I241:I242"/>
    <mergeCell ref="J266:J267"/>
    <mergeCell ref="K266:K267"/>
    <mergeCell ref="A345:A346"/>
    <mergeCell ref="B345:K345"/>
    <mergeCell ref="B346:K346"/>
    <mergeCell ref="B281:B282"/>
    <mergeCell ref="C281:C282"/>
    <mergeCell ref="A266:A267"/>
    <mergeCell ref="B266:B267"/>
    <mergeCell ref="C266:C267"/>
    <mergeCell ref="E251:E252"/>
    <mergeCell ref="D281:D282"/>
    <mergeCell ref="A241:A242"/>
    <mergeCell ref="B241:B242"/>
    <mergeCell ref="C241:C242"/>
    <mergeCell ref="E281:E282"/>
    <mergeCell ref="D251:D252"/>
    <mergeCell ref="D266:G266"/>
    <mergeCell ref="B373:K373"/>
    <mergeCell ref="A337:K337"/>
    <mergeCell ref="A338:K338"/>
    <mergeCell ref="B348:K348"/>
    <mergeCell ref="B349:K349"/>
    <mergeCell ref="B350:K350"/>
    <mergeCell ref="B351:K351"/>
    <mergeCell ref="B352:K352"/>
    <mergeCell ref="B353:K353"/>
    <mergeCell ref="B355:K355"/>
    <mergeCell ref="B356:K356"/>
    <mergeCell ref="B357:K357"/>
    <mergeCell ref="B358:K358"/>
    <mergeCell ref="B364:J364"/>
    <mergeCell ref="B365:J365"/>
    <mergeCell ref="A310:K310"/>
    <mergeCell ref="A312:K312"/>
    <mergeCell ref="A313:K313"/>
    <mergeCell ref="A153:A154"/>
    <mergeCell ref="B344:K344"/>
    <mergeCell ref="A343:A344"/>
    <mergeCell ref="B354:K354"/>
    <mergeCell ref="A353:A354"/>
    <mergeCell ref="XBV241:XBV242"/>
    <mergeCell ref="XBW241:XBW242"/>
    <mergeCell ref="XBX241:XBX242"/>
    <mergeCell ref="XBY241:XBY242"/>
    <mergeCell ref="XBZ241:XBZ242"/>
    <mergeCell ref="XCA241:XCA242"/>
    <mergeCell ref="XCB241:XCB242"/>
    <mergeCell ref="XCC241:XCC242"/>
    <mergeCell ref="XCD241:XCD242"/>
    <mergeCell ref="XBM241:XBM242"/>
    <mergeCell ref="XBN241:XBN242"/>
    <mergeCell ref="XBO241:XBO242"/>
    <mergeCell ref="XBP241:XBP242"/>
    <mergeCell ref="XBQ241:XBQ242"/>
    <mergeCell ref="XBR241:XBR242"/>
    <mergeCell ref="XBS241:XBS242"/>
    <mergeCell ref="XBT241:XBT242"/>
    <mergeCell ref="XBU241:XBU242"/>
    <mergeCell ref="XBD241:XBD242"/>
    <mergeCell ref="XBE241:XBE242"/>
    <mergeCell ref="XBF241:XBF242"/>
    <mergeCell ref="XBG241:XBG242"/>
    <mergeCell ref="XBH241:XBH242"/>
    <mergeCell ref="XBI241:XBI242"/>
    <mergeCell ref="XBJ241:XBJ242"/>
    <mergeCell ref="XBK241:XBK242"/>
    <mergeCell ref="XBL241:XBL242"/>
    <mergeCell ref="XAU241:XAU242"/>
    <mergeCell ref="XAV241:XAV242"/>
    <mergeCell ref="XAW241:XAW242"/>
    <mergeCell ref="XAX241:XAX242"/>
    <mergeCell ref="XAY241:XAY242"/>
    <mergeCell ref="XAZ241:XAZ242"/>
    <mergeCell ref="XBA241:XBA242"/>
    <mergeCell ref="XBB241:XBB242"/>
    <mergeCell ref="XBC241:XBC242"/>
    <mergeCell ref="XAL241:XAL242"/>
    <mergeCell ref="XAM241:XAM242"/>
    <mergeCell ref="XAN241:XAN242"/>
    <mergeCell ref="XAO241:XAO242"/>
    <mergeCell ref="XAP241:XAP242"/>
  </mergeCells>
  <dataValidations count="5">
    <dataValidation type="decimal" operator="greaterThanOrEqual" allowBlank="1" showInputMessage="1" showErrorMessage="1" errorTitle="Błędne dane" error="Pole może zawierać wyłącznie liczby." sqref="D196:E209 D98:E111 D118:E131 C139:D148 D156:E169 D177:D190 E38:F56 B64:B68 K228 E78 D77:E77 D80:E90 D78:D79" xr:uid="{D0C607B9-C3C9-4C5F-839B-A35A246625C0}">
      <formula1>0</formula1>
    </dataValidation>
    <dataValidation type="decimal" operator="greaterThanOrEqual" allowBlank="1" showInputMessage="1" showErrorMessage="1" sqref="C30 E91:E92 G91:G92 A30 G113 G133 G150 E191 D210:E210 E112:E113 E132:E133 E149:E150 E170:E171 G171 M112:N112 M170:N170 M191:N191 M149:N149 M210:N210 L91:N91 M132:N132" xr:uid="{27645AE6-5FB4-4F68-9B62-0F7C6A11FF4E}">
      <formula1>0</formula1>
    </dataValidation>
    <dataValidation operator="greaterThan" allowBlank="1" showInputMessage="1" showErrorMessage="1" sqref="H20 F29" xr:uid="{AD75B735-7E8A-448A-9D83-7A1F93A0F337}"/>
    <dataValidation operator="lessThanOrEqual" allowBlank="1" showInputMessage="1" showErrorMessage="1" sqref="A316" xr:uid="{7BFEC766-CF20-43C6-95B1-E9F794DDC5F5}"/>
    <dataValidation operator="greaterThanOrEqual" allowBlank="1" showInputMessage="1" showErrorMessage="1" errorTitle="Błędne dane" error="Pole może zawierać wyłącznie liczby." sqref="H196:H209 G177:G190 H156:H169 H119:H131 H244:H248 H78:H90 H284:H293 I264 H99:H111 K233:K237 J269:J278 G140:G148 G299:G308 J254:J263 K218:K227" xr:uid="{E39FCDA9-2ECE-4C33-AE1C-375B121B1FE1}"/>
  </dataValidations>
  <pageMargins left="0.7" right="0.7" top="0.75" bottom="0.75" header="0.3" footer="0.3"/>
  <pageSetup paperSize="9" scale="70" fitToHeight="0" orientation="landscape" r:id="rId1"/>
  <ignoredErrors>
    <ignoredError sqref="D210:E210"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10</xdr:col>
                    <xdr:colOff>619125</xdr:colOff>
                    <xdr:row>362</xdr:row>
                    <xdr:rowOff>228600</xdr:rowOff>
                  </from>
                  <to>
                    <xdr:col>11</xdr:col>
                    <xdr:colOff>19050</xdr:colOff>
                    <xdr:row>364</xdr:row>
                    <xdr:rowOff>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10</xdr:col>
                    <xdr:colOff>619125</xdr:colOff>
                    <xdr:row>364</xdr:row>
                    <xdr:rowOff>76200</xdr:rowOff>
                  </from>
                  <to>
                    <xdr:col>11</xdr:col>
                    <xdr:colOff>19050</xdr:colOff>
                    <xdr:row>364</xdr:row>
                    <xdr:rowOff>638175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9">
        <x14:dataValidation type="list" allowBlank="1" showInputMessage="1" showErrorMessage="1" xr:uid="{20632649-5151-4317-8202-7746E8E78150}">
          <x14:formula1>
            <xm:f>roboczy!$B$3:$B$8</xm:f>
          </x14:formula1>
          <xm:sqref>B22</xm:sqref>
        </x14:dataValidation>
        <x14:dataValidation type="list" allowBlank="1" showInputMessage="1" showErrorMessage="1" xr:uid="{77A35C51-8AC3-49CB-BD31-B4984253AD00}">
          <x14:formula1>
            <xm:f>roboczy!$C$3:$C$5</xm:f>
          </x14:formula1>
          <xm:sqref>F284:F293 I218:I227 H269:H278 G264 F244:F248 H254:H263 I233:I237 D299:D308</xm:sqref>
        </x14:dataValidation>
        <x14:dataValidation type="list" allowBlank="1" showInputMessage="1" showErrorMessage="1" xr:uid="{C081F0BF-E887-4191-86E9-E3F17A403E9E}">
          <x14:formula1>
            <xm:f>roboczy!$E$3:$E$6</xm:f>
          </x14:formula1>
          <xm:sqref>C77:C90 B139:B148 C118:C131 C98:C111 C156:C169 C196:C209 C218:C227 C284:C293 C254:C264 C177:C190 C244:C248 C233:C237 C269:C278 C299:D308</xm:sqref>
        </x14:dataValidation>
        <x14:dataValidation type="list" allowBlank="1" showInputMessage="1" showErrorMessage="1" xr:uid="{0260FDF9-940A-409E-BFF1-9F811A38FEDB}">
          <x14:formula1>
            <xm:f>roboczy!$G$3:$G$9</xm:f>
          </x14:formula1>
          <xm:sqref>B218:B227</xm:sqref>
        </x14:dataValidation>
        <x14:dataValidation type="list" allowBlank="1" showInputMessage="1" showErrorMessage="1" xr:uid="{15B09AEB-D63C-408B-9302-16A9DCE61ED4}">
          <x14:formula1>
            <xm:f>roboczy!$L$3:$L$9</xm:f>
          </x14:formula1>
          <xm:sqref>B233:B237</xm:sqref>
        </x14:dataValidation>
        <x14:dataValidation type="list" allowBlank="1" showInputMessage="1" showErrorMessage="1" xr:uid="{4F8A062B-3297-4238-96ED-1D4CCA6D7563}">
          <x14:formula1>
            <xm:f>roboczy!$B$13:$B$15</xm:f>
          </x14:formula1>
          <xm:sqref>B244:B248</xm:sqref>
        </x14:dataValidation>
        <x14:dataValidation type="list" allowBlank="1" showInputMessage="1" showErrorMessage="1" xr:uid="{49BB2ED7-8E17-4837-8DB2-E1004C4791C5}">
          <x14:formula1>
            <xm:f>roboczy!$G$13:$G$18</xm:f>
          </x14:formula1>
          <xm:sqref>B269:B278</xm:sqref>
        </x14:dataValidation>
        <x14:dataValidation type="list" allowBlank="1" showInputMessage="1" showErrorMessage="1" xr:uid="{2F601BF8-1BB8-40B7-9692-FD8445A542A3}">
          <x14:formula1>
            <xm:f>roboczy!$B$26:$B$28</xm:f>
          </x14:formula1>
          <xm:sqref>D269:G278 E244:E248 E264:F264 E218:H227 G254:G263 E233:H237 D284:D293</xm:sqref>
        </x14:dataValidation>
        <x14:dataValidation type="list" allowBlank="1" showInputMessage="1" showErrorMessage="1" xr:uid="{E97C252F-877A-4B36-9D52-954CEDB9BEBC}">
          <x14:formula1>
            <xm:f>roboczy!$B$33:$B$67</xm:f>
          </x14:formula1>
          <xm:sqref>B20</xm:sqref>
        </x14:dataValidation>
        <x14:dataValidation type="list" allowBlank="1" showInputMessage="1" showErrorMessage="1" xr:uid="{AF373D82-55D5-4865-BD85-E99ACD8F7545}">
          <x14:formula1>
            <xm:f>roboczy!$O$13:$O$16</xm:f>
          </x14:formula1>
          <xm:sqref>B284:B293</xm:sqref>
        </x14:dataValidation>
        <x14:dataValidation type="list" allowBlank="1" showInputMessage="1" showErrorMessage="1" xr:uid="{7DE5DD88-03C8-4E68-9C96-C772F02698E7}">
          <x14:formula1>
            <xm:f>roboczy!$M$38:$M$41</xm:f>
          </x14:formula1>
          <xm:sqref>D233:D237 D218:D227 D264 E254:E263</xm:sqref>
        </x14:dataValidation>
        <x14:dataValidation type="list" allowBlank="1" showInputMessage="1" showErrorMessage="1" xr:uid="{26E39DC9-B883-41F2-AC36-E7A85CE607B9}">
          <x14:formula1>
            <xm:f>roboczy!$Q$13:$Q$20</xm:f>
          </x14:formula1>
          <xm:sqref>I254:I263 H264 J218:J227 G244:G248 G284:G293 I269:I278 J233:J237 E299:E308</xm:sqref>
        </x14:dataValidation>
        <x14:dataValidation type="list" allowBlank="1" showInputMessage="1" showErrorMessage="1" xr:uid="{6A3FC613-3170-4348-8522-9337481E3270}">
          <x14:formula1>
            <xm:f>roboczy!$S$38:$S$43</xm:f>
          </x14:formula1>
          <xm:sqref>B264</xm:sqref>
        </x14:dataValidation>
        <x14:dataValidation type="list" allowBlank="1" showInputMessage="1" showErrorMessage="1" xr:uid="{55B7886C-7229-4BFF-B7C8-1608519664F2}">
          <x14:formula1>
            <xm:f>roboczy!$S$38:$S$45</xm:f>
          </x14:formula1>
          <xm:sqref>B254:B263</xm:sqref>
        </x14:dataValidation>
        <x14:dataValidation type="list" allowBlank="1" showInputMessage="1" showErrorMessage="1" xr:uid="{30163FEF-B085-43F4-880D-B698D52F73F4}">
          <x14:formula1>
            <xm:f>roboczy!$B$26:$B$29</xm:f>
          </x14:formula1>
          <xm:sqref>D244:D248 F254:F263 E284:E293</xm:sqref>
        </x14:dataValidation>
        <x14:dataValidation type="list" allowBlank="1" showInputMessage="1" showErrorMessage="1" xr:uid="{B77B6AE2-F7A9-4228-9169-799BC6010133}">
          <x14:formula1>
            <xm:f>roboczy!$W$38:$W$42</xm:f>
          </x14:formula1>
          <xm:sqref>D254:D263</xm:sqref>
        </x14:dataValidation>
        <x14:dataValidation type="list" allowBlank="1" showInputMessage="1" showErrorMessage="1" xr:uid="{CA039302-99F0-4141-A436-979770F714B7}">
          <x14:formula1>
            <xm:f>roboczy!$U$3:$U$6</xm:f>
          </x14:formula1>
          <xm:sqref>L20</xm:sqref>
        </x14:dataValidation>
        <x14:dataValidation type="list" allowBlank="1" showInputMessage="1" showErrorMessage="1" xr:uid="{72463FCB-67C8-4FCB-B38B-39787D8C10D5}">
          <x14:formula1>
            <xm:f>roboczy!$F$33:$F$259</xm:f>
          </x14:formula1>
          <xm:sqref>E20</xm:sqref>
        </x14:dataValidation>
        <x14:dataValidation type="list" allowBlank="1" showInputMessage="1" showErrorMessage="1" xr:uid="{A343EDBB-3C1A-4149-BB6F-DA5B2A7BBCC2}">
          <x14:formula1>
            <xm:f>roboczy!$B$20:$B$21</xm:f>
          </x14:formula1>
          <xm:sqref>A338:K338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987A4-FDDC-43A8-A9D7-1DD184BE219E}">
  <sheetPr codeName="Arkusz2"/>
  <dimension ref="B2:Z259"/>
  <sheetViews>
    <sheetView workbookViewId="0">
      <selection activeCell="B20" sqref="B20"/>
    </sheetView>
  </sheetViews>
  <sheetFormatPr defaultRowHeight="15" x14ac:dyDescent="0.25"/>
  <sheetData>
    <row r="2" spans="2:22" x14ac:dyDescent="0.25">
      <c r="B2" t="s">
        <v>12</v>
      </c>
      <c r="C2" t="s">
        <v>13</v>
      </c>
    </row>
    <row r="3" spans="2:22" x14ac:dyDescent="0.25">
      <c r="B3" s="92"/>
      <c r="C3" s="92"/>
      <c r="D3" s="92"/>
      <c r="E3" s="92"/>
      <c r="F3" s="92"/>
      <c r="G3" s="92"/>
      <c r="H3" s="92"/>
      <c r="I3" s="92"/>
      <c r="J3" s="92"/>
      <c r="K3" s="92"/>
      <c r="L3" s="92"/>
      <c r="M3" s="92"/>
      <c r="N3" s="92"/>
      <c r="O3" s="92"/>
      <c r="P3" s="92"/>
      <c r="Q3" s="92"/>
      <c r="R3" s="92"/>
      <c r="S3" s="92"/>
      <c r="T3" s="92"/>
      <c r="U3" s="92"/>
    </row>
    <row r="4" spans="2:22" x14ac:dyDescent="0.25">
      <c r="B4" t="s">
        <v>16</v>
      </c>
      <c r="C4" t="s">
        <v>14</v>
      </c>
      <c r="E4" t="s">
        <v>429</v>
      </c>
      <c r="G4" t="s">
        <v>25</v>
      </c>
      <c r="I4" t="s">
        <v>28</v>
      </c>
      <c r="L4" t="s">
        <v>29</v>
      </c>
      <c r="U4" t="s">
        <v>405</v>
      </c>
    </row>
    <row r="5" spans="2:22" x14ac:dyDescent="0.25">
      <c r="B5" t="s">
        <v>17</v>
      </c>
      <c r="C5" t="s">
        <v>15</v>
      </c>
      <c r="E5" t="s">
        <v>430</v>
      </c>
      <c r="G5" t="s">
        <v>22</v>
      </c>
      <c r="L5" t="s">
        <v>30</v>
      </c>
      <c r="U5" t="s">
        <v>428</v>
      </c>
    </row>
    <row r="6" spans="2:22" x14ac:dyDescent="0.25">
      <c r="B6" t="s">
        <v>18</v>
      </c>
      <c r="E6" t="s">
        <v>431</v>
      </c>
      <c r="G6" t="s">
        <v>26</v>
      </c>
      <c r="L6" s="24" t="s">
        <v>350</v>
      </c>
      <c r="U6" t="s">
        <v>401</v>
      </c>
    </row>
    <row r="7" spans="2:22" x14ac:dyDescent="0.25">
      <c r="B7" t="s">
        <v>19</v>
      </c>
      <c r="G7" t="s">
        <v>23</v>
      </c>
      <c r="L7" s="24" t="s">
        <v>351</v>
      </c>
    </row>
    <row r="8" spans="2:22" x14ac:dyDescent="0.25">
      <c r="B8" t="s">
        <v>20</v>
      </c>
      <c r="G8" t="s">
        <v>24</v>
      </c>
      <c r="L8" s="24" t="s">
        <v>352</v>
      </c>
    </row>
    <row r="9" spans="2:22" x14ac:dyDescent="0.25">
      <c r="G9" t="s">
        <v>27</v>
      </c>
      <c r="L9" s="24" t="s">
        <v>353</v>
      </c>
    </row>
    <row r="13" spans="2:22" x14ac:dyDescent="0.25">
      <c r="B13" s="92"/>
      <c r="C13" s="92"/>
      <c r="D13" s="92"/>
      <c r="E13" s="92"/>
      <c r="F13" s="92"/>
      <c r="G13" s="92"/>
      <c r="H13" s="92"/>
      <c r="I13" s="92"/>
      <c r="J13" s="92"/>
      <c r="K13" s="92"/>
      <c r="L13" s="92"/>
      <c r="M13" s="92"/>
      <c r="N13" s="92"/>
      <c r="O13" s="92"/>
      <c r="P13" s="92"/>
      <c r="Q13" s="92"/>
      <c r="R13" s="92"/>
      <c r="S13" s="92" t="s">
        <v>61</v>
      </c>
      <c r="T13" s="92"/>
      <c r="U13" s="92"/>
      <c r="V13" s="92"/>
    </row>
    <row r="14" spans="2:22" x14ac:dyDescent="0.25">
      <c r="B14" t="s">
        <v>31</v>
      </c>
      <c r="G14" t="s">
        <v>33</v>
      </c>
      <c r="O14" t="s">
        <v>38</v>
      </c>
      <c r="Q14">
        <v>20</v>
      </c>
      <c r="S14" t="s">
        <v>40</v>
      </c>
    </row>
    <row r="15" spans="2:22" x14ac:dyDescent="0.25">
      <c r="B15" t="s">
        <v>32</v>
      </c>
      <c r="G15" t="s">
        <v>34</v>
      </c>
      <c r="O15" t="s">
        <v>39</v>
      </c>
      <c r="Q15">
        <v>30</v>
      </c>
      <c r="S15" t="s">
        <v>42</v>
      </c>
    </row>
    <row r="16" spans="2:22" x14ac:dyDescent="0.25">
      <c r="G16" t="s">
        <v>35</v>
      </c>
      <c r="O16" t="s">
        <v>349</v>
      </c>
      <c r="Q16">
        <v>40</v>
      </c>
      <c r="S16" t="s">
        <v>41</v>
      </c>
    </row>
    <row r="17" spans="2:21" x14ac:dyDescent="0.25">
      <c r="G17" t="s">
        <v>36</v>
      </c>
      <c r="Q17">
        <v>50</v>
      </c>
      <c r="S17" t="s">
        <v>43</v>
      </c>
    </row>
    <row r="18" spans="2:21" x14ac:dyDescent="0.25">
      <c r="G18" t="s">
        <v>37</v>
      </c>
      <c r="Q18">
        <v>60</v>
      </c>
    </row>
    <row r="19" spans="2:21" x14ac:dyDescent="0.25">
      <c r="Q19">
        <v>70</v>
      </c>
    </row>
    <row r="20" spans="2:21" x14ac:dyDescent="0.25">
      <c r="B20" t="s">
        <v>490</v>
      </c>
      <c r="Q20" s="72" t="s">
        <v>393</v>
      </c>
    </row>
    <row r="21" spans="2:21" x14ac:dyDescent="0.25">
      <c r="B21" t="s">
        <v>491</v>
      </c>
    </row>
    <row r="26" spans="2:21" x14ac:dyDescent="0.25">
      <c r="B26" s="92"/>
      <c r="C26" s="92"/>
      <c r="D26" s="92"/>
      <c r="E26" s="92"/>
      <c r="F26" s="92"/>
      <c r="G26" s="92" t="s">
        <v>61</v>
      </c>
      <c r="H26" s="92"/>
      <c r="I26" s="92"/>
      <c r="J26" s="92"/>
      <c r="K26" s="92"/>
      <c r="L26" s="92"/>
      <c r="M26" s="92"/>
      <c r="N26" s="92"/>
      <c r="O26" s="92"/>
      <c r="P26" s="92"/>
      <c r="Q26" s="92"/>
      <c r="R26" s="92"/>
      <c r="S26" s="92"/>
      <c r="T26" s="92"/>
      <c r="U26" s="92"/>
    </row>
    <row r="27" spans="2:21" x14ac:dyDescent="0.25">
      <c r="B27" t="s">
        <v>404</v>
      </c>
      <c r="G27" t="s">
        <v>45</v>
      </c>
      <c r="M27" t="s">
        <v>322</v>
      </c>
      <c r="Q27" t="s">
        <v>374</v>
      </c>
    </row>
    <row r="28" spans="2:21" x14ac:dyDescent="0.25">
      <c r="B28" t="s">
        <v>348</v>
      </c>
      <c r="G28" t="s">
        <v>46</v>
      </c>
      <c r="M28" t="s">
        <v>323</v>
      </c>
      <c r="Q28" t="s">
        <v>370</v>
      </c>
    </row>
    <row r="29" spans="2:21" x14ac:dyDescent="0.25">
      <c r="B29" t="s">
        <v>47</v>
      </c>
      <c r="M29" t="s">
        <v>324</v>
      </c>
      <c r="Q29" t="s">
        <v>375</v>
      </c>
    </row>
    <row r="30" spans="2:21" x14ac:dyDescent="0.25">
      <c r="Q30" t="s">
        <v>376</v>
      </c>
    </row>
    <row r="33" spans="2:26" x14ac:dyDescent="0.25">
      <c r="B33" s="92"/>
      <c r="C33" s="92"/>
      <c r="D33" s="92"/>
      <c r="E33" s="92"/>
      <c r="F33" s="92"/>
      <c r="G33" s="92"/>
      <c r="H33" s="92"/>
      <c r="I33" s="92"/>
      <c r="J33" s="92"/>
      <c r="K33" s="92"/>
      <c r="L33" s="92"/>
      <c r="M33" s="92"/>
      <c r="N33" s="92"/>
      <c r="O33" s="92"/>
      <c r="P33" s="92"/>
      <c r="Q33" s="92"/>
      <c r="R33" s="92"/>
      <c r="S33" s="92"/>
      <c r="T33" s="92"/>
      <c r="U33" s="92"/>
      <c r="V33" s="92"/>
      <c r="W33" s="92"/>
      <c r="X33" s="92"/>
      <c r="Y33" s="92"/>
      <c r="Z33" s="92"/>
    </row>
    <row r="34" spans="2:26" x14ac:dyDescent="0.25">
      <c r="B34" t="s">
        <v>62</v>
      </c>
      <c r="F34" t="s">
        <v>96</v>
      </c>
      <c r="M34" t="s">
        <v>325</v>
      </c>
    </row>
    <row r="35" spans="2:26" x14ac:dyDescent="0.25">
      <c r="B35" t="s">
        <v>63</v>
      </c>
      <c r="F35" t="s">
        <v>97</v>
      </c>
      <c r="M35" t="s">
        <v>326</v>
      </c>
    </row>
    <row r="36" spans="2:26" x14ac:dyDescent="0.25">
      <c r="B36" t="s">
        <v>64</v>
      </c>
      <c r="F36" t="s">
        <v>98</v>
      </c>
    </row>
    <row r="37" spans="2:26" x14ac:dyDescent="0.25">
      <c r="B37" t="s">
        <v>65</v>
      </c>
      <c r="F37" t="s">
        <v>99</v>
      </c>
      <c r="M37" s="92"/>
      <c r="N37" s="92"/>
      <c r="O37" s="92"/>
      <c r="P37" s="92"/>
      <c r="Q37" s="92"/>
      <c r="R37" s="92"/>
      <c r="S37" s="92"/>
      <c r="T37" s="92"/>
      <c r="U37" s="92"/>
      <c r="V37" s="92"/>
      <c r="W37" s="92"/>
      <c r="X37" s="92"/>
    </row>
    <row r="38" spans="2:26" x14ac:dyDescent="0.25">
      <c r="B38" t="s">
        <v>66</v>
      </c>
      <c r="F38" t="s">
        <v>100</v>
      </c>
      <c r="M38" s="92"/>
      <c r="N38" s="92"/>
      <c r="O38" s="92"/>
      <c r="P38" s="92"/>
      <c r="Q38" s="92"/>
      <c r="R38" s="92"/>
      <c r="S38" s="92"/>
      <c r="T38" s="92"/>
      <c r="U38" s="92"/>
      <c r="V38" s="92"/>
      <c r="W38" s="92"/>
      <c r="X38" s="92"/>
      <c r="Y38" s="92"/>
    </row>
    <row r="39" spans="2:26" x14ac:dyDescent="0.25">
      <c r="B39" t="s">
        <v>67</v>
      </c>
      <c r="F39" t="s">
        <v>101</v>
      </c>
      <c r="M39" t="s">
        <v>47</v>
      </c>
      <c r="S39" t="s">
        <v>409</v>
      </c>
      <c r="W39" t="s">
        <v>435</v>
      </c>
    </row>
    <row r="40" spans="2:26" x14ac:dyDescent="0.25">
      <c r="B40" t="s">
        <v>68</v>
      </c>
      <c r="F40" t="s">
        <v>102</v>
      </c>
      <c r="M40" t="s">
        <v>403</v>
      </c>
      <c r="S40" t="s">
        <v>410</v>
      </c>
      <c r="W40" t="s">
        <v>432</v>
      </c>
    </row>
    <row r="41" spans="2:26" x14ac:dyDescent="0.25">
      <c r="B41" t="s">
        <v>69</v>
      </c>
      <c r="F41" t="s">
        <v>103</v>
      </c>
      <c r="M41" t="s">
        <v>394</v>
      </c>
      <c r="S41" t="s">
        <v>414</v>
      </c>
      <c r="W41" t="s">
        <v>433</v>
      </c>
    </row>
    <row r="42" spans="2:26" x14ac:dyDescent="0.25">
      <c r="B42" t="s">
        <v>70</v>
      </c>
      <c r="F42" t="s">
        <v>104</v>
      </c>
      <c r="S42" t="s">
        <v>411</v>
      </c>
      <c r="W42" t="s">
        <v>28</v>
      </c>
    </row>
    <row r="43" spans="2:26" x14ac:dyDescent="0.25">
      <c r="B43" t="s">
        <v>71</v>
      </c>
      <c r="F43" t="s">
        <v>105</v>
      </c>
      <c r="S43" t="s">
        <v>412</v>
      </c>
    </row>
    <row r="44" spans="2:26" x14ac:dyDescent="0.25">
      <c r="B44" t="s">
        <v>72</v>
      </c>
      <c r="F44" t="s">
        <v>106</v>
      </c>
      <c r="S44" t="s">
        <v>415</v>
      </c>
    </row>
    <row r="45" spans="2:26" x14ac:dyDescent="0.25">
      <c r="B45" t="s">
        <v>73</v>
      </c>
      <c r="F45" t="s">
        <v>107</v>
      </c>
      <c r="S45" t="s">
        <v>349</v>
      </c>
    </row>
    <row r="46" spans="2:26" x14ac:dyDescent="0.25">
      <c r="B46" t="s">
        <v>74</v>
      </c>
      <c r="F46" t="s">
        <v>108</v>
      </c>
    </row>
    <row r="47" spans="2:26" x14ac:dyDescent="0.25">
      <c r="B47" t="s">
        <v>75</v>
      </c>
      <c r="F47" t="s">
        <v>109</v>
      </c>
    </row>
    <row r="48" spans="2:26" x14ac:dyDescent="0.25">
      <c r="B48" t="s">
        <v>76</v>
      </c>
      <c r="F48" t="s">
        <v>110</v>
      </c>
    </row>
    <row r="49" spans="2:6" x14ac:dyDescent="0.25">
      <c r="B49" t="s">
        <v>77</v>
      </c>
      <c r="F49" t="s">
        <v>111</v>
      </c>
    </row>
    <row r="50" spans="2:6" x14ac:dyDescent="0.25">
      <c r="B50" t="s">
        <v>78</v>
      </c>
      <c r="F50" t="s">
        <v>112</v>
      </c>
    </row>
    <row r="51" spans="2:6" x14ac:dyDescent="0.25">
      <c r="B51" t="s">
        <v>79</v>
      </c>
      <c r="F51" t="s">
        <v>113</v>
      </c>
    </row>
    <row r="52" spans="2:6" x14ac:dyDescent="0.25">
      <c r="B52" t="s">
        <v>80</v>
      </c>
      <c r="F52" t="s">
        <v>114</v>
      </c>
    </row>
    <row r="53" spans="2:6" x14ac:dyDescent="0.25">
      <c r="B53" t="s">
        <v>81</v>
      </c>
      <c r="F53" t="s">
        <v>115</v>
      </c>
    </row>
    <row r="54" spans="2:6" x14ac:dyDescent="0.25">
      <c r="B54" t="s">
        <v>82</v>
      </c>
      <c r="F54" t="s">
        <v>116</v>
      </c>
    </row>
    <row r="55" spans="2:6" x14ac:dyDescent="0.25">
      <c r="B55" t="s">
        <v>83</v>
      </c>
      <c r="F55" t="s">
        <v>117</v>
      </c>
    </row>
    <row r="56" spans="2:6" x14ac:dyDescent="0.25">
      <c r="B56" t="s">
        <v>84</v>
      </c>
      <c r="F56" t="s">
        <v>118</v>
      </c>
    </row>
    <row r="57" spans="2:6" x14ac:dyDescent="0.25">
      <c r="B57" t="s">
        <v>85</v>
      </c>
      <c r="F57" t="s">
        <v>119</v>
      </c>
    </row>
    <row r="58" spans="2:6" x14ac:dyDescent="0.25">
      <c r="B58" t="s">
        <v>86</v>
      </c>
      <c r="F58" t="s">
        <v>120</v>
      </c>
    </row>
    <row r="59" spans="2:6" x14ac:dyDescent="0.25">
      <c r="B59" t="s">
        <v>87</v>
      </c>
      <c r="F59" t="s">
        <v>121</v>
      </c>
    </row>
    <row r="60" spans="2:6" x14ac:dyDescent="0.25">
      <c r="B60" t="s">
        <v>88</v>
      </c>
      <c r="F60" t="s">
        <v>122</v>
      </c>
    </row>
    <row r="61" spans="2:6" x14ac:dyDescent="0.25">
      <c r="B61" t="s">
        <v>89</v>
      </c>
      <c r="F61" t="s">
        <v>123</v>
      </c>
    </row>
    <row r="62" spans="2:6" x14ac:dyDescent="0.25">
      <c r="B62" t="s">
        <v>90</v>
      </c>
      <c r="F62" t="s">
        <v>124</v>
      </c>
    </row>
    <row r="63" spans="2:6" x14ac:dyDescent="0.25">
      <c r="B63" t="s">
        <v>91</v>
      </c>
      <c r="F63" t="s">
        <v>125</v>
      </c>
    </row>
    <row r="64" spans="2:6" x14ac:dyDescent="0.25">
      <c r="B64" t="s">
        <v>92</v>
      </c>
      <c r="F64" t="s">
        <v>126</v>
      </c>
    </row>
    <row r="65" spans="2:6" x14ac:dyDescent="0.25">
      <c r="B65" t="s">
        <v>93</v>
      </c>
      <c r="F65" t="s">
        <v>127</v>
      </c>
    </row>
    <row r="66" spans="2:6" x14ac:dyDescent="0.25">
      <c r="B66" t="s">
        <v>94</v>
      </c>
      <c r="F66" t="s">
        <v>128</v>
      </c>
    </row>
    <row r="67" spans="2:6" x14ac:dyDescent="0.25">
      <c r="B67" t="s">
        <v>95</v>
      </c>
      <c r="F67" t="s">
        <v>129</v>
      </c>
    </row>
    <row r="68" spans="2:6" x14ac:dyDescent="0.25">
      <c r="F68" t="s">
        <v>130</v>
      </c>
    </row>
    <row r="69" spans="2:6" x14ac:dyDescent="0.25">
      <c r="F69" t="s">
        <v>131</v>
      </c>
    </row>
    <row r="70" spans="2:6" x14ac:dyDescent="0.25">
      <c r="F70" t="s">
        <v>132</v>
      </c>
    </row>
    <row r="71" spans="2:6" x14ac:dyDescent="0.25">
      <c r="F71" t="s">
        <v>133</v>
      </c>
    </row>
    <row r="72" spans="2:6" x14ac:dyDescent="0.25">
      <c r="F72" t="s">
        <v>134</v>
      </c>
    </row>
    <row r="73" spans="2:6" x14ac:dyDescent="0.25">
      <c r="F73" t="s">
        <v>135</v>
      </c>
    </row>
    <row r="74" spans="2:6" x14ac:dyDescent="0.25">
      <c r="F74" t="s">
        <v>136</v>
      </c>
    </row>
    <row r="75" spans="2:6" x14ac:dyDescent="0.25">
      <c r="F75" t="s">
        <v>137</v>
      </c>
    </row>
    <row r="76" spans="2:6" x14ac:dyDescent="0.25">
      <c r="F76" t="s">
        <v>138</v>
      </c>
    </row>
    <row r="77" spans="2:6" x14ac:dyDescent="0.25">
      <c r="F77" t="s">
        <v>139</v>
      </c>
    </row>
    <row r="78" spans="2:6" x14ac:dyDescent="0.25">
      <c r="F78" t="s">
        <v>140</v>
      </c>
    </row>
    <row r="79" spans="2:6" x14ac:dyDescent="0.25">
      <c r="F79" t="s">
        <v>141</v>
      </c>
    </row>
    <row r="80" spans="2:6" x14ac:dyDescent="0.25">
      <c r="F80" t="s">
        <v>142</v>
      </c>
    </row>
    <row r="81" spans="6:6" x14ac:dyDescent="0.25">
      <c r="F81" t="s">
        <v>143</v>
      </c>
    </row>
    <row r="82" spans="6:6" x14ac:dyDescent="0.25">
      <c r="F82" t="s">
        <v>144</v>
      </c>
    </row>
    <row r="83" spans="6:6" x14ac:dyDescent="0.25">
      <c r="F83" t="s">
        <v>145</v>
      </c>
    </row>
    <row r="84" spans="6:6" x14ac:dyDescent="0.25">
      <c r="F84" t="s">
        <v>146</v>
      </c>
    </row>
    <row r="85" spans="6:6" x14ac:dyDescent="0.25">
      <c r="F85" t="s">
        <v>147</v>
      </c>
    </row>
    <row r="86" spans="6:6" x14ac:dyDescent="0.25">
      <c r="F86" t="s">
        <v>148</v>
      </c>
    </row>
    <row r="87" spans="6:6" x14ac:dyDescent="0.25">
      <c r="F87" t="s">
        <v>149</v>
      </c>
    </row>
    <row r="88" spans="6:6" x14ac:dyDescent="0.25">
      <c r="F88" t="s">
        <v>150</v>
      </c>
    </row>
    <row r="89" spans="6:6" x14ac:dyDescent="0.25">
      <c r="F89" t="s">
        <v>151</v>
      </c>
    </row>
    <row r="90" spans="6:6" x14ac:dyDescent="0.25">
      <c r="F90" t="s">
        <v>152</v>
      </c>
    </row>
    <row r="91" spans="6:6" x14ac:dyDescent="0.25">
      <c r="F91" t="s">
        <v>153</v>
      </c>
    </row>
    <row r="92" spans="6:6" x14ac:dyDescent="0.25">
      <c r="F92" t="s">
        <v>154</v>
      </c>
    </row>
    <row r="93" spans="6:6" x14ac:dyDescent="0.25">
      <c r="F93" t="s">
        <v>155</v>
      </c>
    </row>
    <row r="94" spans="6:6" x14ac:dyDescent="0.25">
      <c r="F94" t="s">
        <v>156</v>
      </c>
    </row>
    <row r="95" spans="6:6" x14ac:dyDescent="0.25">
      <c r="F95" t="s">
        <v>157</v>
      </c>
    </row>
    <row r="96" spans="6:6" x14ac:dyDescent="0.25">
      <c r="F96" t="s">
        <v>158</v>
      </c>
    </row>
    <row r="97" spans="6:6" x14ac:dyDescent="0.25">
      <c r="F97" t="s">
        <v>159</v>
      </c>
    </row>
    <row r="98" spans="6:6" x14ac:dyDescent="0.25">
      <c r="F98" t="s">
        <v>160</v>
      </c>
    </row>
    <row r="99" spans="6:6" x14ac:dyDescent="0.25">
      <c r="F99" t="s">
        <v>161</v>
      </c>
    </row>
    <row r="100" spans="6:6" x14ac:dyDescent="0.25">
      <c r="F100" t="s">
        <v>162</v>
      </c>
    </row>
    <row r="101" spans="6:6" x14ac:dyDescent="0.25">
      <c r="F101" t="s">
        <v>163</v>
      </c>
    </row>
    <row r="102" spans="6:6" x14ac:dyDescent="0.25">
      <c r="F102" t="s">
        <v>164</v>
      </c>
    </row>
    <row r="103" spans="6:6" x14ac:dyDescent="0.25">
      <c r="F103" t="s">
        <v>165</v>
      </c>
    </row>
    <row r="104" spans="6:6" x14ac:dyDescent="0.25">
      <c r="F104" t="s">
        <v>166</v>
      </c>
    </row>
    <row r="105" spans="6:6" x14ac:dyDescent="0.25">
      <c r="F105" t="s">
        <v>167</v>
      </c>
    </row>
    <row r="106" spans="6:6" x14ac:dyDescent="0.25">
      <c r="F106" t="s">
        <v>168</v>
      </c>
    </row>
    <row r="107" spans="6:6" x14ac:dyDescent="0.25">
      <c r="F107" t="s">
        <v>169</v>
      </c>
    </row>
    <row r="108" spans="6:6" x14ac:dyDescent="0.25">
      <c r="F108" t="s">
        <v>170</v>
      </c>
    </row>
    <row r="109" spans="6:6" x14ac:dyDescent="0.25">
      <c r="F109" t="s">
        <v>171</v>
      </c>
    </row>
    <row r="110" spans="6:6" x14ac:dyDescent="0.25">
      <c r="F110" t="s">
        <v>172</v>
      </c>
    </row>
    <row r="111" spans="6:6" x14ac:dyDescent="0.25">
      <c r="F111" t="s">
        <v>173</v>
      </c>
    </row>
    <row r="112" spans="6:6" x14ac:dyDescent="0.25">
      <c r="F112" t="s">
        <v>174</v>
      </c>
    </row>
    <row r="113" spans="6:6" x14ac:dyDescent="0.25">
      <c r="F113" t="s">
        <v>175</v>
      </c>
    </row>
    <row r="114" spans="6:6" x14ac:dyDescent="0.25">
      <c r="F114" t="s">
        <v>176</v>
      </c>
    </row>
    <row r="115" spans="6:6" x14ac:dyDescent="0.25">
      <c r="F115" t="s">
        <v>177</v>
      </c>
    </row>
    <row r="116" spans="6:6" x14ac:dyDescent="0.25">
      <c r="F116" t="s">
        <v>178</v>
      </c>
    </row>
    <row r="117" spans="6:6" x14ac:dyDescent="0.25">
      <c r="F117" t="s">
        <v>179</v>
      </c>
    </row>
    <row r="118" spans="6:6" x14ac:dyDescent="0.25">
      <c r="F118" t="s">
        <v>180</v>
      </c>
    </row>
    <row r="119" spans="6:6" x14ac:dyDescent="0.25">
      <c r="F119" t="s">
        <v>181</v>
      </c>
    </row>
    <row r="120" spans="6:6" x14ac:dyDescent="0.25">
      <c r="F120" t="s">
        <v>182</v>
      </c>
    </row>
    <row r="121" spans="6:6" x14ac:dyDescent="0.25">
      <c r="F121" t="s">
        <v>183</v>
      </c>
    </row>
    <row r="122" spans="6:6" x14ac:dyDescent="0.25">
      <c r="F122" t="s">
        <v>184</v>
      </c>
    </row>
    <row r="123" spans="6:6" x14ac:dyDescent="0.25">
      <c r="F123" t="s">
        <v>185</v>
      </c>
    </row>
    <row r="124" spans="6:6" x14ac:dyDescent="0.25">
      <c r="F124" t="s">
        <v>186</v>
      </c>
    </row>
    <row r="125" spans="6:6" x14ac:dyDescent="0.25">
      <c r="F125" t="s">
        <v>187</v>
      </c>
    </row>
    <row r="126" spans="6:6" x14ac:dyDescent="0.25">
      <c r="F126" t="s">
        <v>188</v>
      </c>
    </row>
    <row r="127" spans="6:6" x14ac:dyDescent="0.25">
      <c r="F127" t="s">
        <v>189</v>
      </c>
    </row>
    <row r="128" spans="6:6" x14ac:dyDescent="0.25">
      <c r="F128" t="s">
        <v>190</v>
      </c>
    </row>
    <row r="129" spans="6:6" x14ac:dyDescent="0.25">
      <c r="F129" t="s">
        <v>191</v>
      </c>
    </row>
    <row r="130" spans="6:6" x14ac:dyDescent="0.25">
      <c r="F130" t="s">
        <v>192</v>
      </c>
    </row>
    <row r="131" spans="6:6" x14ac:dyDescent="0.25">
      <c r="F131" t="s">
        <v>193</v>
      </c>
    </row>
    <row r="132" spans="6:6" x14ac:dyDescent="0.25">
      <c r="F132" t="s">
        <v>194</v>
      </c>
    </row>
    <row r="133" spans="6:6" x14ac:dyDescent="0.25">
      <c r="F133" t="s">
        <v>195</v>
      </c>
    </row>
    <row r="134" spans="6:6" x14ac:dyDescent="0.25">
      <c r="F134" t="s">
        <v>196</v>
      </c>
    </row>
    <row r="135" spans="6:6" x14ac:dyDescent="0.25">
      <c r="F135" t="s">
        <v>197</v>
      </c>
    </row>
    <row r="136" spans="6:6" x14ac:dyDescent="0.25">
      <c r="F136" t="s">
        <v>198</v>
      </c>
    </row>
    <row r="137" spans="6:6" x14ac:dyDescent="0.25">
      <c r="F137" t="s">
        <v>199</v>
      </c>
    </row>
    <row r="138" spans="6:6" x14ac:dyDescent="0.25">
      <c r="F138" t="s">
        <v>200</v>
      </c>
    </row>
    <row r="139" spans="6:6" x14ac:dyDescent="0.25">
      <c r="F139" t="s">
        <v>201</v>
      </c>
    </row>
    <row r="140" spans="6:6" x14ac:dyDescent="0.25">
      <c r="F140" t="s">
        <v>202</v>
      </c>
    </row>
    <row r="141" spans="6:6" x14ac:dyDescent="0.25">
      <c r="F141" t="s">
        <v>203</v>
      </c>
    </row>
    <row r="142" spans="6:6" x14ac:dyDescent="0.25">
      <c r="F142" t="s">
        <v>204</v>
      </c>
    </row>
    <row r="143" spans="6:6" x14ac:dyDescent="0.25">
      <c r="F143" t="s">
        <v>205</v>
      </c>
    </row>
    <row r="144" spans="6:6" x14ac:dyDescent="0.25">
      <c r="F144" t="s">
        <v>206</v>
      </c>
    </row>
    <row r="145" spans="6:6" x14ac:dyDescent="0.25">
      <c r="F145" t="s">
        <v>207</v>
      </c>
    </row>
    <row r="146" spans="6:6" x14ac:dyDescent="0.25">
      <c r="F146" t="s">
        <v>208</v>
      </c>
    </row>
    <row r="147" spans="6:6" x14ac:dyDescent="0.25">
      <c r="F147" t="s">
        <v>209</v>
      </c>
    </row>
    <row r="148" spans="6:6" x14ac:dyDescent="0.25">
      <c r="F148" t="s">
        <v>210</v>
      </c>
    </row>
    <row r="149" spans="6:6" x14ac:dyDescent="0.25">
      <c r="F149" t="s">
        <v>211</v>
      </c>
    </row>
    <row r="150" spans="6:6" x14ac:dyDescent="0.25">
      <c r="F150" t="s">
        <v>212</v>
      </c>
    </row>
    <row r="151" spans="6:6" x14ac:dyDescent="0.25">
      <c r="F151" t="s">
        <v>213</v>
      </c>
    </row>
    <row r="152" spans="6:6" x14ac:dyDescent="0.25">
      <c r="F152" t="s">
        <v>214</v>
      </c>
    </row>
    <row r="153" spans="6:6" x14ac:dyDescent="0.25">
      <c r="F153" t="s">
        <v>215</v>
      </c>
    </row>
    <row r="154" spans="6:6" x14ac:dyDescent="0.25">
      <c r="F154" t="s">
        <v>216</v>
      </c>
    </row>
    <row r="155" spans="6:6" x14ac:dyDescent="0.25">
      <c r="F155" t="s">
        <v>217</v>
      </c>
    </row>
    <row r="156" spans="6:6" x14ac:dyDescent="0.25">
      <c r="F156" t="s">
        <v>218</v>
      </c>
    </row>
    <row r="157" spans="6:6" x14ac:dyDescent="0.25">
      <c r="F157" t="s">
        <v>219</v>
      </c>
    </row>
    <row r="158" spans="6:6" x14ac:dyDescent="0.25">
      <c r="F158" t="s">
        <v>220</v>
      </c>
    </row>
    <row r="159" spans="6:6" x14ac:dyDescent="0.25">
      <c r="F159" t="s">
        <v>221</v>
      </c>
    </row>
    <row r="160" spans="6:6" x14ac:dyDescent="0.25">
      <c r="F160" t="s">
        <v>222</v>
      </c>
    </row>
    <row r="161" spans="6:6" x14ac:dyDescent="0.25">
      <c r="F161" t="s">
        <v>223</v>
      </c>
    </row>
    <row r="162" spans="6:6" x14ac:dyDescent="0.25">
      <c r="F162" t="s">
        <v>224</v>
      </c>
    </row>
    <row r="163" spans="6:6" x14ac:dyDescent="0.25">
      <c r="F163" t="s">
        <v>225</v>
      </c>
    </row>
    <row r="164" spans="6:6" x14ac:dyDescent="0.25">
      <c r="F164" t="s">
        <v>226</v>
      </c>
    </row>
    <row r="165" spans="6:6" x14ac:dyDescent="0.25">
      <c r="F165" t="s">
        <v>227</v>
      </c>
    </row>
    <row r="166" spans="6:6" x14ac:dyDescent="0.25">
      <c r="F166" t="s">
        <v>228</v>
      </c>
    </row>
    <row r="167" spans="6:6" x14ac:dyDescent="0.25">
      <c r="F167" t="s">
        <v>229</v>
      </c>
    </row>
    <row r="168" spans="6:6" x14ac:dyDescent="0.25">
      <c r="F168" t="s">
        <v>230</v>
      </c>
    </row>
    <row r="169" spans="6:6" x14ac:dyDescent="0.25">
      <c r="F169" t="s">
        <v>231</v>
      </c>
    </row>
    <row r="170" spans="6:6" x14ac:dyDescent="0.25">
      <c r="F170" t="s">
        <v>232</v>
      </c>
    </row>
    <row r="171" spans="6:6" x14ac:dyDescent="0.25">
      <c r="F171" t="s">
        <v>233</v>
      </c>
    </row>
    <row r="172" spans="6:6" x14ac:dyDescent="0.25">
      <c r="F172" t="s">
        <v>234</v>
      </c>
    </row>
    <row r="173" spans="6:6" x14ac:dyDescent="0.25">
      <c r="F173" t="s">
        <v>235</v>
      </c>
    </row>
    <row r="174" spans="6:6" x14ac:dyDescent="0.25">
      <c r="F174" t="s">
        <v>236</v>
      </c>
    </row>
    <row r="175" spans="6:6" x14ac:dyDescent="0.25">
      <c r="F175" t="s">
        <v>237</v>
      </c>
    </row>
    <row r="176" spans="6:6" x14ac:dyDescent="0.25">
      <c r="F176" t="s">
        <v>238</v>
      </c>
    </row>
    <row r="177" spans="6:6" x14ac:dyDescent="0.25">
      <c r="F177" t="s">
        <v>239</v>
      </c>
    </row>
    <row r="178" spans="6:6" x14ac:dyDescent="0.25">
      <c r="F178" t="s">
        <v>240</v>
      </c>
    </row>
    <row r="179" spans="6:6" x14ac:dyDescent="0.25">
      <c r="F179" t="s">
        <v>241</v>
      </c>
    </row>
    <row r="180" spans="6:6" x14ac:dyDescent="0.25">
      <c r="F180" t="s">
        <v>242</v>
      </c>
    </row>
    <row r="181" spans="6:6" x14ac:dyDescent="0.25">
      <c r="F181" t="s">
        <v>243</v>
      </c>
    </row>
    <row r="182" spans="6:6" x14ac:dyDescent="0.25">
      <c r="F182" t="s">
        <v>244</v>
      </c>
    </row>
    <row r="183" spans="6:6" x14ac:dyDescent="0.25">
      <c r="F183" t="s">
        <v>245</v>
      </c>
    </row>
    <row r="184" spans="6:6" x14ac:dyDescent="0.25">
      <c r="F184" t="s">
        <v>246</v>
      </c>
    </row>
    <row r="185" spans="6:6" x14ac:dyDescent="0.25">
      <c r="F185" t="s">
        <v>247</v>
      </c>
    </row>
    <row r="186" spans="6:6" x14ac:dyDescent="0.25">
      <c r="F186" t="s">
        <v>248</v>
      </c>
    </row>
    <row r="187" spans="6:6" x14ac:dyDescent="0.25">
      <c r="F187" t="s">
        <v>249</v>
      </c>
    </row>
    <row r="188" spans="6:6" x14ac:dyDescent="0.25">
      <c r="F188" t="s">
        <v>250</v>
      </c>
    </row>
    <row r="189" spans="6:6" x14ac:dyDescent="0.25">
      <c r="F189" t="s">
        <v>251</v>
      </c>
    </row>
    <row r="190" spans="6:6" x14ac:dyDescent="0.25">
      <c r="F190" t="s">
        <v>252</v>
      </c>
    </row>
    <row r="191" spans="6:6" x14ac:dyDescent="0.25">
      <c r="F191" t="s">
        <v>253</v>
      </c>
    </row>
    <row r="192" spans="6:6" x14ac:dyDescent="0.25">
      <c r="F192" t="s">
        <v>254</v>
      </c>
    </row>
    <row r="193" spans="6:6" x14ac:dyDescent="0.25">
      <c r="F193" t="s">
        <v>255</v>
      </c>
    </row>
    <row r="194" spans="6:6" x14ac:dyDescent="0.25">
      <c r="F194" t="s">
        <v>256</v>
      </c>
    </row>
    <row r="195" spans="6:6" x14ac:dyDescent="0.25">
      <c r="F195" t="s">
        <v>257</v>
      </c>
    </row>
    <row r="196" spans="6:6" x14ac:dyDescent="0.25">
      <c r="F196" t="s">
        <v>258</v>
      </c>
    </row>
    <row r="197" spans="6:6" x14ac:dyDescent="0.25">
      <c r="F197" t="s">
        <v>259</v>
      </c>
    </row>
    <row r="198" spans="6:6" x14ac:dyDescent="0.25">
      <c r="F198" t="s">
        <v>260</v>
      </c>
    </row>
    <row r="199" spans="6:6" x14ac:dyDescent="0.25">
      <c r="F199" t="s">
        <v>261</v>
      </c>
    </row>
    <row r="200" spans="6:6" x14ac:dyDescent="0.25">
      <c r="F200" t="s">
        <v>262</v>
      </c>
    </row>
    <row r="201" spans="6:6" x14ac:dyDescent="0.25">
      <c r="F201" t="s">
        <v>263</v>
      </c>
    </row>
    <row r="202" spans="6:6" x14ac:dyDescent="0.25">
      <c r="F202" t="s">
        <v>264</v>
      </c>
    </row>
    <row r="203" spans="6:6" x14ac:dyDescent="0.25">
      <c r="F203" t="s">
        <v>265</v>
      </c>
    </row>
    <row r="204" spans="6:6" x14ac:dyDescent="0.25">
      <c r="F204" t="s">
        <v>266</v>
      </c>
    </row>
    <row r="205" spans="6:6" x14ac:dyDescent="0.25">
      <c r="F205" t="s">
        <v>267</v>
      </c>
    </row>
    <row r="206" spans="6:6" x14ac:dyDescent="0.25">
      <c r="F206" t="s">
        <v>268</v>
      </c>
    </row>
    <row r="207" spans="6:6" x14ac:dyDescent="0.25">
      <c r="F207" t="s">
        <v>269</v>
      </c>
    </row>
    <row r="208" spans="6:6" x14ac:dyDescent="0.25">
      <c r="F208" t="s">
        <v>270</v>
      </c>
    </row>
    <row r="209" spans="6:6" x14ac:dyDescent="0.25">
      <c r="F209" t="s">
        <v>271</v>
      </c>
    </row>
    <row r="210" spans="6:6" x14ac:dyDescent="0.25">
      <c r="F210" t="s">
        <v>272</v>
      </c>
    </row>
    <row r="211" spans="6:6" x14ac:dyDescent="0.25">
      <c r="F211" t="s">
        <v>273</v>
      </c>
    </row>
    <row r="212" spans="6:6" x14ac:dyDescent="0.25">
      <c r="F212" t="s">
        <v>274</v>
      </c>
    </row>
    <row r="213" spans="6:6" x14ac:dyDescent="0.25">
      <c r="F213" t="s">
        <v>275</v>
      </c>
    </row>
    <row r="214" spans="6:6" x14ac:dyDescent="0.25">
      <c r="F214" t="s">
        <v>276</v>
      </c>
    </row>
    <row r="215" spans="6:6" x14ac:dyDescent="0.25">
      <c r="F215" t="s">
        <v>277</v>
      </c>
    </row>
    <row r="216" spans="6:6" x14ac:dyDescent="0.25">
      <c r="F216" t="s">
        <v>278</v>
      </c>
    </row>
    <row r="217" spans="6:6" x14ac:dyDescent="0.25">
      <c r="F217" t="s">
        <v>279</v>
      </c>
    </row>
    <row r="218" spans="6:6" x14ac:dyDescent="0.25">
      <c r="F218" t="s">
        <v>280</v>
      </c>
    </row>
    <row r="219" spans="6:6" x14ac:dyDescent="0.25">
      <c r="F219" t="s">
        <v>281</v>
      </c>
    </row>
    <row r="220" spans="6:6" x14ac:dyDescent="0.25">
      <c r="F220" t="s">
        <v>282</v>
      </c>
    </row>
    <row r="221" spans="6:6" x14ac:dyDescent="0.25">
      <c r="F221" t="s">
        <v>283</v>
      </c>
    </row>
    <row r="222" spans="6:6" x14ac:dyDescent="0.25">
      <c r="F222" t="s">
        <v>284</v>
      </c>
    </row>
    <row r="223" spans="6:6" x14ac:dyDescent="0.25">
      <c r="F223" t="s">
        <v>285</v>
      </c>
    </row>
    <row r="224" spans="6:6" x14ac:dyDescent="0.25">
      <c r="F224" t="s">
        <v>286</v>
      </c>
    </row>
    <row r="225" spans="6:6" x14ac:dyDescent="0.25">
      <c r="F225" t="s">
        <v>287</v>
      </c>
    </row>
    <row r="226" spans="6:6" x14ac:dyDescent="0.25">
      <c r="F226" t="s">
        <v>288</v>
      </c>
    </row>
    <row r="227" spans="6:6" x14ac:dyDescent="0.25">
      <c r="F227" t="s">
        <v>289</v>
      </c>
    </row>
    <row r="228" spans="6:6" x14ac:dyDescent="0.25">
      <c r="F228" t="s">
        <v>290</v>
      </c>
    </row>
    <row r="229" spans="6:6" x14ac:dyDescent="0.25">
      <c r="F229" t="s">
        <v>291</v>
      </c>
    </row>
    <row r="230" spans="6:6" x14ac:dyDescent="0.25">
      <c r="F230" t="s">
        <v>292</v>
      </c>
    </row>
    <row r="231" spans="6:6" x14ac:dyDescent="0.25">
      <c r="F231" t="s">
        <v>293</v>
      </c>
    </row>
    <row r="232" spans="6:6" x14ac:dyDescent="0.25">
      <c r="F232" t="s">
        <v>294</v>
      </c>
    </row>
    <row r="233" spans="6:6" x14ac:dyDescent="0.25">
      <c r="F233" t="s">
        <v>295</v>
      </c>
    </row>
    <row r="234" spans="6:6" x14ac:dyDescent="0.25">
      <c r="F234" t="s">
        <v>296</v>
      </c>
    </row>
    <row r="235" spans="6:6" x14ac:dyDescent="0.25">
      <c r="F235" t="s">
        <v>297</v>
      </c>
    </row>
    <row r="236" spans="6:6" x14ac:dyDescent="0.25">
      <c r="F236" t="s">
        <v>298</v>
      </c>
    </row>
    <row r="237" spans="6:6" x14ac:dyDescent="0.25">
      <c r="F237" t="s">
        <v>299</v>
      </c>
    </row>
    <row r="238" spans="6:6" x14ac:dyDescent="0.25">
      <c r="F238" t="s">
        <v>300</v>
      </c>
    </row>
    <row r="239" spans="6:6" x14ac:dyDescent="0.25">
      <c r="F239" t="s">
        <v>301</v>
      </c>
    </row>
    <row r="240" spans="6:6" x14ac:dyDescent="0.25">
      <c r="F240" t="s">
        <v>302</v>
      </c>
    </row>
    <row r="241" spans="6:6" x14ac:dyDescent="0.25">
      <c r="F241" t="s">
        <v>303</v>
      </c>
    </row>
    <row r="242" spans="6:6" x14ac:dyDescent="0.25">
      <c r="F242" t="s">
        <v>304</v>
      </c>
    </row>
    <row r="243" spans="6:6" x14ac:dyDescent="0.25">
      <c r="F243" t="s">
        <v>305</v>
      </c>
    </row>
    <row r="244" spans="6:6" x14ac:dyDescent="0.25">
      <c r="F244" t="s">
        <v>306</v>
      </c>
    </row>
    <row r="245" spans="6:6" x14ac:dyDescent="0.25">
      <c r="F245" t="s">
        <v>307</v>
      </c>
    </row>
    <row r="246" spans="6:6" x14ac:dyDescent="0.25">
      <c r="F246" t="s">
        <v>308</v>
      </c>
    </row>
    <row r="247" spans="6:6" x14ac:dyDescent="0.25">
      <c r="F247" t="s">
        <v>309</v>
      </c>
    </row>
    <row r="248" spans="6:6" x14ac:dyDescent="0.25">
      <c r="F248" t="s">
        <v>310</v>
      </c>
    </row>
    <row r="249" spans="6:6" x14ac:dyDescent="0.25">
      <c r="F249" t="s">
        <v>311</v>
      </c>
    </row>
    <row r="250" spans="6:6" x14ac:dyDescent="0.25">
      <c r="F250" t="s">
        <v>312</v>
      </c>
    </row>
    <row r="251" spans="6:6" x14ac:dyDescent="0.25">
      <c r="F251" t="s">
        <v>313</v>
      </c>
    </row>
    <row r="252" spans="6:6" x14ac:dyDescent="0.25">
      <c r="F252" t="s">
        <v>314</v>
      </c>
    </row>
    <row r="253" spans="6:6" x14ac:dyDescent="0.25">
      <c r="F253" t="s">
        <v>315</v>
      </c>
    </row>
    <row r="254" spans="6:6" x14ac:dyDescent="0.25">
      <c r="F254" t="s">
        <v>316</v>
      </c>
    </row>
    <row r="255" spans="6:6" x14ac:dyDescent="0.25">
      <c r="F255" t="s">
        <v>317</v>
      </c>
    </row>
    <row r="256" spans="6:6" x14ac:dyDescent="0.25">
      <c r="F256" t="s">
        <v>318</v>
      </c>
    </row>
    <row r="257" spans="6:6" x14ac:dyDescent="0.25">
      <c r="F257" t="s">
        <v>319</v>
      </c>
    </row>
    <row r="258" spans="6:6" x14ac:dyDescent="0.25">
      <c r="F258" t="s">
        <v>320</v>
      </c>
    </row>
    <row r="259" spans="6:6" x14ac:dyDescent="0.25">
      <c r="F259" t="s">
        <v>321</v>
      </c>
    </row>
  </sheetData>
  <sheetProtection algorithmName="SHA-512" hashValue="NeNK/BF1TbEPsag4Q9gqERNXLgRGuPoqAAnv595nj73u3fdrpz6g7JattxmrWRx8xld7RuoCUDtBadqdmyLVwg==" saltValue="q+iwNkjnMXo+MAtgNXH0hg=="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EDF67-EAAB-4F90-9B36-3BF55E3090E0}">
  <sheetPr codeName="Arkusz3"/>
  <dimension ref="A2:DV5"/>
  <sheetViews>
    <sheetView workbookViewId="0">
      <selection activeCell="E9" sqref="E9"/>
    </sheetView>
  </sheetViews>
  <sheetFormatPr defaultColWidth="14.28515625" defaultRowHeight="15" x14ac:dyDescent="0.25"/>
  <cols>
    <col min="1" max="1" width="7.85546875" customWidth="1"/>
    <col min="4" max="7" width="31.7109375" customWidth="1"/>
    <col min="8" max="11" width="14.28515625" customWidth="1"/>
    <col min="12" max="12" width="12.85546875" customWidth="1"/>
    <col min="13" max="13" width="14.28515625" customWidth="1"/>
    <col min="14" max="14" width="11.85546875" customWidth="1"/>
    <col min="15" max="15" width="14.28515625" customWidth="1"/>
    <col min="16" max="16" width="13.140625" customWidth="1"/>
    <col min="17" max="21" width="14.28515625" customWidth="1"/>
    <col min="22" max="56" width="6.7109375" customWidth="1"/>
    <col min="57" max="126" width="7.140625" customWidth="1"/>
  </cols>
  <sheetData>
    <row r="2" spans="1:126" ht="23.25" customHeight="1" x14ac:dyDescent="0.25">
      <c r="A2" s="310" t="s">
        <v>2</v>
      </c>
      <c r="B2" s="310" t="s">
        <v>363</v>
      </c>
      <c r="C2" s="310" t="s">
        <v>53</v>
      </c>
      <c r="D2" s="310" t="s">
        <v>364</v>
      </c>
      <c r="E2" s="309" t="s">
        <v>452</v>
      </c>
      <c r="F2" s="308" t="s">
        <v>406</v>
      </c>
      <c r="G2" s="308"/>
      <c r="H2" s="311" t="s">
        <v>407</v>
      </c>
      <c r="I2" s="311"/>
      <c r="J2" s="311"/>
      <c r="K2" s="311"/>
      <c r="L2" s="311"/>
      <c r="M2" s="311"/>
      <c r="N2" s="311"/>
      <c r="O2" s="311"/>
      <c r="P2" s="311"/>
      <c r="Q2" s="311"/>
      <c r="R2" s="311"/>
      <c r="S2" s="311"/>
      <c r="T2" s="311"/>
      <c r="U2" s="311"/>
      <c r="V2" s="311" t="s">
        <v>373</v>
      </c>
      <c r="W2" s="311"/>
      <c r="X2" s="311"/>
      <c r="Y2" s="311"/>
      <c r="Z2" s="311"/>
      <c r="AA2" s="311"/>
      <c r="AB2" s="311"/>
      <c r="AC2" s="311"/>
      <c r="AD2" s="311"/>
      <c r="AE2" s="311"/>
      <c r="AF2" s="311"/>
      <c r="AG2" s="311"/>
      <c r="AH2" s="311"/>
      <c r="AI2" s="311"/>
      <c r="AJ2" s="311"/>
      <c r="AK2" s="311"/>
      <c r="AL2" s="311"/>
      <c r="AM2" s="311"/>
      <c r="AN2" s="311"/>
      <c r="AO2" s="311"/>
      <c r="AP2" s="311"/>
      <c r="AQ2" s="311"/>
      <c r="AR2" s="311"/>
      <c r="AS2" s="311"/>
      <c r="AT2" s="311"/>
      <c r="AU2" s="311"/>
      <c r="AV2" s="311"/>
      <c r="AW2" s="311"/>
      <c r="AX2" s="311"/>
      <c r="AY2" s="311"/>
      <c r="AZ2" s="311"/>
      <c r="BA2" s="311"/>
      <c r="BB2" s="311"/>
      <c r="BC2" s="311"/>
      <c r="BD2" s="311"/>
      <c r="BE2" s="311"/>
      <c r="BF2" s="311"/>
      <c r="BG2" s="311"/>
      <c r="BH2" s="311"/>
      <c r="BI2" s="311"/>
      <c r="BJ2" s="311"/>
      <c r="BK2" s="311"/>
      <c r="BL2" s="311"/>
      <c r="BM2" s="311"/>
      <c r="BN2" s="311"/>
      <c r="BO2" s="311"/>
      <c r="BP2" s="311"/>
      <c r="BQ2" s="311"/>
      <c r="BR2" s="311"/>
      <c r="BS2" s="311"/>
      <c r="BT2" s="311"/>
      <c r="BU2" s="311"/>
      <c r="BV2" s="311"/>
      <c r="BW2" s="311"/>
      <c r="BX2" s="311"/>
      <c r="BY2" s="311"/>
      <c r="BZ2" s="311"/>
      <c r="CA2" s="311"/>
      <c r="CB2" s="311"/>
      <c r="CC2" s="311"/>
      <c r="CD2" s="311"/>
      <c r="CE2" s="311"/>
      <c r="CF2" s="311"/>
      <c r="CG2" s="311"/>
      <c r="CH2" s="311"/>
      <c r="CI2" s="311"/>
      <c r="CJ2" s="311"/>
      <c r="CK2" s="311"/>
      <c r="CL2" s="311"/>
      <c r="CM2" s="311"/>
      <c r="CN2" s="311"/>
      <c r="CO2" s="311"/>
      <c r="CP2" s="311"/>
      <c r="CQ2" s="311"/>
      <c r="CR2" s="311"/>
      <c r="CS2" s="311"/>
      <c r="CT2" s="311"/>
      <c r="CU2" s="311"/>
      <c r="CV2" s="311"/>
      <c r="CW2" s="311"/>
      <c r="CX2" s="311"/>
      <c r="CY2" s="311"/>
      <c r="CZ2" s="311"/>
      <c r="DA2" s="311"/>
      <c r="DB2" s="311"/>
      <c r="DC2" s="311"/>
      <c r="DD2" s="311"/>
      <c r="DE2" s="311"/>
      <c r="DF2" s="311"/>
      <c r="DG2" s="311"/>
      <c r="DH2" s="311"/>
      <c r="DI2" s="311"/>
      <c r="DJ2" s="311"/>
      <c r="DK2" s="311"/>
      <c r="DL2" s="311"/>
      <c r="DM2" s="311"/>
      <c r="DN2" s="311"/>
      <c r="DO2" s="311"/>
      <c r="DP2" s="311"/>
      <c r="DQ2" s="311"/>
      <c r="DR2" s="311"/>
      <c r="DS2" s="311"/>
      <c r="DT2" s="311"/>
      <c r="DU2" s="311"/>
      <c r="DV2" s="311"/>
    </row>
    <row r="3" spans="1:126" ht="15" customHeight="1" x14ac:dyDescent="0.25">
      <c r="A3" s="310"/>
      <c r="B3" s="310"/>
      <c r="C3" s="310"/>
      <c r="D3" s="310"/>
      <c r="E3" s="309"/>
      <c r="F3" s="308"/>
      <c r="G3" s="308"/>
      <c r="H3" s="312" t="s">
        <v>357</v>
      </c>
      <c r="I3" s="312"/>
      <c r="J3" s="313" t="s">
        <v>366</v>
      </c>
      <c r="K3" s="313"/>
      <c r="L3" s="308" t="s">
        <v>367</v>
      </c>
      <c r="M3" s="308"/>
      <c r="N3" s="315" t="s">
        <v>368</v>
      </c>
      <c r="O3" s="315"/>
      <c r="P3" s="316" t="s">
        <v>369</v>
      </c>
      <c r="Q3" s="316"/>
      <c r="R3" s="313" t="s">
        <v>370</v>
      </c>
      <c r="S3" s="313"/>
      <c r="T3" s="314" t="s">
        <v>371</v>
      </c>
      <c r="U3" s="314"/>
      <c r="V3" s="307" t="s">
        <v>395</v>
      </c>
      <c r="W3" s="307"/>
      <c r="X3" s="307"/>
      <c r="Y3" s="307"/>
      <c r="Z3" s="307"/>
      <c r="AA3" s="307"/>
      <c r="AB3" s="307"/>
      <c r="AC3" s="307"/>
      <c r="AD3" s="307"/>
      <c r="AE3" s="307"/>
      <c r="AF3" s="307"/>
      <c r="AG3" s="307"/>
      <c r="AH3" s="307"/>
      <c r="AI3" s="307"/>
      <c r="AJ3" s="307"/>
      <c r="AK3" s="307"/>
      <c r="AL3" s="307"/>
      <c r="AM3" s="307"/>
      <c r="AN3" s="307"/>
      <c r="AO3" s="307"/>
      <c r="AP3" s="307" t="s">
        <v>396</v>
      </c>
      <c r="AQ3" s="307"/>
      <c r="AR3" s="307"/>
      <c r="AS3" s="307"/>
      <c r="AT3" s="307"/>
      <c r="AU3" s="307"/>
      <c r="AV3" s="307"/>
      <c r="AW3" s="307"/>
      <c r="AX3" s="307"/>
      <c r="AY3" s="307"/>
      <c r="AZ3" s="307" t="s">
        <v>397</v>
      </c>
      <c r="BA3" s="307"/>
      <c r="BB3" s="307"/>
      <c r="BC3" s="307"/>
      <c r="BD3" s="307"/>
      <c r="BE3" s="307" t="s">
        <v>417</v>
      </c>
      <c r="BF3" s="307"/>
      <c r="BG3" s="307"/>
      <c r="BH3" s="307"/>
      <c r="BI3" s="307"/>
      <c r="BJ3" s="307"/>
      <c r="BK3" s="307"/>
      <c r="BL3" s="307"/>
      <c r="BM3" s="307"/>
      <c r="BN3" s="307"/>
      <c r="BO3" s="307"/>
      <c r="BP3" s="307"/>
      <c r="BQ3" s="307"/>
      <c r="BR3" s="307"/>
      <c r="BS3" s="307"/>
      <c r="BT3" s="307"/>
      <c r="BU3" s="307"/>
      <c r="BV3" s="307"/>
      <c r="BW3" s="307"/>
      <c r="BX3" s="307"/>
      <c r="BY3" s="307" t="s">
        <v>398</v>
      </c>
      <c r="BZ3" s="307"/>
      <c r="CA3" s="307"/>
      <c r="CB3" s="307"/>
      <c r="CC3" s="307"/>
      <c r="CD3" s="307"/>
      <c r="CE3" s="307"/>
      <c r="CF3" s="307"/>
      <c r="CG3" s="307"/>
      <c r="CH3" s="307"/>
      <c r="CI3" s="307"/>
      <c r="CJ3" s="307"/>
      <c r="CK3" s="307"/>
      <c r="CL3" s="307"/>
      <c r="CM3" s="307"/>
      <c r="CN3" s="307"/>
      <c r="CO3" s="307"/>
      <c r="CP3" s="307"/>
      <c r="CQ3" s="307"/>
      <c r="CR3" s="307"/>
      <c r="CS3" s="307" t="s">
        <v>399</v>
      </c>
      <c r="CT3" s="307"/>
      <c r="CU3" s="307"/>
      <c r="CV3" s="307"/>
      <c r="CW3" s="307"/>
      <c r="CX3" s="307"/>
      <c r="CY3" s="307"/>
      <c r="CZ3" s="307"/>
      <c r="DA3" s="307"/>
      <c r="DB3" s="307"/>
      <c r="DC3" s="307"/>
      <c r="DD3" s="307"/>
      <c r="DE3" s="307"/>
      <c r="DF3" s="307"/>
      <c r="DG3" s="307"/>
      <c r="DH3" s="307"/>
      <c r="DI3" s="307"/>
      <c r="DJ3" s="307"/>
      <c r="DK3" s="307"/>
      <c r="DL3" s="307"/>
      <c r="DM3" s="307" t="s">
        <v>408</v>
      </c>
      <c r="DN3" s="307"/>
      <c r="DO3" s="307"/>
      <c r="DP3" s="307"/>
      <c r="DQ3" s="307"/>
      <c r="DR3" s="307"/>
      <c r="DS3" s="307"/>
      <c r="DT3" s="307"/>
      <c r="DU3" s="307"/>
      <c r="DV3" s="307"/>
    </row>
    <row r="4" spans="1:126" ht="45" customHeight="1" x14ac:dyDescent="0.25">
      <c r="A4" s="310"/>
      <c r="B4" s="310"/>
      <c r="C4" s="310"/>
      <c r="D4" s="310"/>
      <c r="E4" s="309"/>
      <c r="F4" s="116" t="s">
        <v>407</v>
      </c>
      <c r="G4" s="116" t="s">
        <v>373</v>
      </c>
      <c r="H4" s="118" t="s">
        <v>401</v>
      </c>
      <c r="I4" s="118" t="s">
        <v>400</v>
      </c>
      <c r="J4" s="73" t="s">
        <v>401</v>
      </c>
      <c r="K4" s="73" t="s">
        <v>400</v>
      </c>
      <c r="L4" s="119" t="s">
        <v>401</v>
      </c>
      <c r="M4" s="119" t="s">
        <v>400</v>
      </c>
      <c r="N4" s="117" t="s">
        <v>401</v>
      </c>
      <c r="O4" s="117" t="s">
        <v>402</v>
      </c>
      <c r="P4" s="120" t="s">
        <v>401</v>
      </c>
      <c r="Q4" s="120" t="s">
        <v>402</v>
      </c>
      <c r="R4" s="73" t="s">
        <v>401</v>
      </c>
      <c r="S4" s="74" t="s">
        <v>402</v>
      </c>
      <c r="T4" s="75" t="s">
        <v>401</v>
      </c>
      <c r="U4" s="121" t="s">
        <v>402</v>
      </c>
      <c r="V4" s="122">
        <v>1</v>
      </c>
      <c r="W4" s="122" t="s">
        <v>438</v>
      </c>
      <c r="X4" s="122">
        <v>2</v>
      </c>
      <c r="Y4" s="122" t="s">
        <v>438</v>
      </c>
      <c r="Z4" s="122">
        <v>3</v>
      </c>
      <c r="AA4" s="122" t="s">
        <v>438</v>
      </c>
      <c r="AB4" s="122">
        <v>4</v>
      </c>
      <c r="AC4" s="122" t="s">
        <v>438</v>
      </c>
      <c r="AD4" s="122">
        <v>5</v>
      </c>
      <c r="AE4" s="122" t="s">
        <v>438</v>
      </c>
      <c r="AF4" s="122">
        <v>6</v>
      </c>
      <c r="AG4" s="122" t="s">
        <v>438</v>
      </c>
      <c r="AH4" s="122">
        <v>7</v>
      </c>
      <c r="AI4" s="122" t="s">
        <v>438</v>
      </c>
      <c r="AJ4" s="122">
        <v>8</v>
      </c>
      <c r="AK4" s="122" t="s">
        <v>438</v>
      </c>
      <c r="AL4" s="122">
        <v>9</v>
      </c>
      <c r="AM4" s="122" t="s">
        <v>438</v>
      </c>
      <c r="AN4" s="122">
        <v>10</v>
      </c>
      <c r="AO4" s="122" t="s">
        <v>438</v>
      </c>
      <c r="AP4" s="123">
        <v>1</v>
      </c>
      <c r="AQ4" s="123" t="s">
        <v>438</v>
      </c>
      <c r="AR4" s="123">
        <v>2</v>
      </c>
      <c r="AS4" s="123" t="s">
        <v>438</v>
      </c>
      <c r="AT4" s="123">
        <v>3</v>
      </c>
      <c r="AU4" s="123" t="s">
        <v>438</v>
      </c>
      <c r="AV4" s="123">
        <v>4</v>
      </c>
      <c r="AW4" s="123" t="s">
        <v>438</v>
      </c>
      <c r="AX4" s="123">
        <v>5</v>
      </c>
      <c r="AY4" s="123" t="s">
        <v>438</v>
      </c>
      <c r="AZ4" s="124">
        <v>1</v>
      </c>
      <c r="BA4" s="124">
        <v>2</v>
      </c>
      <c r="BB4" s="124">
        <v>3</v>
      </c>
      <c r="BC4" s="124">
        <v>4</v>
      </c>
      <c r="BD4" s="124">
        <v>5</v>
      </c>
      <c r="BE4" s="125">
        <v>1</v>
      </c>
      <c r="BF4" s="125" t="s">
        <v>438</v>
      </c>
      <c r="BG4" s="125">
        <v>2</v>
      </c>
      <c r="BH4" s="125" t="s">
        <v>438</v>
      </c>
      <c r="BI4" s="125">
        <v>3</v>
      </c>
      <c r="BJ4" s="125" t="s">
        <v>438</v>
      </c>
      <c r="BK4" s="125">
        <v>4</v>
      </c>
      <c r="BL4" s="125" t="s">
        <v>438</v>
      </c>
      <c r="BM4" s="125">
        <v>5</v>
      </c>
      <c r="BN4" s="125" t="s">
        <v>438</v>
      </c>
      <c r="BO4" s="125">
        <v>6</v>
      </c>
      <c r="BP4" s="125" t="s">
        <v>438</v>
      </c>
      <c r="BQ4" s="125">
        <v>7</v>
      </c>
      <c r="BR4" s="125" t="s">
        <v>438</v>
      </c>
      <c r="BS4" s="125">
        <v>8</v>
      </c>
      <c r="BT4" s="125" t="s">
        <v>438</v>
      </c>
      <c r="BU4" s="125">
        <v>9</v>
      </c>
      <c r="BV4" s="125" t="s">
        <v>438</v>
      </c>
      <c r="BW4" s="125">
        <v>10</v>
      </c>
      <c r="BX4" s="125" t="s">
        <v>438</v>
      </c>
      <c r="BY4" s="123">
        <v>1</v>
      </c>
      <c r="BZ4" s="123" t="s">
        <v>451</v>
      </c>
      <c r="CA4" s="123">
        <v>2</v>
      </c>
      <c r="CB4" s="123" t="s">
        <v>451</v>
      </c>
      <c r="CC4" s="123">
        <v>3</v>
      </c>
      <c r="CD4" s="123" t="s">
        <v>451</v>
      </c>
      <c r="CE4" s="123">
        <v>4</v>
      </c>
      <c r="CF4" s="123" t="s">
        <v>451</v>
      </c>
      <c r="CG4" s="123">
        <v>5</v>
      </c>
      <c r="CH4" s="123" t="s">
        <v>451</v>
      </c>
      <c r="CI4" s="123">
        <v>6</v>
      </c>
      <c r="CJ4" s="123" t="s">
        <v>451</v>
      </c>
      <c r="CK4" s="123">
        <v>7</v>
      </c>
      <c r="CL4" s="123" t="s">
        <v>451</v>
      </c>
      <c r="CM4" s="123">
        <v>8</v>
      </c>
      <c r="CN4" s="123" t="s">
        <v>451</v>
      </c>
      <c r="CO4" s="123">
        <v>9</v>
      </c>
      <c r="CP4" s="123" t="s">
        <v>451</v>
      </c>
      <c r="CQ4" s="123">
        <v>10</v>
      </c>
      <c r="CR4" s="123" t="s">
        <v>451</v>
      </c>
      <c r="CS4" s="124">
        <v>1</v>
      </c>
      <c r="CT4" s="124" t="s">
        <v>451</v>
      </c>
      <c r="CU4" s="124">
        <v>2</v>
      </c>
      <c r="CV4" s="124" t="s">
        <v>451</v>
      </c>
      <c r="CW4" s="124">
        <v>3</v>
      </c>
      <c r="CX4" s="124" t="s">
        <v>451</v>
      </c>
      <c r="CY4" s="124">
        <v>4</v>
      </c>
      <c r="CZ4" s="124" t="s">
        <v>451</v>
      </c>
      <c r="DA4" s="124">
        <v>5</v>
      </c>
      <c r="DB4" s="124" t="s">
        <v>451</v>
      </c>
      <c r="DC4" s="124">
        <v>6</v>
      </c>
      <c r="DD4" s="124" t="s">
        <v>451</v>
      </c>
      <c r="DE4" s="124">
        <v>7</v>
      </c>
      <c r="DF4" s="124" t="s">
        <v>451</v>
      </c>
      <c r="DG4" s="124">
        <v>8</v>
      </c>
      <c r="DH4" s="124" t="s">
        <v>451</v>
      </c>
      <c r="DI4" s="124">
        <v>9</v>
      </c>
      <c r="DJ4" s="124" t="s">
        <v>451</v>
      </c>
      <c r="DK4" s="124">
        <v>10</v>
      </c>
      <c r="DL4" s="124" t="s">
        <v>451</v>
      </c>
      <c r="DM4" s="126">
        <v>1</v>
      </c>
      <c r="DN4" s="126">
        <v>2</v>
      </c>
      <c r="DO4" s="126">
        <v>3</v>
      </c>
      <c r="DP4" s="126">
        <v>4</v>
      </c>
      <c r="DQ4" s="126">
        <v>5</v>
      </c>
      <c r="DR4" s="126">
        <v>6</v>
      </c>
      <c r="DS4" s="126">
        <v>7</v>
      </c>
      <c r="DT4" s="126">
        <v>8</v>
      </c>
      <c r="DU4" s="126">
        <v>9</v>
      </c>
      <c r="DV4" s="126">
        <v>10</v>
      </c>
    </row>
    <row r="5" spans="1:126" ht="58.5" customHeight="1" x14ac:dyDescent="0.25">
      <c r="A5" s="108">
        <v>1</v>
      </c>
      <c r="B5" s="108">
        <f>'WNIOSEK GMINA'!E20</f>
        <v>0</v>
      </c>
      <c r="C5" s="108">
        <f>'WNIOSEK GMINA'!B20</f>
        <v>0</v>
      </c>
      <c r="D5" s="109">
        <f>'WNIOSEK GMINA'!A25</f>
        <v>0</v>
      </c>
      <c r="E5" s="110">
        <f>'WNIOSEK GMINA'!P309</f>
        <v>0</v>
      </c>
      <c r="F5" s="110">
        <f>COUNTA('WNIOSEK GMINA'!C77:C90)+COUNTA('WNIOSEK GMINA'!C98:C111)+COUNTA('WNIOSEK GMINA'!C118:C131)+COUNTA('WNIOSEK GMINA'!B139:B148)+COUNTA('WNIOSEK GMINA'!C156:C169)+COUNTA('WNIOSEK GMINA'!C177:C190)+COUNTA('WNIOSEK GMINA'!C196:C209)</f>
        <v>0</v>
      </c>
      <c r="G5" s="111">
        <f>COUNTA('WNIOSEK GMINA'!B218:B227)+COUNTA('WNIOSEK GMINA'!B233:B237)+COUNTA('WNIOSEK GMINA'!B244:B248)+COUNTA('WNIOSEK GMINA'!B269:B278)+COUNTA('WNIOSEK GMINA'!B284:B293)+COUNTA('WNIOSEK GMINA'!B299:B308)+COUNTA('WNIOSEK GMINA'!B254:B263)</f>
        <v>0</v>
      </c>
      <c r="H5" s="112">
        <f>'WNIOSEK GMINA'!M91</f>
        <v>0</v>
      </c>
      <c r="I5" s="112">
        <f>'WNIOSEK GMINA'!N91</f>
        <v>0</v>
      </c>
      <c r="J5" s="112">
        <f>'WNIOSEK GMINA'!M112</f>
        <v>0</v>
      </c>
      <c r="K5" s="112">
        <f>'WNIOSEK GMINA'!N112</f>
        <v>0</v>
      </c>
      <c r="L5" s="112">
        <f>'WNIOSEK GMINA'!M132</f>
        <v>0</v>
      </c>
      <c r="M5" s="112">
        <f>'WNIOSEK GMINA'!N132</f>
        <v>0</v>
      </c>
      <c r="N5" s="112">
        <f>'WNIOSEK GMINA'!M149</f>
        <v>0</v>
      </c>
      <c r="O5" s="112">
        <f>'WNIOSEK GMINA'!N149</f>
        <v>0</v>
      </c>
      <c r="P5" s="112">
        <f>'WNIOSEK GMINA'!M170</f>
        <v>0</v>
      </c>
      <c r="Q5" s="112">
        <f>'WNIOSEK GMINA'!N170</f>
        <v>0</v>
      </c>
      <c r="R5" s="112">
        <f>'WNIOSEK GMINA'!M191</f>
        <v>0</v>
      </c>
      <c r="S5" s="112">
        <f>'WNIOSEK GMINA'!N191</f>
        <v>0</v>
      </c>
      <c r="T5" s="113">
        <f>'WNIOSEK GMINA'!M210</f>
        <v>0</v>
      </c>
      <c r="U5" s="113">
        <f>'WNIOSEK GMINA'!N210</f>
        <v>0</v>
      </c>
      <c r="V5" s="114"/>
      <c r="W5" s="114">
        <f>'WNIOSEK GMINA'!M218+'WNIOSEK GMINA'!N218</f>
        <v>0</v>
      </c>
      <c r="X5" s="115"/>
      <c r="Y5" s="115">
        <f>'WNIOSEK GMINA'!$M219+'WNIOSEK GMINA'!$N219</f>
        <v>0</v>
      </c>
      <c r="Z5" s="114"/>
      <c r="AA5" s="115">
        <f>'WNIOSEK GMINA'!$M220+'WNIOSEK GMINA'!$N220</f>
        <v>0</v>
      </c>
      <c r="AB5" s="114"/>
      <c r="AC5" s="115">
        <f>'WNIOSEK GMINA'!$M221+'WNIOSEK GMINA'!$N221</f>
        <v>0</v>
      </c>
      <c r="AD5" s="114"/>
      <c r="AE5" s="115">
        <f>'WNIOSEK GMINA'!$M222+'WNIOSEK GMINA'!$N222</f>
        <v>0</v>
      </c>
      <c r="AF5" s="114"/>
      <c r="AG5" s="115">
        <f>'WNIOSEK GMINA'!$M223+'WNIOSEK GMINA'!$N223</f>
        <v>0</v>
      </c>
      <c r="AH5" s="114"/>
      <c r="AI5" s="115">
        <f>'WNIOSEK GMINA'!$M224+'WNIOSEK GMINA'!$N224</f>
        <v>0</v>
      </c>
      <c r="AJ5" s="114"/>
      <c r="AK5" s="115">
        <f>'WNIOSEK GMINA'!$M225+'WNIOSEK GMINA'!$N225</f>
        <v>0</v>
      </c>
      <c r="AL5" s="114"/>
      <c r="AM5" s="115">
        <f>'WNIOSEK GMINA'!$M226+'WNIOSEK GMINA'!$N226</f>
        <v>0</v>
      </c>
      <c r="AN5" s="114"/>
      <c r="AO5" s="114">
        <f>'WNIOSEK GMINA'!$M227+'WNIOSEK GMINA'!$N227</f>
        <v>0</v>
      </c>
      <c r="AP5" s="114"/>
      <c r="AQ5" s="114">
        <f>'WNIOSEK GMINA'!M233+'WNIOSEK GMINA'!N233</f>
        <v>0</v>
      </c>
      <c r="AR5" s="115"/>
      <c r="AS5" s="114">
        <f>'WNIOSEK GMINA'!M234+'WNIOSEK GMINA'!N234</f>
        <v>0</v>
      </c>
      <c r="AT5" s="114"/>
      <c r="AU5" s="114">
        <f>'WNIOSEK GMINA'!$M235+'WNIOSEK GMINA'!$N235</f>
        <v>0</v>
      </c>
      <c r="AV5" s="114"/>
      <c r="AW5" s="114">
        <f>'WNIOSEK GMINA'!$M236+'WNIOSEK GMINA'!$N236</f>
        <v>0</v>
      </c>
      <c r="AX5" s="114"/>
      <c r="AY5" s="114">
        <f>'WNIOSEK GMINA'!$M237+'WNIOSEK GMINA'!$N237</f>
        <v>0</v>
      </c>
      <c r="AZ5" s="114"/>
      <c r="BA5" s="114"/>
      <c r="BB5" s="114"/>
      <c r="BC5" s="114"/>
      <c r="BD5" s="114"/>
      <c r="BE5" s="114"/>
      <c r="BF5" s="114">
        <f>'WNIOSEK GMINA'!$M254+'WNIOSEK GMINA'!$N254</f>
        <v>0</v>
      </c>
      <c r="BG5" s="114"/>
      <c r="BH5" s="114">
        <f>'WNIOSEK GMINA'!$M255+'WNIOSEK GMINA'!$N255</f>
        <v>0</v>
      </c>
      <c r="BI5" s="114"/>
      <c r="BJ5" s="114">
        <f>'WNIOSEK GMINA'!$M256+'WNIOSEK GMINA'!$N256</f>
        <v>0</v>
      </c>
      <c r="BK5" s="114"/>
      <c r="BL5" s="114">
        <f>'WNIOSEK GMINA'!$M257+'WNIOSEK GMINA'!$N257</f>
        <v>0</v>
      </c>
      <c r="BM5" s="114"/>
      <c r="BN5" s="114">
        <f>'WNIOSEK GMINA'!$M258+'WNIOSEK GMINA'!$N258</f>
        <v>0</v>
      </c>
      <c r="BO5" s="114"/>
      <c r="BP5" s="114">
        <f>'WNIOSEK GMINA'!$M259+'WNIOSEK GMINA'!$N259</f>
        <v>0</v>
      </c>
      <c r="BQ5" s="114"/>
      <c r="BR5" s="114">
        <f>'WNIOSEK GMINA'!$M260+'WNIOSEK GMINA'!$N260</f>
        <v>0</v>
      </c>
      <c r="BS5" s="114"/>
      <c r="BT5" s="114">
        <f>'WNIOSEK GMINA'!$M261+'WNIOSEK GMINA'!$N261</f>
        <v>0</v>
      </c>
      <c r="BU5" s="114"/>
      <c r="BV5" s="114">
        <f>'WNIOSEK GMINA'!$M262+'WNIOSEK GMINA'!$N262</f>
        <v>0</v>
      </c>
      <c r="BW5" s="114"/>
      <c r="BX5" s="114">
        <f>'WNIOSEK GMINA'!$M263+'WNIOSEK GMINA'!$N263</f>
        <v>0</v>
      </c>
      <c r="BY5" s="114"/>
      <c r="BZ5" s="115">
        <f>'WNIOSEK GMINA'!$M269</f>
        <v>0</v>
      </c>
      <c r="CA5" s="114"/>
      <c r="CB5" s="115">
        <f>'WNIOSEK GMINA'!$M270</f>
        <v>0</v>
      </c>
      <c r="CC5" s="114"/>
      <c r="CD5" s="115">
        <f>'WNIOSEK GMINA'!$M271</f>
        <v>0</v>
      </c>
      <c r="CE5" s="114"/>
      <c r="CF5" s="115">
        <f>'WNIOSEK GMINA'!$M272</f>
        <v>0</v>
      </c>
      <c r="CG5" s="114"/>
      <c r="CH5" s="115">
        <f>'WNIOSEK GMINA'!$M273</f>
        <v>0</v>
      </c>
      <c r="CI5" s="114"/>
      <c r="CJ5" s="115">
        <f>'WNIOSEK GMINA'!$M274</f>
        <v>0</v>
      </c>
      <c r="CK5" s="114"/>
      <c r="CL5" s="115">
        <f>'WNIOSEK GMINA'!$M275</f>
        <v>0</v>
      </c>
      <c r="CM5" s="114"/>
      <c r="CN5" s="115">
        <f>'WNIOSEK GMINA'!$M276</f>
        <v>0</v>
      </c>
      <c r="CO5" s="114"/>
      <c r="CP5" s="115">
        <f>'WNIOSEK GMINA'!$M277</f>
        <v>0</v>
      </c>
      <c r="CQ5" s="114"/>
      <c r="CR5" s="115">
        <f>'WNIOSEK GMINA'!$M278</f>
        <v>0</v>
      </c>
      <c r="CS5" s="114"/>
      <c r="CT5" s="115">
        <f>'WNIOSEK GMINA'!$M284</f>
        <v>0</v>
      </c>
      <c r="CU5" s="114"/>
      <c r="CV5" s="115">
        <f>'WNIOSEK GMINA'!$M285</f>
        <v>0</v>
      </c>
      <c r="CW5" s="114"/>
      <c r="CX5" s="115">
        <f>'WNIOSEK GMINA'!$M286</f>
        <v>0</v>
      </c>
      <c r="CY5" s="114"/>
      <c r="CZ5" s="115">
        <f>'WNIOSEK GMINA'!$M287</f>
        <v>0</v>
      </c>
      <c r="DA5" s="114"/>
      <c r="DB5" s="115">
        <f>'WNIOSEK GMINA'!$M288</f>
        <v>0</v>
      </c>
      <c r="DC5" s="114"/>
      <c r="DD5" s="115">
        <f>'WNIOSEK GMINA'!$M289</f>
        <v>0</v>
      </c>
      <c r="DE5" s="114"/>
      <c r="DF5" s="115">
        <f>'WNIOSEK GMINA'!$M290</f>
        <v>0</v>
      </c>
      <c r="DG5" s="114"/>
      <c r="DH5" s="115">
        <f>'WNIOSEK GMINA'!$M291</f>
        <v>0</v>
      </c>
      <c r="DI5" s="114"/>
      <c r="DJ5" s="115">
        <f>'WNIOSEK GMINA'!$M292</f>
        <v>0</v>
      </c>
      <c r="DK5" s="114"/>
      <c r="DL5" s="115">
        <f>'WNIOSEK GMINA'!$M293</f>
        <v>0</v>
      </c>
      <c r="DM5" s="114"/>
      <c r="DN5" s="114"/>
      <c r="DO5" s="114"/>
      <c r="DP5" s="114"/>
      <c r="DQ5" s="114"/>
      <c r="DR5" s="114"/>
      <c r="DS5" s="114"/>
      <c r="DT5" s="114"/>
      <c r="DU5" s="114"/>
      <c r="DV5" s="114"/>
    </row>
  </sheetData>
  <sheetProtection algorithmName="SHA-512" hashValue="n6SK5btQldTh+pxCw1bsOo9joVeRCt7+HkG+A6Y5YHof4Dw9ULNJo774csQFdicTYE6a8cNK9XKiVNjohBmvXg==" saltValue="vdjAbc0l8UuBTJfFM+Lu3w==" spinCount="100000" sheet="1" objects="1" scenarios="1"/>
  <mergeCells count="22">
    <mergeCell ref="C2:C4"/>
    <mergeCell ref="BY3:CR3"/>
    <mergeCell ref="CS3:DL3"/>
    <mergeCell ref="DM3:DV3"/>
    <mergeCell ref="A2:A4"/>
    <mergeCell ref="B2:B4"/>
    <mergeCell ref="D2:D4"/>
    <mergeCell ref="V2:DV2"/>
    <mergeCell ref="H2:U2"/>
    <mergeCell ref="H3:I3"/>
    <mergeCell ref="R3:S3"/>
    <mergeCell ref="T3:U3"/>
    <mergeCell ref="J3:K3"/>
    <mergeCell ref="L3:M3"/>
    <mergeCell ref="N3:O3"/>
    <mergeCell ref="P3:Q3"/>
    <mergeCell ref="BE3:BX3"/>
    <mergeCell ref="F2:G3"/>
    <mergeCell ref="V3:AO3"/>
    <mergeCell ref="AP3:AY3"/>
    <mergeCell ref="E2:E4"/>
    <mergeCell ref="AZ3:BD3"/>
  </mergeCells>
  <pageMargins left="0.7" right="0.7" top="0.75" bottom="0.75" header="0.3" footer="0.3"/>
  <pageSetup paperSize="9" orientation="portrait" r:id="rId1"/>
  <ignoredErrors>
    <ignoredError sqref="G5"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42848-2F45-4859-9395-588E52A56961}">
  <dimension ref="A1:Y3"/>
  <sheetViews>
    <sheetView workbookViewId="0">
      <selection activeCell="N6" sqref="N6"/>
    </sheetView>
  </sheetViews>
  <sheetFormatPr defaultRowHeight="15" x14ac:dyDescent="0.25"/>
  <cols>
    <col min="1" max="1" width="8.85546875" customWidth="1"/>
    <col min="2" max="2" width="19.7109375" customWidth="1"/>
    <col min="3" max="3" width="9" customWidth="1"/>
    <col min="4" max="5" width="16.7109375" customWidth="1"/>
    <col min="6" max="6" width="8.28515625" customWidth="1"/>
    <col min="7" max="7" width="44.85546875" customWidth="1"/>
    <col min="8" max="8" width="14.28515625" customWidth="1"/>
    <col min="9" max="9" width="10.7109375" customWidth="1"/>
    <col min="10" max="10" width="10.42578125" customWidth="1"/>
    <col min="11" max="11" width="10.140625" customWidth="1"/>
    <col min="12" max="14" width="15.7109375" customWidth="1"/>
    <col min="15" max="15" width="14.42578125" customWidth="1"/>
    <col min="16" max="16" width="14.28515625" hidden="1" customWidth="1"/>
    <col min="17" max="19" width="15.7109375" hidden="1" customWidth="1"/>
    <col min="20" max="25" width="15.7109375" customWidth="1"/>
  </cols>
  <sheetData>
    <row r="1" spans="1:25" ht="25.5" customHeight="1" x14ac:dyDescent="0.25">
      <c r="A1" s="319" t="s">
        <v>2</v>
      </c>
      <c r="B1" s="319" t="s">
        <v>418</v>
      </c>
      <c r="C1" s="320" t="s">
        <v>362</v>
      </c>
      <c r="D1" s="317" t="s">
        <v>363</v>
      </c>
      <c r="E1" s="322" t="s">
        <v>53</v>
      </c>
      <c r="F1" s="317" t="s">
        <v>54</v>
      </c>
      <c r="G1" s="317" t="s">
        <v>364</v>
      </c>
      <c r="H1" s="319" t="s">
        <v>422</v>
      </c>
      <c r="I1" s="325" t="s">
        <v>423</v>
      </c>
      <c r="J1" s="323" t="s">
        <v>420</v>
      </c>
      <c r="K1" s="324"/>
      <c r="L1" s="319" t="s">
        <v>421</v>
      </c>
      <c r="M1" s="326" t="s">
        <v>424</v>
      </c>
      <c r="N1" s="317" t="s">
        <v>425</v>
      </c>
      <c r="O1" s="319" t="s">
        <v>426</v>
      </c>
      <c r="P1" s="319" t="s">
        <v>427</v>
      </c>
      <c r="Q1" s="319"/>
      <c r="R1" s="319"/>
      <c r="S1" s="319"/>
      <c r="T1" s="319"/>
      <c r="U1" s="319"/>
      <c r="V1" s="319"/>
      <c r="W1" s="319"/>
      <c r="X1" s="319"/>
      <c r="Y1" s="319"/>
    </row>
    <row r="2" spans="1:25" ht="69" customHeight="1" x14ac:dyDescent="0.25">
      <c r="A2" s="319"/>
      <c r="B2" s="319"/>
      <c r="C2" s="321"/>
      <c r="D2" s="318"/>
      <c r="E2" s="318"/>
      <c r="F2" s="318"/>
      <c r="G2" s="318"/>
      <c r="H2" s="319"/>
      <c r="I2" s="325"/>
      <c r="J2" s="82" t="s">
        <v>56</v>
      </c>
      <c r="K2" s="83" t="s">
        <v>57</v>
      </c>
      <c r="L2" s="319"/>
      <c r="M2" s="326"/>
      <c r="N2" s="318"/>
      <c r="O2" s="319"/>
      <c r="P2" s="82">
        <v>2019</v>
      </c>
      <c r="Q2" s="82">
        <v>2020</v>
      </c>
      <c r="R2" s="82">
        <v>2021</v>
      </c>
      <c r="S2" s="82">
        <v>2022</v>
      </c>
      <c r="T2" s="82">
        <v>2023</v>
      </c>
      <c r="U2" s="82">
        <v>2024</v>
      </c>
      <c r="V2" s="82">
        <v>2025</v>
      </c>
      <c r="W2" s="82">
        <v>2026</v>
      </c>
      <c r="X2" s="82">
        <v>2027</v>
      </c>
      <c r="Y2" s="82">
        <v>2028</v>
      </c>
    </row>
    <row r="3" spans="1:25" ht="45.75" customHeight="1" x14ac:dyDescent="0.25">
      <c r="A3" s="85">
        <v>1</v>
      </c>
      <c r="B3" s="84" t="s">
        <v>419</v>
      </c>
      <c r="C3" s="85" t="s">
        <v>365</v>
      </c>
      <c r="D3" s="85">
        <f>'WNIOSEK GMINA'!E20</f>
        <v>0</v>
      </c>
      <c r="E3" s="85">
        <f>'WNIOSEK GMINA'!B20</f>
        <v>0</v>
      </c>
      <c r="F3" s="143">
        <f>'WNIOSEK GMINA'!H20</f>
        <v>0</v>
      </c>
      <c r="G3" s="86">
        <f>'WNIOSEK GMINA'!A25</f>
        <v>0</v>
      </c>
      <c r="H3" s="87">
        <f>'WNIOSEK GMINA'!L20</f>
        <v>0</v>
      </c>
      <c r="I3" s="87">
        <f>SUM('WNIOSEK GMINA'!E91+'WNIOSEK GMINA'!E112+'WNIOSEK GMINA'!E132+'WNIOSEK GMINA'!E149+'WNIOSEK GMINA'!E170+'WNIOSEK GMINA'!E191+'WNIOSEK GMINA'!E210)</f>
        <v>0</v>
      </c>
      <c r="J3" s="88">
        <f>'WNIOSEK GMINA'!G38</f>
        <v>0</v>
      </c>
      <c r="K3" s="88">
        <f>'WNIOSEK GMINA'!H38</f>
        <v>0</v>
      </c>
      <c r="L3" s="89">
        <f>'WNIOSEK GMINA'!C30</f>
        <v>0</v>
      </c>
      <c r="M3" s="89">
        <f>L3*O3</f>
        <v>0</v>
      </c>
      <c r="N3" s="89">
        <f>L3-M3</f>
        <v>0</v>
      </c>
      <c r="O3" s="90">
        <v>0.6</v>
      </c>
      <c r="P3" s="87"/>
      <c r="Q3" s="87"/>
      <c r="R3" s="87"/>
      <c r="S3" s="87"/>
      <c r="T3" s="89">
        <f>M3</f>
        <v>0</v>
      </c>
      <c r="U3" s="87"/>
      <c r="V3" s="87"/>
      <c r="W3" s="87"/>
      <c r="X3" s="87"/>
      <c r="Y3" s="87"/>
    </row>
  </sheetData>
  <sheetProtection algorithmName="SHA-512" hashValue="91XrYkMR2wF57hvQW7LKoO+YvnkjTveZ9xGZm8WHmncmBAttzPXVR0cvn4T7HZdLkGSNLCQ43Ib6ceHr/mJmNw==" saltValue="d5H/uw03By+E04E2ua2uyQ==" spinCount="100000" sheet="1" objects="1" scenarios="1"/>
  <mergeCells count="15">
    <mergeCell ref="O1:O2"/>
    <mergeCell ref="P1:Y1"/>
    <mergeCell ref="J1:K1"/>
    <mergeCell ref="H1:H2"/>
    <mergeCell ref="I1:I2"/>
    <mergeCell ref="L1:L2"/>
    <mergeCell ref="M1:M2"/>
    <mergeCell ref="N1:N2"/>
    <mergeCell ref="G1:G2"/>
    <mergeCell ref="A1:A2"/>
    <mergeCell ref="B1:B2"/>
    <mergeCell ref="C1:C2"/>
    <mergeCell ref="D1:D2"/>
    <mergeCell ref="F1:F2"/>
    <mergeCell ref="E1:E2"/>
  </mergeCells>
  <dataValidations count="1">
    <dataValidation type="list" allowBlank="1" showInputMessage="1" showErrorMessage="1" sqref="C3" xr:uid="{07F0979E-9CAC-4E2F-87E0-2D918650364F}">
      <formula1>"N,K,W"</formula1>
      <formula2>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1</vt:i4>
      </vt:variant>
    </vt:vector>
  </HeadingPairs>
  <TitlesOfParts>
    <vt:vector size="5" baseType="lpstr">
      <vt:lpstr>WNIOSEK GMINA</vt:lpstr>
      <vt:lpstr>roboczy</vt:lpstr>
      <vt:lpstr>ocena</vt:lpstr>
      <vt:lpstr>dane</vt:lpstr>
      <vt:lpstr>'WNIOSEK GMINA'!Obszar_wydruku</vt:lpstr>
    </vt:vector>
  </TitlesOfParts>
  <Company>WUW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Tomasz Małyszka</dc:creator>
  <cp:lastModifiedBy>Dawid Politowski</cp:lastModifiedBy>
  <cp:lastPrinted>2023-03-01T12:13:30Z</cp:lastPrinted>
  <dcterms:created xsi:type="dcterms:W3CDTF">2023-01-23T09:10:31Z</dcterms:created>
  <dcterms:modified xsi:type="dcterms:W3CDTF">2023-03-07T07:34:11Z</dcterms:modified>
</cp:coreProperties>
</file>