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vhHbodc0I4RJIT3Raa5Tl8OwNFKtXdiGYkDa62LnCizO6HovzL3XUI9bgncAzwIM+ikc68aowJL900b394NbTw==" workbookSaltValue="GS9E9QXDduMWO8B77xofAA==" workbookSpinCount="100000" lockStructure="1"/>
  <bookViews>
    <workbookView xWindow="-120" yWindow="-120" windowWidth="29040" windowHeight="15990"/>
  </bookViews>
  <sheets>
    <sheet name="wniosek" sheetId="1" r:id="rId1"/>
    <sheet name="powiaty" sheetId="3" r:id="rId2"/>
    <sheet name="gminy" sheetId="4" r:id="rId3"/>
    <sheet name="inne" sheetId="2" r:id="rId4"/>
  </sheets>
  <definedNames>
    <definedName name="_xlnm.Print_Area" localSheetId="0">wniosek!$A$1:$H$337</definedName>
  </definedNames>
  <calcPr calcId="145621"/>
</workbook>
</file>

<file path=xl/calcChain.xml><?xml version="1.0" encoding="utf-8"?>
<calcChain xmlns="http://schemas.openxmlformats.org/spreadsheetml/2006/main">
  <c r="B101" i="1" l="1"/>
  <c r="C40" i="1" l="1"/>
  <c r="A40" i="1" s="1"/>
  <c r="A41" i="1"/>
  <c r="D120" i="1" l="1"/>
  <c r="G254" i="1" l="1"/>
  <c r="G255" i="1" s="1"/>
  <c r="E254" i="1"/>
  <c r="E255" i="1" s="1"/>
  <c r="G225" i="1"/>
  <c r="G226" i="1" s="1"/>
  <c r="E225" i="1"/>
  <c r="G196" i="1"/>
  <c r="G164" i="1"/>
  <c r="C164" i="1"/>
  <c r="E164" i="1"/>
  <c r="XFD125" i="1"/>
  <c r="XFD126" i="1"/>
  <c r="XFD131" i="1"/>
  <c r="XFD132" i="1"/>
  <c r="XFD133" i="1"/>
  <c r="XFD135" i="1"/>
  <c r="G197" i="1" l="1"/>
  <c r="E165" i="1"/>
  <c r="G165" i="1"/>
  <c r="F71" i="1" l="1"/>
  <c r="E71" i="1"/>
  <c r="E196" i="1" l="1"/>
  <c r="E197" i="1" s="1"/>
  <c r="D196" i="1" l="1"/>
  <c r="D197" i="1" s="1"/>
  <c r="F196" i="1"/>
  <c r="C196" i="1"/>
  <c r="E73" i="1" l="1"/>
</calcChain>
</file>

<file path=xl/sharedStrings.xml><?xml version="1.0" encoding="utf-8"?>
<sst xmlns="http://schemas.openxmlformats.org/spreadsheetml/2006/main" count="572" uniqueCount="426">
  <si>
    <t>WNIOSEK O DOFINANSOWANIE Z FUNDUSZU DRÓG SAMORZĄDOWYCH</t>
  </si>
  <si>
    <t>Na podstawie art. 22 ust. 1 ustawy z dnia 2018 r. o Funduszu Dróg Samorządowych wnoszę o udzielenie dofinansowania zadania</t>
  </si>
  <si>
    <t>gminnego</t>
  </si>
  <si>
    <t>powiatowego</t>
  </si>
  <si>
    <t>(wybierz)</t>
  </si>
  <si>
    <t>I. Zadanie</t>
  </si>
  <si>
    <t>Powiat</t>
  </si>
  <si>
    <t>gmina miejska</t>
  </si>
  <si>
    <t>gmina miejsko-wiejska</t>
  </si>
  <si>
    <t>gmina wiejska</t>
  </si>
  <si>
    <t>Miejscowość</t>
  </si>
  <si>
    <t>Kategoria drogi</t>
  </si>
  <si>
    <t>bez kategorii</t>
  </si>
  <si>
    <t>powiatowa</t>
  </si>
  <si>
    <t>gminna</t>
  </si>
  <si>
    <t>Nazwa zadania</t>
  </si>
  <si>
    <t>II. Okres realizacji zadania</t>
  </si>
  <si>
    <t>III. Koszt zadania</t>
  </si>
  <si>
    <t>% wkładu własnego</t>
  </si>
  <si>
    <t>% dotacji</t>
  </si>
  <si>
    <t>Lp.</t>
  </si>
  <si>
    <t>od</t>
  </si>
  <si>
    <t>do</t>
  </si>
  <si>
    <t>RAZEM:</t>
  </si>
  <si>
    <t>IV. Harmonogram rzeczowo-finansowy</t>
  </si>
  <si>
    <t>nr drogi</t>
  </si>
  <si>
    <t>odcinki (lp.)</t>
  </si>
  <si>
    <t>SUMA:</t>
  </si>
  <si>
    <t>przekrój</t>
  </si>
  <si>
    <t>klasa</t>
  </si>
  <si>
    <t>szerokość</t>
  </si>
  <si>
    <t>istniejący</t>
  </si>
  <si>
    <t>str. lewa</t>
  </si>
  <si>
    <t>str. prawa</t>
  </si>
  <si>
    <t>PROCENTOWY UDZIAŁ:</t>
  </si>
  <si>
    <t>poza jezdnią</t>
  </si>
  <si>
    <t>po jezdni po pasie ruchu dla rowerów</t>
  </si>
  <si>
    <t>istniejąca</t>
  </si>
  <si>
    <t>nowoprojektowana</t>
  </si>
  <si>
    <t>liczba</t>
  </si>
  <si>
    <t>w tym z peronami</t>
  </si>
  <si>
    <t>z dr. powiatową</t>
  </si>
  <si>
    <t>z dr. wojewódzką</t>
  </si>
  <si>
    <t>z dr. krajową</t>
  </si>
  <si>
    <t>rodzaj</t>
  </si>
  <si>
    <t>VIII. Załączniki</t>
  </si>
  <si>
    <t>W załączeniu przedkładam:</t>
  </si>
  <si>
    <t>Gmina i typ gminy</t>
  </si>
  <si>
    <t>miejscowość i data</t>
  </si>
  <si>
    <t>Nazwa wnioskodawcy (zarządcy drogi), adres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</si>
  <si>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</si>
  <si>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</si>
  <si>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</si>
  <si>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</si>
  <si>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</si>
  <si>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</si>
  <si>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</si>
  <si>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</si>
  <si>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</si>
  <si>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</si>
  <si>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</si>
  <si>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</si>
  <si>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</si>
  <si>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</si>
  <si>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</si>
  <si>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</si>
  <si>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</si>
  <si>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</si>
  <si>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</si>
  <si>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</si>
  <si>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</si>
  <si>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</si>
  <si>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</si>
  <si>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</si>
  <si>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</si>
  <si>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</si>
  <si>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</si>
  <si>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</si>
  <si>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</si>
  <si>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</si>
  <si>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</si>
  <si>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</si>
  <si>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</si>
  <si>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</si>
  <si>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</si>
  <si>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</si>
  <si>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</si>
  <si>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</si>
  <si>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Zgłoszenie właściwemu organowi architektoniczno-budowlanemu wykonywania robót budowlanych
(należy wskazać numer, datę i organ wydający każdy załączony dokument)</t>
  </si>
  <si>
    <t>Ostateczną decyzję o zezwoleniu na realizację inwestycji drogowej / pozwoleniu na budowę
(należy wskazać numer, datę i organ wydający każdy załączony dokument)</t>
  </si>
  <si>
    <t>Zadanie obejmuje budowę/rozbudowę/przebudowę oświetlenia przejścia dla pieszych
lub przejazdu dla rowerzystów</t>
  </si>
  <si>
    <t>Zadanie obejmuje budowę/rozbudowę/przebudowę przejścia dla pieszych
lub przejazdu dla rowerzystów z wyspą dzielącą (tzw. azylem)</t>
  </si>
  <si>
    <t>Zadanie obejmuje budowę/rozbudowę/przebudowę wyniesionego przejścia dla pieszych lub przejazdu dla rowerzystów</t>
  </si>
  <si>
    <t>Zadanie obejmuje budowę/rozbudowę/przebudowę wyniesionego skrzyżowania</t>
  </si>
  <si>
    <t>Zadanie obejmuje budowę/rozbudowę/przebudowę wyspy dzielącej na jezdni wraz z odgięciem toru jazdy, na wjeździe do miejscowości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</si>
  <si>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</si>
  <si>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</si>
  <si>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na dojeździe do przejazdu kolejowo-drogowego</t>
  </si>
  <si>
    <t>Zadanie obejmuje budowę/rozbudowę/przebudowę oznakowania aktywnego lub sygnalizacji ostrzegawczej na przejściu dla pieszych lub na przejeździe dla rowerzystów</t>
  </si>
  <si>
    <t>Zadanie obejmuje budowę/rozbudowę/przebudowę drogi na dojeździe do przejazdu kolejowo-drogowego kategorii "D" lub "C"</t>
  </si>
  <si>
    <t>nowoprojektowany</t>
  </si>
  <si>
    <t>dwukierunkowa
o szer. min. 2 m</t>
  </si>
  <si>
    <t>nowoprojektowana
o szer. min. 2,5 m</t>
  </si>
  <si>
    <t>nowoprojektowana
o szer. min. 1,5 m</t>
  </si>
  <si>
    <t>IV.1.</t>
  </si>
  <si>
    <t>IV.2.</t>
  </si>
  <si>
    <t>V.1. Droga</t>
  </si>
  <si>
    <t>V.2. Jezdnia</t>
  </si>
  <si>
    <t>V.3. Chodnik</t>
  </si>
  <si>
    <t>V.4. Droga rowerowa</t>
  </si>
  <si>
    <t>V.5. Droga pieszo-rowerowa</t>
  </si>
  <si>
    <t>V.6. Odwodnienie</t>
  </si>
  <si>
    <t>V.7. Przystanki</t>
  </si>
  <si>
    <t>V.8. Skrzyżowania</t>
  </si>
  <si>
    <t>V.9. Rozwiązania specjalne</t>
  </si>
  <si>
    <t>WIELKOPOLSKI URZĄD WOJEWÓDZKI - FUNDUSZ DRÓG SAMORZĄDOWYCH</t>
  </si>
  <si>
    <r>
      <rPr>
        <b/>
        <sz val="20"/>
        <color theme="1"/>
        <rFont val="Arial"/>
        <family val="2"/>
        <charset val="238"/>
      </rPr>
      <t xml:space="preserve">Wojewoda Wielkopolski
Wydział Infrastruktury i Rolnictwa
</t>
    </r>
    <r>
      <rPr>
        <sz val="20"/>
        <color theme="1"/>
        <rFont val="Arial"/>
        <family val="2"/>
        <charset val="238"/>
      </rPr>
      <t>al. Niepodległości 16/18, 61-713 Poznań
fds@poznan.uw.gov.pl</t>
    </r>
  </si>
  <si>
    <t>Inwestycja realizowana na terenie wiejskim</t>
  </si>
  <si>
    <t>TAK</t>
  </si>
  <si>
    <t>NIE</t>
  </si>
  <si>
    <t>jednoroczne</t>
  </si>
  <si>
    <t>wieloletnie</t>
  </si>
  <si>
    <r>
      <rPr>
        <b/>
        <sz val="14"/>
        <color theme="1"/>
        <rFont val="Arial"/>
        <family val="2"/>
        <charset val="238"/>
      </rPr>
      <t>ELEMENTY I RODZAJE ROBÓT</t>
    </r>
    <r>
      <rPr>
        <sz val="14"/>
        <color theme="1"/>
        <rFont val="Arial"/>
        <family val="2"/>
        <charset val="238"/>
      </rPr>
      <t xml:space="preserve">  (zgodnie z pozycjami głównymi tabeli elementów scalonych kosztorysów)</t>
    </r>
  </si>
  <si>
    <r>
      <t xml:space="preserve">znak sprawy </t>
    </r>
    <r>
      <rPr>
        <i/>
        <sz val="14"/>
        <rFont val="Arial"/>
        <family val="2"/>
        <charset val="238"/>
      </rPr>
      <t>(wypełnia WUW)</t>
    </r>
  </si>
  <si>
    <r>
      <t xml:space="preserve">rodzaj robót </t>
    </r>
    <r>
      <rPr>
        <sz val="12"/>
        <color theme="1"/>
        <rFont val="Arial"/>
        <family val="2"/>
        <charset val="238"/>
      </rPr>
      <t>(budowa, rozbudowa, przebudowa, remont)</t>
    </r>
  </si>
  <si>
    <r>
      <t xml:space="preserve">Długość odcinka przewidywana do realizacji w ramach zadania
</t>
    </r>
    <r>
      <rPr>
        <sz val="14"/>
        <color theme="1"/>
        <rFont val="Arial"/>
        <family val="2"/>
        <charset val="238"/>
      </rPr>
      <t>(w km)</t>
    </r>
  </si>
  <si>
    <r>
      <t xml:space="preserve">odcinki </t>
    </r>
    <r>
      <rPr>
        <sz val="14"/>
        <color theme="1"/>
        <rFont val="Arial"/>
        <family val="2"/>
        <charset val="238"/>
      </rPr>
      <t>(lp.)</t>
    </r>
  </si>
  <si>
    <r>
      <t>odcinki</t>
    </r>
    <r>
      <rPr>
        <sz val="14"/>
        <color theme="1"/>
        <rFont val="Arial"/>
        <family val="2"/>
        <charset val="238"/>
      </rPr>
      <t xml:space="preserve"> (lp.)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</si>
  <si>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</si>
  <si>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r>
      <t xml:space="preserve">chodnik
</t>
    </r>
    <r>
      <rPr>
        <sz val="14"/>
        <color theme="1"/>
        <rFont val="Arial"/>
        <family val="2"/>
        <charset val="238"/>
      </rPr>
      <t>(zlokalizowany 
w pasie drogowym)</t>
    </r>
  </si>
  <si>
    <r>
      <t xml:space="preserve">droga rowerowa
</t>
    </r>
    <r>
      <rPr>
        <sz val="14"/>
        <color theme="1"/>
        <rFont val="Arial"/>
        <family val="2"/>
        <charset val="238"/>
      </rPr>
      <t>(zlokalizowana w pasie drogowym)</t>
    </r>
  </si>
  <si>
    <t>jednokierun-kowa o szer. min. 1,5 m</t>
  </si>
  <si>
    <t>PROCENTOWY 
UDZIAŁ:</t>
  </si>
  <si>
    <r>
      <t xml:space="preserve">Droga pieszo-rowerowa
</t>
    </r>
    <r>
      <rPr>
        <sz val="14"/>
        <color theme="1"/>
        <rFont val="Arial"/>
        <family val="2"/>
        <charset val="238"/>
      </rPr>
      <t>(zlokalizowana w pasie drogowym)</t>
    </r>
  </si>
  <si>
    <r>
      <t xml:space="preserve">ilość </t>
    </r>
    <r>
      <rPr>
        <sz val="14"/>
        <color theme="1"/>
        <rFont val="Arial"/>
        <family val="2"/>
        <charset val="238"/>
      </rPr>
      <t>(szt.)</t>
    </r>
  </si>
  <si>
    <t>Zaświadczenie właściwego organu architektoniczno-budowlanego o braku podstaw do wniesienia sprzeciwu wobec przedłożonego zgłoszenia inwestora (należy wskazać numer, datę i organ wydający każdy załączony dokument)</t>
  </si>
  <si>
    <t>usytuowany przy drodze 
o szerokości min. 2 m</t>
  </si>
  <si>
    <t>odsunięty od drogi 
o szerokości min. 1,5 m</t>
  </si>
  <si>
    <r>
      <t xml:space="preserve">VI. Opis zadania
     </t>
    </r>
    <r>
      <rPr>
        <sz val="14"/>
        <color theme="1"/>
        <rFont val="Arial"/>
        <family val="2"/>
        <charset val="238"/>
      </rPr>
      <t>(w szczególności: opis stanu istniejącego oraz projektowanego, podnoszenie standardów technicznych dróg gminnych i powiatowych, 
        poprawa stanu bezpieczeństwa ruchu drogowego, w tym również niechronionych użytkowników drogi).</t>
    </r>
  </si>
  <si>
    <r>
      <t xml:space="preserve">VII. Cel zadania 
      </t>
    </r>
    <r>
      <rPr>
        <sz val="14"/>
        <color theme="1"/>
        <rFont val="Arial"/>
        <family val="2"/>
        <charset val="238"/>
      </rPr>
      <t>(w szczególności: połączenie z drogami wyższego rzędu oraz mosty i wiadukty, ograniczanie peryferyjności, zwiększenie dostępności 
         komunikacyjnej istniejących lub planowanych terenów inwestycyjnych, wpływ na realizację programów rządowych, zwiększanie dostępności 
         komunikacyjnej istniejących obiektów użyteczności publicznej oraz wpływ na funkcjonowanie komunikacji publicznej).</t>
    </r>
  </si>
  <si>
    <t>IX. Oświadczenie wnioskodawcy</t>
  </si>
  <si>
    <t>zadanie obejmuje wyłącznie drogi publiczne, które zostały zaliczone do kategorii dróg powiatowych lub gminnych;</t>
  </si>
  <si>
    <t>zadanie obejmuje budowę nowych dróg lub rozbudowę/przebudowę dróg wewnętrznych, które zostaną następnie zaliczone do odpowiedniej kategorii dróg publicznych w trybie określonym przepisami ustawy 
z dnia 21 marca 1985 r. o drogach publicznych;</t>
  </si>
  <si>
    <t>potwierdza, iż zabezpieczy środki finansowe niezbędna na zapewnienie wkładu własnego w realizację zadania;</t>
  </si>
  <si>
    <t>środki własne jednostki samorządu terytorialnego przeznaczone na realizację zadania nie obejmują środków pochodzących z budżetu państwa oraz z budżetu Unii Europejskiej;</t>
  </si>
  <si>
    <r>
      <t xml:space="preserve">Podpisy  i pieczątki osób upoważnionych z ramienia wnioskodawcy </t>
    </r>
    <r>
      <rPr>
        <sz val="16"/>
        <color theme="1"/>
        <rFont val="Arial"/>
        <family val="2"/>
        <charset val="238"/>
      </rPr>
      <t>(wraz z podpisem Skarbnika/Gł. Księgowego)</t>
    </r>
  </si>
  <si>
    <t>Wnioskodawca oświadcza, że:</t>
  </si>
  <si>
    <r>
      <t xml:space="preserve">TERMIN REALIZACJI
</t>
    </r>
    <r>
      <rPr>
        <sz val="12"/>
        <color theme="1"/>
        <rFont val="Arial"/>
        <family val="2"/>
        <charset val="238"/>
      </rPr>
      <t>(w miesiącach w formacie mm.rrrr)</t>
    </r>
  </si>
  <si>
    <r>
      <rPr>
        <b/>
        <sz val="14"/>
        <color theme="1"/>
        <rFont val="Arial"/>
        <family val="2"/>
        <charset val="238"/>
      </rPr>
      <t xml:space="preserve">WNIOSKOWANE DOFINANSOWANIE
</t>
    </r>
    <r>
      <rPr>
        <sz val="14"/>
        <color theme="1"/>
        <rFont val="Arial"/>
        <family val="2"/>
        <charset val="238"/>
      </rPr>
      <t>(w pełnych złotych bez zaokrągleń)</t>
    </r>
  </si>
  <si>
    <r>
      <t xml:space="preserve">kilometraż
</t>
    </r>
    <r>
      <rPr>
        <sz val="14"/>
        <color theme="1"/>
        <rFont val="Arial"/>
        <family val="2"/>
        <charset val="238"/>
      </rPr>
      <t>(od 0+000 do 0+000)</t>
    </r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</si>
  <si>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</si>
  <si>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</si>
  <si>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</si>
  <si>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</si>
  <si>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</si>
  <si>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</si>
  <si>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</si>
  <si>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</si>
  <si>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</si>
  <si>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</si>
  <si>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Budzyń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</si>
  <si>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</si>
  <si>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</si>
  <si>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</si>
  <si>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</si>
  <si>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</si>
  <si>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</si>
  <si>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</si>
  <si>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</si>
  <si>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</si>
  <si>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</si>
  <si>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</si>
  <si>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</si>
  <si>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</si>
  <si>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</si>
  <si>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</si>
  <si>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</si>
  <si>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</si>
  <si>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</si>
  <si>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</si>
  <si>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</si>
  <si>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</si>
  <si>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</si>
  <si>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</si>
  <si>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</si>
  <si>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</si>
  <si>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</si>
  <si>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</si>
  <si>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</si>
  <si>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</si>
  <si>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</si>
  <si>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</si>
  <si>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</si>
  <si>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</si>
  <si>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</si>
  <si>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</si>
  <si>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</si>
  <si>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</si>
  <si>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</si>
  <si>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</si>
  <si>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</si>
  <si>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</si>
  <si>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</si>
  <si>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</si>
  <si>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</si>
  <si>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</si>
  <si>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</si>
  <si>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</si>
  <si>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</si>
  <si>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</si>
  <si>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</si>
  <si>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</si>
  <si>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</si>
  <si>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</si>
  <si>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</si>
  <si>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</si>
  <si>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</si>
  <si>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</si>
  <si>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</si>
  <si>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</si>
  <si>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</si>
  <si>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</si>
  <si>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</si>
  <si>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</si>
  <si>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</si>
  <si>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</si>
  <si>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</si>
  <si>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</si>
  <si>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</si>
  <si>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</si>
  <si>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</si>
  <si>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</si>
  <si>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</si>
  <si>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</si>
  <si>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</si>
  <si>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</si>
  <si>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</si>
  <si>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</si>
  <si>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</si>
  <si>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</si>
  <si>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</si>
  <si>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</si>
  <si>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</si>
  <si>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</si>
  <si>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</si>
  <si>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</si>
  <si>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</si>
  <si>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</si>
  <si>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</si>
  <si>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</si>
  <si>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</si>
  <si>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</si>
  <si>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</si>
  <si>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</si>
  <si>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</si>
  <si>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</si>
  <si>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</si>
  <si>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</si>
  <si>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</si>
  <si>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</si>
  <si>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</si>
  <si>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</si>
  <si>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</si>
  <si>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</si>
  <si>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</si>
  <si>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</si>
  <si>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</si>
  <si>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</si>
  <si>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</si>
  <si>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</si>
  <si>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</si>
  <si>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</si>
  <si>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</si>
  <si>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</si>
  <si>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</si>
  <si>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</si>
  <si>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</si>
  <si>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</si>
  <si>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</si>
  <si>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</si>
  <si>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</si>
  <si>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</si>
  <si>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</si>
  <si>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</si>
  <si>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</si>
  <si>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</si>
  <si>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</si>
  <si>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</si>
  <si>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</si>
  <si>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</si>
  <si>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</si>
  <si>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</si>
  <si>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</si>
  <si>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</si>
  <si>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</si>
  <si>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</si>
  <si>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</si>
  <si>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</si>
  <si>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</si>
  <si>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</si>
  <si>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</si>
  <si>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</si>
  <si>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</si>
  <si>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</si>
  <si>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</si>
  <si>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</si>
  <si>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</si>
  <si>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</si>
  <si>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</si>
  <si>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</si>
  <si>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</si>
  <si>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</si>
  <si>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</si>
  <si>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</si>
  <si>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</si>
  <si>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</si>
  <si>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</si>
  <si>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</si>
  <si>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</si>
  <si>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</si>
  <si>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</si>
  <si>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</si>
  <si>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</si>
  <si>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</si>
  <si>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</si>
  <si>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</si>
  <si>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</si>
  <si>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</si>
  <si>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</si>
  <si>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</si>
  <si>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</si>
  <si>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</si>
  <si>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</si>
  <si>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</si>
  <si>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</si>
  <si>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</si>
  <si>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</si>
  <si>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</si>
  <si>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</si>
  <si>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</si>
  <si>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</si>
  <si>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</si>
  <si>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</si>
  <si>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</si>
  <si>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</si>
  <si>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</si>
  <si>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</si>
  <si>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</si>
  <si>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</si>
  <si>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</si>
  <si>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</si>
  <si>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</si>
  <si>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</si>
  <si>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</si>
  <si>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</si>
  <si>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</si>
  <si>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</si>
  <si>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</si>
  <si>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</si>
  <si>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</si>
  <si>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</si>
  <si>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</si>
  <si>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</si>
  <si>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</si>
  <si>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</si>
  <si>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</si>
  <si>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</si>
  <si>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</si>
  <si>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</si>
  <si>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</si>
  <si>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</si>
  <si>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</si>
  <si>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</si>
  <si>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</si>
  <si>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</si>
  <si>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</si>
  <si>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</si>
  <si>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</si>
  <si>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</si>
  <si>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</si>
  <si>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</si>
  <si>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</si>
  <si>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</si>
  <si>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</si>
  <si>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</si>
  <si>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</si>
  <si>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</si>
  <si>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</si>
  <si>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</si>
  <si>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</si>
  <si>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</si>
  <si>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</si>
  <si>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</si>
  <si>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</si>
  <si>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</si>
  <si>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</si>
  <si>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</si>
  <si>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</si>
  <si>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</si>
  <si>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</si>
  <si>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</si>
  <si>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</si>
  <si>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</si>
  <si>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</si>
  <si>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</si>
  <si>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</si>
  <si>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</si>
  <si>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</si>
  <si>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</si>
  <si>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</si>
  <si>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</si>
  <si>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t>100%</t>
  </si>
  <si>
    <r>
      <t xml:space="preserve">WKŁAD WŁASNY
</t>
    </r>
    <r>
      <rPr>
        <sz val="14"/>
        <color theme="1"/>
        <rFont val="Arial"/>
        <family val="2"/>
        <charset val="238"/>
      </rPr>
      <t>(brutto)</t>
    </r>
  </si>
  <si>
    <r>
      <t xml:space="preserve">SUMA
</t>
    </r>
    <r>
      <rPr>
        <sz val="14"/>
        <color theme="1"/>
        <rFont val="Arial"/>
        <family val="2"/>
        <charset val="238"/>
      </rPr>
      <t>(brutto)</t>
    </r>
  </si>
  <si>
    <r>
      <t xml:space="preserve">Koszt kwalifikowany
</t>
    </r>
    <r>
      <rPr>
        <sz val="12"/>
        <color theme="1"/>
        <rFont val="Arial"/>
        <family val="2"/>
        <charset val="238"/>
      </rPr>
      <t>(brutto)</t>
    </r>
  </si>
  <si>
    <r>
      <t xml:space="preserve">Koszt nie-kwalifikowany
</t>
    </r>
    <r>
      <rPr>
        <sz val="12"/>
        <color theme="1"/>
        <rFont val="Arial"/>
        <family val="2"/>
        <charset val="238"/>
      </rPr>
      <t>(brutto)</t>
    </r>
  </si>
  <si>
    <t>Rok</t>
  </si>
  <si>
    <t>Miesiąc</t>
  </si>
  <si>
    <t>Przewidywany termin dokonywania wypłat na rzecz wykonawcy zadania</t>
  </si>
  <si>
    <t>zostały dopełnione wszystkie wymogi prawne, związane z planowaną realizacją inwestycji, wymagane przepisami w szczególności o ochronie środowiska, pozwoleniach, uzgodnieniach, opiniach i ocenach  oraz posiada kompletną dokumentację techniczną, projektową oraz projekt organizacji ruchu związane z planowaną do realizacji inwestycją.</t>
  </si>
  <si>
    <t>Inne załączniki - nieobowiązkowe:</t>
  </si>
  <si>
    <r>
      <t xml:space="preserve">za pomocą kanalizacji
</t>
    </r>
    <r>
      <rPr>
        <sz val="14"/>
        <color theme="1"/>
        <rFont val="Arial"/>
        <family val="2"/>
        <charset val="238"/>
      </rPr>
      <t>(w km)</t>
    </r>
  </si>
  <si>
    <r>
      <t xml:space="preserve">za pomocą rowu/rowów
</t>
    </r>
    <r>
      <rPr>
        <sz val="14"/>
        <color theme="1"/>
        <rFont val="Arial"/>
        <family val="2"/>
        <charset val="238"/>
      </rPr>
      <t>(w km)</t>
    </r>
  </si>
  <si>
    <t>nowoprojektowane</t>
  </si>
  <si>
    <t>V. Część techniczna – dane podstawowe drogi podlegającej realizacji w ramach zadania, na której  prowadzone są roboty budowlane wyłącznie w zakresie pasa drogowego</t>
  </si>
  <si>
    <r>
      <t xml:space="preserve">Kwota
</t>
    </r>
    <r>
      <rPr>
        <sz val="14"/>
        <color theme="1"/>
        <rFont val="Arial"/>
        <family val="2"/>
        <charset val="238"/>
      </rPr>
      <t>(brutto)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</si>
</sst>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22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0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18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1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5"/>
    </xf>
    <xf numFmtId="0" fontId="18" fillId="0" borderId="0" xfId="0" applyFont="1"/>
    <xf numFmtId="2" fontId="13" fillId="0" borderId="0" xfId="0" applyNumberFormat="1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2" fillId="2" borderId="1" xfId="0" applyFont="1" applyFill="1" applyBorder="1"/>
    <xf numFmtId="0" fontId="19" fillId="0" borderId="0" xfId="0" applyFont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10" fontId="10" fillId="0" borderId="6" xfId="1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" fontId="2" fillId="0" borderId="1" xfId="1" applyNumberFormat="1" applyFont="1" applyBorder="1" applyAlignment="1">
      <alignment horizontal="center" vertical="center"/>
    </xf>
    <xf numFmtId="2" fontId="2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164" fontId="10" fillId="0" borderId="15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/>
      <protection locked="0"/>
    </xf>
    <xf numFmtId="1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1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307</xdr:row>
          <xdr:rowOff>219075</xdr:rowOff>
        </xdr:from>
        <xdr:to>
          <xdr:col>7</xdr:col>
          <xdr:colOff>933450</xdr:colOff>
          <xdr:row>308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309</xdr:row>
          <xdr:rowOff>180975</xdr:rowOff>
        </xdr:from>
        <xdr:to>
          <xdr:col>7</xdr:col>
          <xdr:colOff>952500</xdr:colOff>
          <xdr:row>310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311</xdr:row>
          <xdr:rowOff>371475</xdr:rowOff>
        </xdr:from>
        <xdr:to>
          <xdr:col>7</xdr:col>
          <xdr:colOff>914400</xdr:colOff>
          <xdr:row>312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313</xdr:row>
          <xdr:rowOff>314325</xdr:rowOff>
        </xdr:from>
        <xdr:to>
          <xdr:col>7</xdr:col>
          <xdr:colOff>933450</xdr:colOff>
          <xdr:row>314</xdr:row>
          <xdr:rowOff>381000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31</xdr:row>
          <xdr:rowOff>228600</xdr:rowOff>
        </xdr:from>
        <xdr:to>
          <xdr:col>1</xdr:col>
          <xdr:colOff>1533525</xdr:colOff>
          <xdr:row>33</xdr:row>
          <xdr:rowOff>57150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1171575</xdr:colOff>
          <xdr:row>31</xdr:row>
          <xdr:rowOff>228600</xdr:rowOff>
        </xdr:from>
        <xdr:to>
          <xdr:col>2</xdr:col>
          <xdr:colOff>1400175</xdr:colOff>
          <xdr:row>33</xdr:row>
          <xdr:rowOff>57150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26</xdr:row>
          <xdr:rowOff>219075</xdr:rowOff>
        </xdr:from>
        <xdr:to>
          <xdr:col>4</xdr:col>
          <xdr:colOff>742950</xdr:colOff>
          <xdr:row>28</xdr:row>
          <xdr:rowOff>47625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26</xdr:row>
          <xdr:rowOff>209550</xdr:rowOff>
        </xdr:from>
        <xdr:to>
          <xdr:col>3</xdr:col>
          <xdr:colOff>771525</xdr:colOff>
          <xdr:row>28</xdr:row>
          <xdr:rowOff>47625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26</xdr:row>
          <xdr:rowOff>180975</xdr:rowOff>
        </xdr:from>
        <xdr:to>
          <xdr:col>4</xdr:col>
          <xdr:colOff>962025</xdr:colOff>
          <xdr:row>28</xdr:row>
          <xdr:rowOff>66675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1657350</xdr:colOff>
          <xdr:row>31</xdr:row>
          <xdr:rowOff>171450</xdr:rowOff>
        </xdr:from>
        <xdr:to>
          <xdr:col>3</xdr:col>
          <xdr:colOff>238125</xdr:colOff>
          <xdr:row>33</xdr:row>
          <xdr:rowOff>66675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320</xdr:row>
          <xdr:rowOff>209550</xdr:rowOff>
        </xdr:from>
        <xdr:to>
          <xdr:col>7</xdr:col>
          <xdr:colOff>933450</xdr:colOff>
          <xdr:row>322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322</xdr:row>
          <xdr:rowOff>95250</xdr:rowOff>
        </xdr:from>
        <xdr:to>
          <xdr:col>7</xdr:col>
          <xdr:colOff>933450</xdr:colOff>
          <xdr:row>322</xdr:row>
          <xdr:rowOff>657225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323</xdr:row>
          <xdr:rowOff>428625</xdr:rowOff>
        </xdr:from>
        <xdr:to>
          <xdr:col>7</xdr:col>
          <xdr:colOff>942975</xdr:colOff>
          <xdr:row>324</xdr:row>
          <xdr:rowOff>495300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322</xdr:row>
          <xdr:rowOff>723900</xdr:rowOff>
        </xdr:from>
        <xdr:to>
          <xdr:col>7</xdr:col>
          <xdr:colOff>933450</xdr:colOff>
          <xdr:row>324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325</xdr:row>
          <xdr:rowOff>200025</xdr:rowOff>
        </xdr:from>
        <xdr:to>
          <xdr:col>7</xdr:col>
          <xdr:colOff>933450</xdr:colOff>
          <xdr:row>325</xdr:row>
          <xdr:rowOff>771525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XFD337"/>
  <sheetViews>
    <sheetView tabSelected="1" zoomScale="85" zoomScaleNormal="85" zoomScalePageLayoutView="40" workbookViewId="0">
      <selection activeCell="D3" sqref="D3"/>
    </sheetView>
  </sheetViews>
  <sheetFormatPr defaultRowHeight="20.100000000000001" customHeight="1" x14ac:dyDescent="0.2"/>
  <cols>
    <col min="1" max="1" width="27.7109375" style="28" bestFit="1" customWidth="1"/>
    <col min="2" max="2" width="27.85546875" style="28" customWidth="1"/>
    <col min="3" max="3" width="25.28515625" style="28" customWidth="1"/>
    <col min="4" max="4" width="15.140625" style="28" customWidth="1"/>
    <col min="5" max="5" width="20.42578125" style="28" customWidth="1"/>
    <col min="6" max="6" width="19.7109375" style="28" customWidth="1"/>
    <col min="7" max="7" width="19.5703125" style="28" customWidth="1"/>
    <col min="8" max="8" width="21.42578125" style="28" customWidth="1"/>
    <col min="9" max="9" width="19.7109375" style="28" customWidth="1"/>
    <col min="10" max="10" width="9.140625" style="28"/>
    <col min="11" max="11" width="9.85546875" style="28" bestFit="1" customWidth="1"/>
    <col min="12" max="16384" width="9.140625" style="28"/>
  </cols>
  <sheetData>
    <row r="1" spans="1:8" s="23" customFormat="1" ht="30" customHeight="1" x14ac:dyDescent="0.25">
      <c r="A1" s="159" t="s">
        <v>115</v>
      </c>
      <c r="B1" s="159"/>
      <c r="C1" s="159"/>
      <c r="D1" s="159"/>
      <c r="E1" s="159"/>
      <c r="F1" s="159"/>
      <c r="G1" s="159"/>
      <c r="H1" s="159"/>
    </row>
    <row r="2" spans="1:8" s="25" customFormat="1" ht="20.100000000000001" customHeight="1" x14ac:dyDescent="0.25">
      <c r="A2" s="24"/>
      <c r="B2" s="24"/>
      <c r="C2" s="24"/>
      <c r="D2" s="24"/>
      <c r="E2" s="24"/>
      <c r="F2" s="24"/>
      <c r="G2" s="24"/>
      <c r="H2" s="24"/>
    </row>
    <row r="3" spans="1:8" s="26" customFormat="1" ht="30" customHeight="1" x14ac:dyDescent="0.25">
      <c r="A3" s="80"/>
      <c r="B3" s="82"/>
      <c r="G3" s="80"/>
      <c r="H3" s="82"/>
    </row>
    <row r="4" spans="1:8" ht="20.100000000000001" customHeight="1" x14ac:dyDescent="0.3">
      <c r="A4" s="27" t="s">
        <v>123</v>
      </c>
      <c r="G4" s="153" t="s">
        <v>48</v>
      </c>
      <c r="H4" s="153"/>
    </row>
    <row r="6" spans="1:8" ht="20.100000000000001" customHeight="1" x14ac:dyDescent="0.25">
      <c r="A6" s="114"/>
      <c r="B6" s="115"/>
      <c r="C6" s="116"/>
      <c r="D6" s="29"/>
      <c r="E6" s="160" t="s">
        <v>116</v>
      </c>
      <c r="F6" s="160"/>
      <c r="G6" s="160"/>
      <c r="H6" s="160"/>
    </row>
    <row r="7" spans="1:8" ht="20.100000000000001" customHeight="1" x14ac:dyDescent="0.25">
      <c r="A7" s="143"/>
      <c r="B7" s="144"/>
      <c r="C7" s="145"/>
      <c r="D7" s="26"/>
      <c r="E7" s="160"/>
      <c r="F7" s="160"/>
      <c r="G7" s="160"/>
      <c r="H7" s="160"/>
    </row>
    <row r="8" spans="1:8" ht="20.100000000000001" customHeight="1" x14ac:dyDescent="0.25">
      <c r="A8" s="117"/>
      <c r="B8" s="118"/>
      <c r="C8" s="119"/>
      <c r="D8" s="26"/>
      <c r="E8" s="160"/>
      <c r="F8" s="160"/>
      <c r="G8" s="160"/>
      <c r="H8" s="160"/>
    </row>
    <row r="9" spans="1:8" ht="20.100000000000001" customHeight="1" x14ac:dyDescent="0.25">
      <c r="A9" s="155" t="s">
        <v>49</v>
      </c>
      <c r="B9" s="155"/>
      <c r="C9" s="155"/>
      <c r="D9" s="26"/>
      <c r="E9" s="160"/>
      <c r="F9" s="160"/>
      <c r="G9" s="160"/>
      <c r="H9" s="160"/>
    </row>
    <row r="10" spans="1:8" ht="30" customHeight="1" x14ac:dyDescent="0.25">
      <c r="A10" s="80"/>
      <c r="B10" s="81"/>
      <c r="C10" s="82"/>
      <c r="D10" s="26"/>
      <c r="E10" s="160"/>
      <c r="F10" s="160"/>
      <c r="G10" s="160"/>
      <c r="H10" s="160"/>
    </row>
    <row r="11" spans="1:8" ht="20.100000000000001" customHeight="1" x14ac:dyDescent="0.25">
      <c r="A11" s="154" t="s">
        <v>50</v>
      </c>
      <c r="B11" s="154"/>
      <c r="C11" s="154"/>
      <c r="D11" s="26"/>
      <c r="E11" s="26"/>
      <c r="F11" s="26"/>
      <c r="G11" s="26"/>
      <c r="H11" s="26"/>
    </row>
    <row r="12" spans="1:8" ht="30" customHeight="1" x14ac:dyDescent="0.3">
      <c r="A12" s="80"/>
      <c r="B12" s="81"/>
      <c r="C12" s="82"/>
      <c r="D12" s="26"/>
      <c r="E12" s="26"/>
      <c r="F12" s="26"/>
      <c r="G12" s="30"/>
      <c r="H12" s="26"/>
    </row>
    <row r="13" spans="1:8" ht="20.100000000000001" customHeight="1" x14ac:dyDescent="0.25">
      <c r="A13" s="153" t="s">
        <v>51</v>
      </c>
      <c r="B13" s="153"/>
      <c r="C13" s="153"/>
      <c r="D13" s="26"/>
      <c r="E13" s="26"/>
      <c r="F13" s="26"/>
      <c r="G13" s="26"/>
      <c r="H13" s="26"/>
    </row>
    <row r="14" spans="1:8" ht="20.100000000000001" customHeight="1" x14ac:dyDescent="0.35">
      <c r="A14" s="113"/>
      <c r="B14" s="113"/>
      <c r="C14" s="113"/>
      <c r="D14" s="113"/>
      <c r="E14" s="113"/>
      <c r="F14" s="113"/>
      <c r="G14" s="113"/>
      <c r="H14" s="113"/>
    </row>
    <row r="15" spans="1:8" ht="23.25" x14ac:dyDescent="0.35">
      <c r="A15" s="113" t="s">
        <v>0</v>
      </c>
      <c r="B15" s="113"/>
      <c r="C15" s="113"/>
      <c r="D15" s="113"/>
      <c r="E15" s="113"/>
      <c r="F15" s="113"/>
      <c r="G15" s="113"/>
      <c r="H15" s="113"/>
    </row>
    <row r="16" spans="1:8" ht="23.25" x14ac:dyDescent="0.35">
      <c r="A16" s="31"/>
      <c r="B16" s="31"/>
      <c r="C16" s="31"/>
      <c r="D16" s="31"/>
      <c r="E16" s="31"/>
      <c r="F16" s="31"/>
      <c r="G16" s="31"/>
      <c r="H16" s="31"/>
    </row>
    <row r="17" spans="1:8" ht="30" customHeight="1" x14ac:dyDescent="0.2">
      <c r="A17" s="146" t="s">
        <v>1</v>
      </c>
      <c r="B17" s="146"/>
      <c r="C17" s="146"/>
      <c r="D17" s="146"/>
      <c r="E17" s="146"/>
      <c r="F17" s="146"/>
      <c r="G17" s="146"/>
      <c r="H17" s="2" t="s">
        <v>4</v>
      </c>
    </row>
    <row r="19" spans="1:8" s="33" customFormat="1" ht="20.100000000000001" customHeight="1" x14ac:dyDescent="0.35">
      <c r="A19" s="32" t="s">
        <v>5</v>
      </c>
    </row>
    <row r="21" spans="1:8" s="5" customFormat="1" ht="39.950000000000003" customHeight="1" x14ac:dyDescent="0.25">
      <c r="A21" s="34" t="s">
        <v>6</v>
      </c>
      <c r="B21" s="51" t="s">
        <v>4</v>
      </c>
      <c r="C21" s="34" t="s">
        <v>47</v>
      </c>
      <c r="D21" s="149" t="s">
        <v>4</v>
      </c>
      <c r="E21" s="150"/>
      <c r="F21" s="34" t="s">
        <v>10</v>
      </c>
      <c r="G21" s="147"/>
      <c r="H21" s="148"/>
    </row>
    <row r="22" spans="1:8" s="26" customFormat="1" ht="20.100000000000001" customHeight="1" x14ac:dyDescent="0.25">
      <c r="A22" s="29"/>
    </row>
    <row r="23" spans="1:8" s="5" customFormat="1" ht="30" customHeight="1" x14ac:dyDescent="0.25">
      <c r="A23" s="34" t="s">
        <v>11</v>
      </c>
      <c r="B23" s="17" t="s">
        <v>4</v>
      </c>
    </row>
    <row r="24" spans="1:8" s="26" customFormat="1" ht="20.100000000000001" customHeight="1" x14ac:dyDescent="0.25">
      <c r="A24" s="35"/>
    </row>
    <row r="25" spans="1:8" s="26" customFormat="1" ht="20.100000000000001" customHeight="1" x14ac:dyDescent="0.25">
      <c r="A25" s="34" t="s">
        <v>15</v>
      </c>
      <c r="B25" s="114"/>
      <c r="C25" s="115"/>
      <c r="D25" s="115"/>
      <c r="E25" s="115"/>
      <c r="F25" s="115"/>
      <c r="G25" s="115"/>
      <c r="H25" s="116"/>
    </row>
    <row r="26" spans="1:8" s="26" customFormat="1" ht="20.100000000000001" customHeight="1" x14ac:dyDescent="0.25">
      <c r="B26" s="117"/>
      <c r="C26" s="118"/>
      <c r="D26" s="118"/>
      <c r="E26" s="118"/>
      <c r="F26" s="118"/>
      <c r="G26" s="118"/>
      <c r="H26" s="119"/>
    </row>
    <row r="28" spans="1:8" ht="20.100000000000001" customHeight="1" x14ac:dyDescent="0.25">
      <c r="A28" s="35" t="s">
        <v>117</v>
      </c>
      <c r="D28" s="26" t="s">
        <v>118</v>
      </c>
      <c r="E28" s="26" t="s">
        <v>119</v>
      </c>
    </row>
    <row r="29" spans="1:8" ht="20.100000000000001" customHeight="1" x14ac:dyDescent="0.25">
      <c r="A29" s="35"/>
      <c r="D29" s="26"/>
      <c r="E29" s="26"/>
    </row>
    <row r="30" spans="1:8" ht="20.100000000000001" customHeight="1" x14ac:dyDescent="0.25">
      <c r="A30" s="35"/>
    </row>
    <row r="31" spans="1:8" s="33" customFormat="1" ht="20.100000000000001" customHeight="1" x14ac:dyDescent="0.35">
      <c r="A31" s="32" t="s">
        <v>16</v>
      </c>
    </row>
    <row r="33" spans="1:11" ht="20.100000000000001" customHeight="1" x14ac:dyDescent="0.25">
      <c r="B33" s="26" t="s">
        <v>120</v>
      </c>
      <c r="C33" s="26" t="s">
        <v>121</v>
      </c>
    </row>
    <row r="35" spans="1:11" s="33" customFormat="1" ht="20.100000000000001" customHeight="1" x14ac:dyDescent="0.35">
      <c r="A35" s="32" t="s">
        <v>17</v>
      </c>
    </row>
    <row r="37" spans="1:11" ht="20.100000000000001" customHeight="1" x14ac:dyDescent="0.2">
      <c r="A37" s="124" t="s">
        <v>412</v>
      </c>
      <c r="B37" s="129"/>
      <c r="C37" s="128" t="s">
        <v>148</v>
      </c>
      <c r="D37" s="128"/>
      <c r="E37" s="128"/>
      <c r="F37" s="124" t="s">
        <v>413</v>
      </c>
      <c r="G37" s="129"/>
    </row>
    <row r="38" spans="1:11" s="26" customFormat="1" ht="32.25" customHeight="1" x14ac:dyDescent="0.25">
      <c r="A38" s="129"/>
      <c r="B38" s="129"/>
      <c r="C38" s="128"/>
      <c r="D38" s="128"/>
      <c r="E38" s="128"/>
      <c r="F38" s="129"/>
      <c r="G38" s="129"/>
    </row>
    <row r="39" spans="1:11" s="36" customFormat="1" ht="20.100000000000001" customHeight="1" thickBot="1" x14ac:dyDescent="0.25">
      <c r="A39" s="101">
        <v>1</v>
      </c>
      <c r="B39" s="101"/>
      <c r="C39" s="101">
        <v>2</v>
      </c>
      <c r="D39" s="101"/>
      <c r="E39" s="101"/>
      <c r="F39" s="101">
        <v>3</v>
      </c>
      <c r="G39" s="101"/>
    </row>
    <row r="40" spans="1:11" s="26" customFormat="1" ht="30" customHeight="1" x14ac:dyDescent="0.25">
      <c r="A40" s="102">
        <f>F40-C40</f>
        <v>0</v>
      </c>
      <c r="B40" s="102"/>
      <c r="C40" s="102">
        <f>ROUNDDOWN(C41*F40/100,0)</f>
        <v>0</v>
      </c>
      <c r="D40" s="102"/>
      <c r="E40" s="102"/>
      <c r="F40" s="158">
        <v>0</v>
      </c>
      <c r="G40" s="158"/>
      <c r="K40" s="53"/>
    </row>
    <row r="41" spans="1:11" s="26" customFormat="1" ht="30" customHeight="1" x14ac:dyDescent="0.25">
      <c r="A41" s="52">
        <f>100-C41</f>
        <v>100</v>
      </c>
      <c r="B41" s="9" t="s">
        <v>18</v>
      </c>
      <c r="C41" s="162">
        <v>0</v>
      </c>
      <c r="D41" s="163"/>
      <c r="E41" s="9" t="s">
        <v>19</v>
      </c>
      <c r="F41" s="77" t="s">
        <v>411</v>
      </c>
      <c r="G41" s="77"/>
    </row>
    <row r="44" spans="1:11" s="33" customFormat="1" ht="20.100000000000001" customHeight="1" x14ac:dyDescent="0.35">
      <c r="A44" s="32" t="s">
        <v>24</v>
      </c>
      <c r="C44" s="37"/>
    </row>
    <row r="46" spans="1:11" ht="20.100000000000001" customHeight="1" x14ac:dyDescent="0.2">
      <c r="A46" s="120" t="s">
        <v>104</v>
      </c>
      <c r="B46" s="121"/>
      <c r="C46" s="121"/>
      <c r="D46" s="121"/>
      <c r="E46" s="121"/>
      <c r="F46" s="121"/>
      <c r="G46" s="121"/>
      <c r="H46" s="122"/>
      <c r="I46" s="12"/>
    </row>
    <row r="47" spans="1:11" s="26" customFormat="1" ht="20.100000000000001" customHeight="1" x14ac:dyDescent="0.25">
      <c r="A47" s="123" t="s">
        <v>20</v>
      </c>
      <c r="B47" s="127" t="s">
        <v>122</v>
      </c>
      <c r="C47" s="127"/>
      <c r="D47" s="127"/>
      <c r="E47" s="125" t="s">
        <v>414</v>
      </c>
      <c r="F47" s="125" t="s">
        <v>415</v>
      </c>
      <c r="G47" s="123" t="s">
        <v>147</v>
      </c>
      <c r="H47" s="123"/>
      <c r="I47" s="55"/>
    </row>
    <row r="48" spans="1:11" s="26" customFormat="1" ht="20.100000000000001" customHeight="1" x14ac:dyDescent="0.25">
      <c r="A48" s="124"/>
      <c r="B48" s="128"/>
      <c r="C48" s="128"/>
      <c r="D48" s="128"/>
      <c r="E48" s="126"/>
      <c r="F48" s="126"/>
      <c r="G48" s="124"/>
      <c r="H48" s="124"/>
      <c r="I48" s="55"/>
    </row>
    <row r="49" spans="1:9" s="26" customFormat="1" ht="39" customHeight="1" x14ac:dyDescent="0.25">
      <c r="A49" s="124"/>
      <c r="B49" s="128"/>
      <c r="C49" s="128"/>
      <c r="D49" s="128"/>
      <c r="E49" s="126"/>
      <c r="F49" s="126"/>
      <c r="G49" s="54" t="s">
        <v>21</v>
      </c>
      <c r="H49" s="54" t="s">
        <v>22</v>
      </c>
      <c r="I49" s="55"/>
    </row>
    <row r="50" spans="1:9" s="36" customFormat="1" ht="20.100000000000001" customHeight="1" thickBot="1" x14ac:dyDescent="0.25">
      <c r="A50" s="1">
        <v>1</v>
      </c>
      <c r="B50" s="101">
        <v>2</v>
      </c>
      <c r="C50" s="101"/>
      <c r="D50" s="101"/>
      <c r="E50" s="1">
        <v>3</v>
      </c>
      <c r="F50" s="1">
        <v>4</v>
      </c>
      <c r="G50" s="1">
        <v>5</v>
      </c>
      <c r="H50" s="1">
        <v>6</v>
      </c>
      <c r="I50" s="56"/>
    </row>
    <row r="51" spans="1:9" ht="30" customHeight="1" x14ac:dyDescent="0.2">
      <c r="A51" s="7">
        <v>1</v>
      </c>
      <c r="B51" s="157"/>
      <c r="C51" s="157"/>
      <c r="D51" s="157"/>
      <c r="E51" s="21"/>
      <c r="F51" s="21"/>
      <c r="G51" s="49"/>
      <c r="H51" s="49"/>
    </row>
    <row r="52" spans="1:9" ht="30" customHeight="1" x14ac:dyDescent="0.2">
      <c r="A52" s="9">
        <v>2</v>
      </c>
      <c r="B52" s="103"/>
      <c r="C52" s="103"/>
      <c r="D52" s="103"/>
      <c r="E52" s="20"/>
      <c r="F52" s="20"/>
      <c r="G52" s="49"/>
      <c r="H52" s="50"/>
    </row>
    <row r="53" spans="1:9" ht="30" customHeight="1" x14ac:dyDescent="0.2">
      <c r="A53" s="9">
        <v>3</v>
      </c>
      <c r="B53" s="103"/>
      <c r="C53" s="103"/>
      <c r="D53" s="103"/>
      <c r="E53" s="20"/>
      <c r="F53" s="20"/>
      <c r="G53" s="49"/>
      <c r="H53" s="50"/>
    </row>
    <row r="54" spans="1:9" ht="30" customHeight="1" x14ac:dyDescent="0.2">
      <c r="A54" s="67">
        <v>4</v>
      </c>
      <c r="B54" s="80"/>
      <c r="C54" s="81"/>
      <c r="D54" s="82"/>
      <c r="E54" s="20"/>
      <c r="F54" s="20"/>
      <c r="G54" s="49"/>
      <c r="H54" s="50"/>
    </row>
    <row r="55" spans="1:9" ht="30" customHeight="1" x14ac:dyDescent="0.2">
      <c r="A55" s="67">
        <v>5</v>
      </c>
      <c r="B55" s="80"/>
      <c r="C55" s="81"/>
      <c r="D55" s="82"/>
      <c r="E55" s="20"/>
      <c r="F55" s="20"/>
      <c r="G55" s="49"/>
      <c r="H55" s="50"/>
    </row>
    <row r="56" spans="1:9" ht="30" customHeight="1" x14ac:dyDescent="0.2">
      <c r="A56" s="67">
        <v>6</v>
      </c>
      <c r="B56" s="80"/>
      <c r="C56" s="81"/>
      <c r="D56" s="82"/>
      <c r="E56" s="20"/>
      <c r="F56" s="20"/>
      <c r="G56" s="49"/>
      <c r="H56" s="50"/>
    </row>
    <row r="57" spans="1:9" ht="30" customHeight="1" x14ac:dyDescent="0.2">
      <c r="A57" s="67">
        <v>7</v>
      </c>
      <c r="B57" s="80"/>
      <c r="C57" s="81"/>
      <c r="D57" s="82"/>
      <c r="E57" s="20"/>
      <c r="F57" s="20"/>
      <c r="G57" s="49"/>
      <c r="H57" s="50"/>
    </row>
    <row r="58" spans="1:9" ht="30" customHeight="1" x14ac:dyDescent="0.2">
      <c r="A58" s="67">
        <v>8</v>
      </c>
      <c r="B58" s="80"/>
      <c r="C58" s="81"/>
      <c r="D58" s="82"/>
      <c r="E58" s="20"/>
      <c r="F58" s="20"/>
      <c r="G58" s="49"/>
      <c r="H58" s="50"/>
    </row>
    <row r="59" spans="1:9" ht="30" customHeight="1" x14ac:dyDescent="0.2">
      <c r="A59" s="67">
        <v>9</v>
      </c>
      <c r="B59" s="80"/>
      <c r="C59" s="81"/>
      <c r="D59" s="82"/>
      <c r="E59" s="20"/>
      <c r="F59" s="20"/>
      <c r="G59" s="49"/>
      <c r="H59" s="50"/>
    </row>
    <row r="60" spans="1:9" ht="30" customHeight="1" x14ac:dyDescent="0.2">
      <c r="A60" s="67">
        <v>10</v>
      </c>
      <c r="B60" s="80"/>
      <c r="C60" s="81"/>
      <c r="D60" s="82"/>
      <c r="E60" s="20"/>
      <c r="F60" s="20"/>
      <c r="G60" s="49"/>
      <c r="H60" s="50"/>
    </row>
    <row r="61" spans="1:9" ht="30" customHeight="1" x14ac:dyDescent="0.2">
      <c r="A61" s="67">
        <v>11</v>
      </c>
      <c r="B61" s="80"/>
      <c r="C61" s="81"/>
      <c r="D61" s="82"/>
      <c r="E61" s="20"/>
      <c r="F61" s="20"/>
      <c r="G61" s="49"/>
      <c r="H61" s="50"/>
    </row>
    <row r="62" spans="1:9" ht="30" customHeight="1" x14ac:dyDescent="0.2">
      <c r="A62" s="67">
        <v>12</v>
      </c>
      <c r="B62" s="80"/>
      <c r="C62" s="81"/>
      <c r="D62" s="82"/>
      <c r="E62" s="20"/>
      <c r="F62" s="20"/>
      <c r="G62" s="49"/>
      <c r="H62" s="50"/>
    </row>
    <row r="63" spans="1:9" ht="30" customHeight="1" x14ac:dyDescent="0.2">
      <c r="A63" s="67">
        <v>13</v>
      </c>
      <c r="B63" s="103"/>
      <c r="C63" s="103"/>
      <c r="D63" s="103"/>
      <c r="E63" s="20"/>
      <c r="F63" s="20"/>
      <c r="G63" s="49"/>
      <c r="H63" s="50"/>
    </row>
    <row r="64" spans="1:9" ht="30" customHeight="1" x14ac:dyDescent="0.2">
      <c r="A64" s="67">
        <v>14</v>
      </c>
      <c r="B64" s="103"/>
      <c r="C64" s="103"/>
      <c r="D64" s="103"/>
      <c r="E64" s="20"/>
      <c r="F64" s="20"/>
      <c r="G64" s="49"/>
      <c r="H64" s="50"/>
    </row>
    <row r="65" spans="1:9" ht="30" customHeight="1" x14ac:dyDescent="0.2">
      <c r="A65" s="67">
        <v>15</v>
      </c>
      <c r="B65" s="103"/>
      <c r="C65" s="103"/>
      <c r="D65" s="103"/>
      <c r="E65" s="20"/>
      <c r="F65" s="20"/>
      <c r="G65" s="49"/>
      <c r="H65" s="50"/>
    </row>
    <row r="66" spans="1:9" ht="30" customHeight="1" x14ac:dyDescent="0.2">
      <c r="A66" s="67">
        <v>16</v>
      </c>
      <c r="B66" s="103"/>
      <c r="C66" s="103"/>
      <c r="D66" s="103"/>
      <c r="E66" s="20"/>
      <c r="F66" s="20"/>
      <c r="G66" s="49"/>
      <c r="H66" s="50"/>
    </row>
    <row r="67" spans="1:9" ht="30" customHeight="1" x14ac:dyDescent="0.2">
      <c r="A67" s="67">
        <v>17</v>
      </c>
      <c r="B67" s="103"/>
      <c r="C67" s="103"/>
      <c r="D67" s="103"/>
      <c r="E67" s="20"/>
      <c r="F67" s="20"/>
      <c r="G67" s="49"/>
      <c r="H67" s="50"/>
    </row>
    <row r="68" spans="1:9" ht="30" customHeight="1" x14ac:dyDescent="0.2">
      <c r="A68" s="67">
        <v>18</v>
      </c>
      <c r="B68" s="103"/>
      <c r="C68" s="103"/>
      <c r="D68" s="103"/>
      <c r="E68" s="20"/>
      <c r="F68" s="20"/>
      <c r="G68" s="49"/>
      <c r="H68" s="50"/>
    </row>
    <row r="69" spans="1:9" ht="30" customHeight="1" x14ac:dyDescent="0.2">
      <c r="A69" s="67">
        <v>19</v>
      </c>
      <c r="B69" s="103"/>
      <c r="C69" s="103"/>
      <c r="D69" s="103"/>
      <c r="E69" s="20"/>
      <c r="F69" s="20"/>
      <c r="G69" s="49"/>
      <c r="H69" s="50"/>
    </row>
    <row r="70" spans="1:9" ht="30" customHeight="1" x14ac:dyDescent="0.2">
      <c r="A70" s="67">
        <v>20</v>
      </c>
      <c r="B70" s="103"/>
      <c r="C70" s="103"/>
      <c r="D70" s="103"/>
      <c r="E70" s="20"/>
      <c r="F70" s="20"/>
      <c r="G70" s="49"/>
      <c r="H70" s="50"/>
    </row>
    <row r="71" spans="1:9" ht="30" customHeight="1" x14ac:dyDescent="0.2">
      <c r="A71" s="38"/>
      <c r="B71" s="38"/>
      <c r="C71" s="38"/>
      <c r="D71" s="39" t="s">
        <v>23</v>
      </c>
      <c r="E71" s="40">
        <f>SUM(E51:E70)</f>
        <v>0</v>
      </c>
      <c r="F71" s="40">
        <f>SUM(F51:F70)</f>
        <v>0</v>
      </c>
      <c r="G71" s="38"/>
      <c r="H71" s="38"/>
    </row>
    <row r="72" spans="1:9" ht="30" customHeight="1" thickBot="1" x14ac:dyDescent="0.25">
      <c r="A72" s="38"/>
      <c r="B72" s="38"/>
      <c r="C72" s="38"/>
      <c r="D72" s="5"/>
      <c r="E72" s="156" t="s">
        <v>52</v>
      </c>
      <c r="F72" s="156"/>
      <c r="G72" s="38"/>
      <c r="H72" s="38"/>
    </row>
    <row r="73" spans="1:9" ht="30" customHeight="1" x14ac:dyDescent="0.2">
      <c r="A73" s="38"/>
      <c r="B73" s="38"/>
      <c r="C73" s="38"/>
      <c r="D73" s="5"/>
      <c r="E73" s="151">
        <f>SUM(E71:F71)</f>
        <v>0</v>
      </c>
      <c r="F73" s="152"/>
      <c r="G73" s="38"/>
      <c r="H73" s="38"/>
    </row>
    <row r="76" spans="1:9" ht="20.100000000000001" customHeight="1" x14ac:dyDescent="0.2">
      <c r="A76" s="109" t="s">
        <v>418</v>
      </c>
      <c r="B76" s="110"/>
      <c r="C76" s="110"/>
      <c r="D76" s="110"/>
      <c r="E76" s="62"/>
      <c r="F76" s="62"/>
      <c r="G76" s="62"/>
      <c r="H76" s="62"/>
      <c r="I76" s="62"/>
    </row>
    <row r="78" spans="1:9" ht="20.100000000000001" customHeight="1" x14ac:dyDescent="0.2">
      <c r="A78" s="106" t="s">
        <v>105</v>
      </c>
      <c r="B78" s="107"/>
      <c r="C78" s="107"/>
      <c r="D78" s="108"/>
      <c r="E78" s="12"/>
      <c r="F78" s="12"/>
      <c r="G78" s="12"/>
      <c r="H78" s="12"/>
      <c r="I78" s="12"/>
    </row>
    <row r="79" spans="1:9" ht="45.75" customHeight="1" x14ac:dyDescent="0.2">
      <c r="A79" s="63" t="s">
        <v>20</v>
      </c>
      <c r="B79" s="66" t="s">
        <v>425</v>
      </c>
      <c r="C79" s="64" t="s">
        <v>416</v>
      </c>
      <c r="D79" s="65" t="s">
        <v>417</v>
      </c>
      <c r="F79" s="55"/>
      <c r="G79" s="62"/>
      <c r="H79" s="62"/>
    </row>
    <row r="80" spans="1:9" s="26" customFormat="1" ht="18" customHeight="1" thickBot="1" x14ac:dyDescent="0.3">
      <c r="A80" s="1">
        <v>1</v>
      </c>
      <c r="B80" s="1">
        <v>2</v>
      </c>
      <c r="C80" s="1">
        <v>3</v>
      </c>
      <c r="D80" s="1">
        <v>4</v>
      </c>
      <c r="E80" s="57"/>
      <c r="F80" s="57"/>
      <c r="G80" s="57"/>
      <c r="H80" s="57"/>
      <c r="I80" s="56"/>
    </row>
    <row r="81" spans="1:9" s="26" customFormat="1" ht="33" customHeight="1" x14ac:dyDescent="0.25">
      <c r="A81" s="7">
        <v>1</v>
      </c>
      <c r="B81" s="19"/>
      <c r="C81" s="19"/>
      <c r="D81" s="19"/>
      <c r="E81" s="58"/>
      <c r="F81" s="58"/>
      <c r="G81" s="59"/>
      <c r="H81" s="59"/>
      <c r="I81" s="28"/>
    </row>
    <row r="82" spans="1:9" s="26" customFormat="1" ht="30.75" customHeight="1" x14ac:dyDescent="0.25">
      <c r="A82" s="9">
        <v>2</v>
      </c>
      <c r="B82" s="17"/>
      <c r="C82" s="17"/>
      <c r="D82" s="17"/>
      <c r="E82" s="58"/>
      <c r="F82" s="58"/>
      <c r="G82" s="59"/>
      <c r="H82" s="59"/>
      <c r="I82" s="28"/>
    </row>
    <row r="83" spans="1:9" s="36" customFormat="1" ht="30.75" customHeight="1" x14ac:dyDescent="0.2">
      <c r="A83" s="9">
        <v>3</v>
      </c>
      <c r="B83" s="17"/>
      <c r="C83" s="17"/>
      <c r="D83" s="17"/>
      <c r="E83" s="58"/>
      <c r="F83" s="58"/>
      <c r="G83" s="59"/>
      <c r="H83" s="59"/>
      <c r="I83" s="28"/>
    </row>
    <row r="84" spans="1:9" s="26" customFormat="1" ht="30" customHeight="1" x14ac:dyDescent="0.25">
      <c r="A84" s="9">
        <v>4</v>
      </c>
      <c r="B84" s="17"/>
      <c r="C84" s="17"/>
      <c r="D84" s="17"/>
      <c r="E84" s="58"/>
      <c r="F84" s="58"/>
      <c r="G84" s="59"/>
      <c r="H84" s="59"/>
      <c r="I84" s="28"/>
    </row>
    <row r="85" spans="1:9" s="26" customFormat="1" ht="30" customHeight="1" x14ac:dyDescent="0.25">
      <c r="A85" s="67">
        <v>5</v>
      </c>
      <c r="B85" s="17"/>
      <c r="C85" s="17"/>
      <c r="D85" s="17"/>
      <c r="E85" s="58"/>
      <c r="F85" s="58"/>
      <c r="G85" s="59"/>
      <c r="H85" s="59"/>
      <c r="I85" s="28"/>
    </row>
    <row r="86" spans="1:9" s="26" customFormat="1" ht="30" customHeight="1" x14ac:dyDescent="0.25">
      <c r="A86" s="67">
        <v>6</v>
      </c>
      <c r="B86" s="17"/>
      <c r="C86" s="17"/>
      <c r="D86" s="17"/>
      <c r="E86" s="58"/>
      <c r="F86" s="58"/>
      <c r="G86" s="59"/>
      <c r="H86" s="59"/>
      <c r="I86" s="28"/>
    </row>
    <row r="87" spans="1:9" s="26" customFormat="1" ht="30" customHeight="1" x14ac:dyDescent="0.25">
      <c r="A87" s="67">
        <v>7</v>
      </c>
      <c r="B87" s="17"/>
      <c r="C87" s="17"/>
      <c r="D87" s="17"/>
      <c r="E87" s="58"/>
      <c r="F87" s="58"/>
      <c r="G87" s="59"/>
      <c r="H87" s="59"/>
      <c r="I87" s="28"/>
    </row>
    <row r="88" spans="1:9" s="26" customFormat="1" ht="30" customHeight="1" x14ac:dyDescent="0.25">
      <c r="A88" s="67">
        <v>8</v>
      </c>
      <c r="B88" s="17"/>
      <c r="C88" s="17"/>
      <c r="D88" s="17"/>
      <c r="E88" s="58"/>
      <c r="F88" s="58"/>
      <c r="G88" s="59"/>
      <c r="H88" s="59"/>
      <c r="I88" s="28"/>
    </row>
    <row r="89" spans="1:9" s="26" customFormat="1" ht="30" customHeight="1" x14ac:dyDescent="0.25">
      <c r="A89" s="67">
        <v>9</v>
      </c>
      <c r="B89" s="17"/>
      <c r="C89" s="17"/>
      <c r="D89" s="17"/>
      <c r="E89" s="58"/>
      <c r="F89" s="58"/>
      <c r="G89" s="59"/>
      <c r="H89" s="59"/>
      <c r="I89" s="28"/>
    </row>
    <row r="90" spans="1:9" s="26" customFormat="1" ht="30" customHeight="1" x14ac:dyDescent="0.25">
      <c r="A90" s="67">
        <v>10</v>
      </c>
      <c r="B90" s="17"/>
      <c r="C90" s="17"/>
      <c r="D90" s="17"/>
      <c r="E90" s="58"/>
      <c r="F90" s="58"/>
      <c r="G90" s="59"/>
      <c r="H90" s="59"/>
      <c r="I90" s="28"/>
    </row>
    <row r="91" spans="1:9" s="26" customFormat="1" ht="30" customHeight="1" x14ac:dyDescent="0.25">
      <c r="A91" s="67">
        <v>11</v>
      </c>
      <c r="B91" s="17"/>
      <c r="C91" s="17"/>
      <c r="D91" s="17"/>
      <c r="E91" s="58"/>
      <c r="F91" s="58"/>
      <c r="G91" s="59"/>
      <c r="H91" s="59"/>
      <c r="I91" s="28"/>
    </row>
    <row r="92" spans="1:9" s="26" customFormat="1" ht="30" customHeight="1" x14ac:dyDescent="0.25">
      <c r="A92" s="67">
        <v>12</v>
      </c>
      <c r="B92" s="17"/>
      <c r="C92" s="17"/>
      <c r="D92" s="17"/>
      <c r="E92" s="58"/>
      <c r="F92" s="58"/>
      <c r="G92" s="59"/>
      <c r="H92" s="59"/>
      <c r="I92" s="28"/>
    </row>
    <row r="93" spans="1:9" s="26" customFormat="1" ht="30" customHeight="1" x14ac:dyDescent="0.25">
      <c r="A93" s="67">
        <v>13</v>
      </c>
      <c r="B93" s="17"/>
      <c r="C93" s="17"/>
      <c r="D93" s="17"/>
      <c r="E93" s="58"/>
      <c r="F93" s="58"/>
      <c r="G93" s="59"/>
      <c r="H93" s="59"/>
      <c r="I93" s="28"/>
    </row>
    <row r="94" spans="1:9" s="26" customFormat="1" ht="30" customHeight="1" x14ac:dyDescent="0.25">
      <c r="A94" s="67">
        <v>14</v>
      </c>
      <c r="B94" s="17"/>
      <c r="C94" s="17"/>
      <c r="D94" s="17"/>
      <c r="E94" s="58"/>
      <c r="F94" s="58"/>
      <c r="G94" s="59"/>
      <c r="H94" s="59"/>
      <c r="I94" s="28"/>
    </row>
    <row r="95" spans="1:9" s="26" customFormat="1" ht="30" customHeight="1" x14ac:dyDescent="0.25">
      <c r="A95" s="67">
        <v>15</v>
      </c>
      <c r="B95" s="17"/>
      <c r="C95" s="17"/>
      <c r="D95" s="17"/>
      <c r="E95" s="58"/>
      <c r="F95" s="58"/>
      <c r="G95" s="59"/>
      <c r="H95" s="59"/>
      <c r="I95" s="28"/>
    </row>
    <row r="96" spans="1:9" s="26" customFormat="1" ht="30" customHeight="1" x14ac:dyDescent="0.25">
      <c r="A96" s="67">
        <v>16</v>
      </c>
      <c r="B96" s="17"/>
      <c r="C96" s="17"/>
      <c r="D96" s="17"/>
      <c r="E96" s="58"/>
      <c r="F96" s="58"/>
      <c r="G96" s="59"/>
      <c r="H96" s="59"/>
      <c r="I96" s="28"/>
    </row>
    <row r="97" spans="1:9" s="26" customFormat="1" ht="30" customHeight="1" x14ac:dyDescent="0.25">
      <c r="A97" s="67">
        <v>17</v>
      </c>
      <c r="B97" s="17"/>
      <c r="C97" s="17"/>
      <c r="D97" s="17"/>
      <c r="E97" s="58"/>
      <c r="F97" s="58"/>
      <c r="G97" s="59"/>
      <c r="H97" s="59"/>
      <c r="I97" s="28"/>
    </row>
    <row r="98" spans="1:9" s="26" customFormat="1" ht="30" customHeight="1" x14ac:dyDescent="0.25">
      <c r="A98" s="67">
        <v>18</v>
      </c>
      <c r="B98" s="17"/>
      <c r="C98" s="17"/>
      <c r="D98" s="17"/>
      <c r="E98" s="58"/>
      <c r="F98" s="58"/>
      <c r="G98" s="59"/>
      <c r="H98" s="59"/>
      <c r="I98" s="28"/>
    </row>
    <row r="99" spans="1:9" s="26" customFormat="1" ht="30" customHeight="1" x14ac:dyDescent="0.25">
      <c r="A99" s="67">
        <v>19</v>
      </c>
      <c r="B99" s="17"/>
      <c r="C99" s="17"/>
      <c r="D99" s="17"/>
      <c r="E99" s="58"/>
      <c r="F99" s="58"/>
      <c r="G99" s="59"/>
      <c r="H99" s="59"/>
      <c r="I99" s="28"/>
    </row>
    <row r="100" spans="1:9" s="26" customFormat="1" ht="30" customHeight="1" x14ac:dyDescent="0.25">
      <c r="A100" s="67">
        <v>20</v>
      </c>
      <c r="B100" s="17"/>
      <c r="C100" s="17"/>
      <c r="D100" s="17"/>
      <c r="E100" s="58"/>
      <c r="F100" s="58"/>
      <c r="G100" s="59"/>
      <c r="H100" s="59"/>
      <c r="I100" s="28"/>
    </row>
    <row r="101" spans="1:9" s="26" customFormat="1" ht="30" customHeight="1" x14ac:dyDescent="0.25">
      <c r="A101" s="39" t="s">
        <v>23</v>
      </c>
      <c r="B101" s="60">
        <f>SUM(B81:B100)</f>
        <v>0</v>
      </c>
      <c r="C101" s="61"/>
      <c r="G101" s="38"/>
      <c r="H101" s="38"/>
      <c r="I101" s="28"/>
    </row>
    <row r="102" spans="1:9" s="26" customFormat="1" ht="30" customHeight="1" x14ac:dyDescent="0.25">
      <c r="A102" s="5"/>
      <c r="B102" s="105"/>
      <c r="C102" s="105"/>
      <c r="G102" s="38"/>
      <c r="H102" s="38"/>
      <c r="I102" s="28"/>
    </row>
    <row r="104" spans="1:9" s="33" customFormat="1" ht="50.1" customHeight="1" x14ac:dyDescent="0.35">
      <c r="A104" s="130" t="s">
        <v>424</v>
      </c>
      <c r="B104" s="130"/>
      <c r="C104" s="130"/>
      <c r="D104" s="130"/>
      <c r="E104" s="130"/>
      <c r="F104" s="130"/>
      <c r="G104" s="130"/>
      <c r="H104" s="130"/>
    </row>
    <row r="106" spans="1:9" s="26" customFormat="1" ht="20.100000000000001" customHeight="1" thickBot="1" x14ac:dyDescent="0.3">
      <c r="A106" s="104" t="s">
        <v>106</v>
      </c>
      <c r="B106" s="104"/>
      <c r="C106" s="104"/>
      <c r="D106" s="104"/>
      <c r="E106" s="104"/>
      <c r="F106" s="104"/>
      <c r="G106" s="104"/>
      <c r="H106" s="104"/>
    </row>
    <row r="107" spans="1:9" s="26" customFormat="1" ht="30" customHeight="1" thickTop="1" x14ac:dyDescent="0.25">
      <c r="A107" s="87" t="s">
        <v>126</v>
      </c>
      <c r="B107" s="87" t="s">
        <v>25</v>
      </c>
      <c r="C107" s="123" t="s">
        <v>124</v>
      </c>
      <c r="D107" s="123" t="s">
        <v>125</v>
      </c>
      <c r="E107" s="123"/>
      <c r="F107" s="123"/>
      <c r="G107" s="123" t="s">
        <v>149</v>
      </c>
      <c r="H107" s="87"/>
    </row>
    <row r="108" spans="1:9" s="26" customFormat="1" ht="30" customHeight="1" x14ac:dyDescent="0.25">
      <c r="A108" s="129"/>
      <c r="B108" s="129"/>
      <c r="C108" s="124"/>
      <c r="D108" s="124"/>
      <c r="E108" s="124"/>
      <c r="F108" s="124"/>
      <c r="G108" s="129"/>
      <c r="H108" s="129"/>
    </row>
    <row r="109" spans="1:9" s="36" customFormat="1" ht="20.100000000000001" customHeight="1" thickBot="1" x14ac:dyDescent="0.25">
      <c r="A109" s="1">
        <v>1</v>
      </c>
      <c r="B109" s="1">
        <v>2</v>
      </c>
      <c r="C109" s="1">
        <v>3</v>
      </c>
      <c r="D109" s="101">
        <v>4</v>
      </c>
      <c r="E109" s="101"/>
      <c r="F109" s="101"/>
      <c r="G109" s="101">
        <v>5</v>
      </c>
      <c r="H109" s="101"/>
    </row>
    <row r="110" spans="1:9" s="26" customFormat="1" ht="30" customHeight="1" x14ac:dyDescent="0.25">
      <c r="A110" s="7">
        <v>1</v>
      </c>
      <c r="B110" s="45"/>
      <c r="C110" s="19" t="s">
        <v>4</v>
      </c>
      <c r="D110" s="164"/>
      <c r="E110" s="164"/>
      <c r="F110" s="164"/>
      <c r="G110" s="132"/>
      <c r="H110" s="132"/>
    </row>
    <row r="111" spans="1:9" s="26" customFormat="1" ht="30" customHeight="1" x14ac:dyDescent="0.25">
      <c r="A111" s="70">
        <v>2</v>
      </c>
      <c r="B111" s="68"/>
      <c r="C111" s="19" t="s">
        <v>4</v>
      </c>
      <c r="D111" s="73"/>
      <c r="E111" s="165"/>
      <c r="F111" s="74"/>
      <c r="G111" s="166"/>
      <c r="H111" s="167"/>
    </row>
    <row r="112" spans="1:9" s="26" customFormat="1" ht="30" customHeight="1" x14ac:dyDescent="0.25">
      <c r="A112" s="70">
        <v>3</v>
      </c>
      <c r="B112" s="68"/>
      <c r="C112" s="19" t="s">
        <v>4</v>
      </c>
      <c r="D112" s="73"/>
      <c r="E112" s="165"/>
      <c r="F112" s="74"/>
      <c r="G112" s="166"/>
      <c r="H112" s="167"/>
    </row>
    <row r="113" spans="1:8 16384:16384" s="26" customFormat="1" ht="30" customHeight="1" x14ac:dyDescent="0.25">
      <c r="A113" s="70">
        <v>4</v>
      </c>
      <c r="B113" s="68"/>
      <c r="C113" s="19" t="s">
        <v>4</v>
      </c>
      <c r="D113" s="73"/>
      <c r="E113" s="165"/>
      <c r="F113" s="74"/>
      <c r="G113" s="166"/>
      <c r="H113" s="167"/>
    </row>
    <row r="114" spans="1:8 16384:16384" s="26" customFormat="1" ht="30" customHeight="1" x14ac:dyDescent="0.25">
      <c r="A114" s="70">
        <v>5</v>
      </c>
      <c r="B114" s="68"/>
      <c r="C114" s="19" t="s">
        <v>4</v>
      </c>
      <c r="D114" s="73"/>
      <c r="E114" s="165"/>
      <c r="F114" s="74"/>
      <c r="G114" s="166"/>
      <c r="H114" s="167"/>
    </row>
    <row r="115" spans="1:8 16384:16384" s="26" customFormat="1" ht="30" customHeight="1" x14ac:dyDescent="0.25">
      <c r="A115" s="70">
        <v>6</v>
      </c>
      <c r="B115" s="44"/>
      <c r="C115" s="17" t="s">
        <v>4</v>
      </c>
      <c r="D115" s="97"/>
      <c r="E115" s="97"/>
      <c r="F115" s="97"/>
      <c r="G115" s="133"/>
      <c r="H115" s="133"/>
    </row>
    <row r="116" spans="1:8 16384:16384" s="26" customFormat="1" ht="30" customHeight="1" x14ac:dyDescent="0.25">
      <c r="A116" s="70">
        <v>7</v>
      </c>
      <c r="B116" s="44"/>
      <c r="C116" s="17" t="s">
        <v>4</v>
      </c>
      <c r="D116" s="97"/>
      <c r="E116" s="97"/>
      <c r="F116" s="97"/>
      <c r="G116" s="133"/>
      <c r="H116" s="133"/>
    </row>
    <row r="117" spans="1:8 16384:16384" s="26" customFormat="1" ht="30" customHeight="1" x14ac:dyDescent="0.25">
      <c r="A117" s="70">
        <v>8</v>
      </c>
      <c r="B117" s="44"/>
      <c r="C117" s="17" t="s">
        <v>4</v>
      </c>
      <c r="D117" s="97"/>
      <c r="E117" s="97"/>
      <c r="F117" s="97"/>
      <c r="G117" s="133"/>
      <c r="H117" s="133"/>
    </row>
    <row r="118" spans="1:8 16384:16384" s="26" customFormat="1" ht="30" customHeight="1" x14ac:dyDescent="0.25">
      <c r="A118" s="70">
        <v>9</v>
      </c>
      <c r="B118" s="69"/>
      <c r="C118" s="17" t="s">
        <v>4</v>
      </c>
      <c r="D118" s="73"/>
      <c r="E118" s="165"/>
      <c r="F118" s="74"/>
      <c r="G118" s="166"/>
      <c r="H118" s="167"/>
    </row>
    <row r="119" spans="1:8 16384:16384" s="26" customFormat="1" ht="30" customHeight="1" thickBot="1" x14ac:dyDescent="0.3">
      <c r="A119" s="70">
        <v>10</v>
      </c>
      <c r="B119" s="44"/>
      <c r="C119" s="18" t="s">
        <v>4</v>
      </c>
      <c r="D119" s="98"/>
      <c r="E119" s="98"/>
      <c r="F119" s="98"/>
      <c r="G119" s="133"/>
      <c r="H119" s="133"/>
    </row>
    <row r="120" spans="1:8 16384:16384" s="26" customFormat="1" ht="30" customHeight="1" x14ac:dyDescent="0.25">
      <c r="A120" s="5"/>
      <c r="B120" s="5"/>
      <c r="C120" s="13" t="s">
        <v>27</v>
      </c>
      <c r="D120" s="131">
        <f>SUM(D110:F119)</f>
        <v>0</v>
      </c>
      <c r="E120" s="131"/>
      <c r="F120" s="131"/>
      <c r="G120" s="5"/>
      <c r="H120" s="5"/>
    </row>
    <row r="123" spans="1:8 16384:16384" s="26" customFormat="1" ht="20.100000000000001" customHeight="1" thickBot="1" x14ac:dyDescent="0.3">
      <c r="A123" s="104" t="s">
        <v>107</v>
      </c>
      <c r="B123" s="104"/>
      <c r="C123" s="104"/>
      <c r="D123" s="104"/>
      <c r="E123" s="104"/>
    </row>
    <row r="124" spans="1:8 16384:16384" s="26" customFormat="1" ht="30" customHeight="1" thickTop="1" x14ac:dyDescent="0.25">
      <c r="A124" s="3" t="s">
        <v>126</v>
      </c>
      <c r="B124" s="3" t="s">
        <v>28</v>
      </c>
      <c r="C124" s="3" t="s">
        <v>29</v>
      </c>
      <c r="D124" s="87" t="s">
        <v>30</v>
      </c>
      <c r="E124" s="87"/>
    </row>
    <row r="125" spans="1:8 16384:16384" s="36" customFormat="1" ht="20.100000000000001" customHeight="1" thickBot="1" x14ac:dyDescent="0.25">
      <c r="A125" s="1">
        <v>1</v>
      </c>
      <c r="B125" s="1">
        <v>2</v>
      </c>
      <c r="C125" s="1">
        <v>3</v>
      </c>
      <c r="D125" s="101">
        <v>4</v>
      </c>
      <c r="E125" s="101"/>
      <c r="XFD125" s="36">
        <f t="shared" ref="XFD125:XFD135" si="0">SUM(A125:XFC125)</f>
        <v>10</v>
      </c>
    </row>
    <row r="126" spans="1:8 16384:16384" s="26" customFormat="1" ht="30" customHeight="1" x14ac:dyDescent="0.25">
      <c r="A126" s="7">
        <v>1</v>
      </c>
      <c r="B126" s="19" t="s">
        <v>4</v>
      </c>
      <c r="C126" s="19" t="s">
        <v>4</v>
      </c>
      <c r="D126" s="157" t="s">
        <v>4</v>
      </c>
      <c r="E126" s="157"/>
      <c r="XFD126" s="26">
        <f t="shared" si="0"/>
        <v>1</v>
      </c>
    </row>
    <row r="127" spans="1:8 16384:16384" s="26" customFormat="1" ht="30" customHeight="1" x14ac:dyDescent="0.25">
      <c r="A127" s="70">
        <v>2</v>
      </c>
      <c r="B127" s="19" t="s">
        <v>4</v>
      </c>
      <c r="C127" s="19" t="s">
        <v>4</v>
      </c>
      <c r="D127" s="157" t="s">
        <v>4</v>
      </c>
      <c r="E127" s="157"/>
    </row>
    <row r="128" spans="1:8 16384:16384" s="26" customFormat="1" ht="30" customHeight="1" x14ac:dyDescent="0.25">
      <c r="A128" s="70">
        <v>3</v>
      </c>
      <c r="B128" s="19" t="s">
        <v>4</v>
      </c>
      <c r="C128" s="19" t="s">
        <v>4</v>
      </c>
      <c r="D128" s="157" t="s">
        <v>4</v>
      </c>
      <c r="E128" s="157"/>
    </row>
    <row r="129" spans="1:8 16384:16384" s="26" customFormat="1" ht="30" customHeight="1" x14ac:dyDescent="0.25">
      <c r="A129" s="70">
        <v>4</v>
      </c>
      <c r="B129" s="19" t="s">
        <v>4</v>
      </c>
      <c r="C129" s="19" t="s">
        <v>4</v>
      </c>
      <c r="D129" s="157" t="s">
        <v>4</v>
      </c>
      <c r="E129" s="157"/>
    </row>
    <row r="130" spans="1:8 16384:16384" s="26" customFormat="1" ht="30" customHeight="1" x14ac:dyDescent="0.25">
      <c r="A130" s="70">
        <v>5</v>
      </c>
      <c r="B130" s="19" t="s">
        <v>4</v>
      </c>
      <c r="C130" s="19" t="s">
        <v>4</v>
      </c>
      <c r="D130" s="157" t="s">
        <v>4</v>
      </c>
      <c r="E130" s="157"/>
    </row>
    <row r="131" spans="1:8 16384:16384" s="26" customFormat="1" ht="30" customHeight="1" x14ac:dyDescent="0.25">
      <c r="A131" s="70">
        <v>6</v>
      </c>
      <c r="B131" s="17" t="s">
        <v>4</v>
      </c>
      <c r="C131" s="17" t="s">
        <v>4</v>
      </c>
      <c r="D131" s="103" t="s">
        <v>4</v>
      </c>
      <c r="E131" s="103"/>
      <c r="XFD131" s="26">
        <f t="shared" si="0"/>
        <v>6</v>
      </c>
    </row>
    <row r="132" spans="1:8 16384:16384" s="26" customFormat="1" ht="30" customHeight="1" x14ac:dyDescent="0.25">
      <c r="A132" s="70">
        <v>7</v>
      </c>
      <c r="B132" s="17" t="s">
        <v>4</v>
      </c>
      <c r="C132" s="17" t="s">
        <v>4</v>
      </c>
      <c r="D132" s="103" t="s">
        <v>4</v>
      </c>
      <c r="E132" s="103"/>
      <c r="XFD132" s="26">
        <f t="shared" si="0"/>
        <v>7</v>
      </c>
    </row>
    <row r="133" spans="1:8 16384:16384" s="26" customFormat="1" ht="30" customHeight="1" x14ac:dyDescent="0.25">
      <c r="A133" s="70">
        <v>8</v>
      </c>
      <c r="B133" s="17" t="s">
        <v>4</v>
      </c>
      <c r="C133" s="17" t="s">
        <v>4</v>
      </c>
      <c r="D133" s="103" t="s">
        <v>4</v>
      </c>
      <c r="E133" s="103"/>
      <c r="XFD133" s="26">
        <f t="shared" si="0"/>
        <v>8</v>
      </c>
    </row>
    <row r="134" spans="1:8 16384:16384" s="26" customFormat="1" ht="30" customHeight="1" x14ac:dyDescent="0.25">
      <c r="A134" s="70">
        <v>9</v>
      </c>
      <c r="B134" s="17" t="s">
        <v>4</v>
      </c>
      <c r="C134" s="17" t="s">
        <v>4</v>
      </c>
      <c r="D134" s="103" t="s">
        <v>4</v>
      </c>
      <c r="E134" s="103"/>
    </row>
    <row r="135" spans="1:8 16384:16384" s="26" customFormat="1" ht="30" customHeight="1" x14ac:dyDescent="0.25">
      <c r="A135" s="9">
        <v>10</v>
      </c>
      <c r="B135" s="17" t="s">
        <v>4</v>
      </c>
      <c r="C135" s="17" t="s">
        <v>4</v>
      </c>
      <c r="D135" s="103" t="s">
        <v>4</v>
      </c>
      <c r="E135" s="103"/>
      <c r="XFD135" s="26">
        <f t="shared" si="0"/>
        <v>10</v>
      </c>
    </row>
    <row r="138" spans="1:8 16384:16384" ht="20.100000000000001" customHeight="1" thickBot="1" x14ac:dyDescent="0.25">
      <c r="A138" s="172" t="s">
        <v>108</v>
      </c>
      <c r="B138" s="173"/>
      <c r="C138" s="173"/>
      <c r="D138" s="173"/>
      <c r="E138" s="173"/>
      <c r="F138" s="173"/>
      <c r="G138" s="173"/>
      <c r="H138" s="174"/>
    </row>
    <row r="139" spans="1:8 16384:16384" ht="30" customHeight="1" thickTop="1" x14ac:dyDescent="0.2">
      <c r="A139" s="87" t="s">
        <v>127</v>
      </c>
      <c r="B139" s="123" t="s">
        <v>129</v>
      </c>
      <c r="C139" s="169" t="s">
        <v>128</v>
      </c>
      <c r="D139" s="170"/>
      <c r="E139" s="170"/>
      <c r="F139" s="170"/>
      <c r="G139" s="170"/>
      <c r="H139" s="171"/>
    </row>
    <row r="140" spans="1:8 16384:16384" ht="30" customHeight="1" x14ac:dyDescent="0.2">
      <c r="A140" s="129"/>
      <c r="B140" s="124"/>
      <c r="C140" s="129" t="s">
        <v>31</v>
      </c>
      <c r="D140" s="129"/>
      <c r="E140" s="176" t="s">
        <v>100</v>
      </c>
      <c r="F140" s="177"/>
      <c r="G140" s="177"/>
      <c r="H140" s="178"/>
    </row>
    <row r="141" spans="1:8 16384:16384" ht="20.100000000000001" customHeight="1" x14ac:dyDescent="0.2">
      <c r="A141" s="129"/>
      <c r="B141" s="124"/>
      <c r="C141" s="129"/>
      <c r="D141" s="129"/>
      <c r="E141" s="124" t="s">
        <v>136</v>
      </c>
      <c r="F141" s="124"/>
      <c r="G141" s="124" t="s">
        <v>137</v>
      </c>
      <c r="H141" s="124"/>
    </row>
    <row r="142" spans="1:8 16384:16384" ht="20.100000000000001" customHeight="1" x14ac:dyDescent="0.2">
      <c r="A142" s="129"/>
      <c r="B142" s="124"/>
      <c r="C142" s="129"/>
      <c r="D142" s="129"/>
      <c r="E142" s="124"/>
      <c r="F142" s="124"/>
      <c r="G142" s="124"/>
      <c r="H142" s="124"/>
    </row>
    <row r="143" spans="1:8 16384:16384" s="36" customFormat="1" ht="20.100000000000001" customHeight="1" thickBot="1" x14ac:dyDescent="0.25">
      <c r="A143" s="1">
        <v>1</v>
      </c>
      <c r="B143" s="6">
        <v>2</v>
      </c>
      <c r="C143" s="101">
        <v>3</v>
      </c>
      <c r="D143" s="101"/>
      <c r="E143" s="168">
        <v>4</v>
      </c>
      <c r="F143" s="168"/>
      <c r="G143" s="168">
        <v>5</v>
      </c>
      <c r="H143" s="168"/>
    </row>
    <row r="144" spans="1:8 16384:16384" ht="30" customHeight="1" x14ac:dyDescent="0.2">
      <c r="A144" s="76">
        <v>1</v>
      </c>
      <c r="B144" s="8" t="s">
        <v>32</v>
      </c>
      <c r="C144" s="164"/>
      <c r="D144" s="164"/>
      <c r="E144" s="164"/>
      <c r="F144" s="164"/>
      <c r="G144" s="164"/>
      <c r="H144" s="164"/>
    </row>
    <row r="145" spans="1:8" ht="30" customHeight="1" x14ac:dyDescent="0.2">
      <c r="A145" s="77"/>
      <c r="B145" s="10" t="s">
        <v>33</v>
      </c>
      <c r="C145" s="97"/>
      <c r="D145" s="97"/>
      <c r="E145" s="97"/>
      <c r="F145" s="97"/>
      <c r="G145" s="97"/>
      <c r="H145" s="97"/>
    </row>
    <row r="146" spans="1:8" ht="30" customHeight="1" x14ac:dyDescent="0.2">
      <c r="A146" s="75">
        <v>2</v>
      </c>
      <c r="B146" s="8" t="s">
        <v>32</v>
      </c>
      <c r="C146" s="73"/>
      <c r="D146" s="74"/>
      <c r="E146" s="73"/>
      <c r="F146" s="74"/>
      <c r="G146" s="73"/>
      <c r="H146" s="74"/>
    </row>
    <row r="147" spans="1:8" ht="30" customHeight="1" x14ac:dyDescent="0.2">
      <c r="A147" s="76"/>
      <c r="B147" s="10" t="s">
        <v>33</v>
      </c>
      <c r="C147" s="73"/>
      <c r="D147" s="74"/>
      <c r="E147" s="73"/>
      <c r="F147" s="74"/>
      <c r="G147" s="73"/>
      <c r="H147" s="74"/>
    </row>
    <row r="148" spans="1:8" ht="30" customHeight="1" x14ac:dyDescent="0.2">
      <c r="A148" s="75">
        <v>3</v>
      </c>
      <c r="B148" s="8" t="s">
        <v>32</v>
      </c>
      <c r="C148" s="73"/>
      <c r="D148" s="74"/>
      <c r="E148" s="73"/>
      <c r="F148" s="74"/>
      <c r="G148" s="73"/>
      <c r="H148" s="74"/>
    </row>
    <row r="149" spans="1:8" ht="30" customHeight="1" x14ac:dyDescent="0.2">
      <c r="A149" s="76"/>
      <c r="B149" s="10" t="s">
        <v>33</v>
      </c>
      <c r="C149" s="73"/>
      <c r="D149" s="74"/>
      <c r="E149" s="73"/>
      <c r="F149" s="74"/>
      <c r="G149" s="73"/>
      <c r="H149" s="74"/>
    </row>
    <row r="150" spans="1:8" ht="30" customHeight="1" x14ac:dyDescent="0.2">
      <c r="A150" s="76">
        <v>4</v>
      </c>
      <c r="B150" s="8" t="s">
        <v>32</v>
      </c>
      <c r="C150" s="73"/>
      <c r="D150" s="74"/>
      <c r="E150" s="73"/>
      <c r="F150" s="74"/>
      <c r="G150" s="73"/>
      <c r="H150" s="74"/>
    </row>
    <row r="151" spans="1:8" ht="30" customHeight="1" x14ac:dyDescent="0.2">
      <c r="A151" s="77"/>
      <c r="B151" s="10" t="s">
        <v>33</v>
      </c>
      <c r="C151" s="73"/>
      <c r="D151" s="74"/>
      <c r="E151" s="73"/>
      <c r="F151" s="74"/>
      <c r="G151" s="73"/>
      <c r="H151" s="74"/>
    </row>
    <row r="152" spans="1:8" ht="30" customHeight="1" x14ac:dyDescent="0.2">
      <c r="A152" s="75">
        <v>5</v>
      </c>
      <c r="B152" s="8" t="s">
        <v>32</v>
      </c>
      <c r="C152" s="73"/>
      <c r="D152" s="74"/>
      <c r="E152" s="73"/>
      <c r="F152" s="74"/>
      <c r="G152" s="73"/>
      <c r="H152" s="74"/>
    </row>
    <row r="153" spans="1:8" ht="30" customHeight="1" x14ac:dyDescent="0.2">
      <c r="A153" s="76"/>
      <c r="B153" s="10" t="s">
        <v>33</v>
      </c>
      <c r="C153" s="73"/>
      <c r="D153" s="74"/>
      <c r="E153" s="73"/>
      <c r="F153" s="74"/>
      <c r="G153" s="73"/>
      <c r="H153" s="74"/>
    </row>
    <row r="154" spans="1:8" ht="30" customHeight="1" x14ac:dyDescent="0.2">
      <c r="A154" s="75">
        <v>6</v>
      </c>
      <c r="B154" s="10" t="s">
        <v>32</v>
      </c>
      <c r="C154" s="97"/>
      <c r="D154" s="97"/>
      <c r="E154" s="97"/>
      <c r="F154" s="97"/>
      <c r="G154" s="97"/>
      <c r="H154" s="97"/>
    </row>
    <row r="155" spans="1:8" ht="30" customHeight="1" x14ac:dyDescent="0.2">
      <c r="A155" s="76"/>
      <c r="B155" s="10" t="s">
        <v>33</v>
      </c>
      <c r="C155" s="97"/>
      <c r="D155" s="97"/>
      <c r="E155" s="97"/>
      <c r="F155" s="97"/>
      <c r="G155" s="97"/>
      <c r="H155" s="97"/>
    </row>
    <row r="156" spans="1:8" ht="30" customHeight="1" x14ac:dyDescent="0.2">
      <c r="A156" s="76">
        <v>7</v>
      </c>
      <c r="B156" s="10" t="s">
        <v>32</v>
      </c>
      <c r="C156" s="97"/>
      <c r="D156" s="97"/>
      <c r="E156" s="97"/>
      <c r="F156" s="97"/>
      <c r="G156" s="97"/>
      <c r="H156" s="97"/>
    </row>
    <row r="157" spans="1:8" ht="30" customHeight="1" x14ac:dyDescent="0.2">
      <c r="A157" s="77"/>
      <c r="B157" s="10" t="s">
        <v>33</v>
      </c>
      <c r="C157" s="97"/>
      <c r="D157" s="97"/>
      <c r="E157" s="97"/>
      <c r="F157" s="97"/>
      <c r="G157" s="97"/>
      <c r="H157" s="97"/>
    </row>
    <row r="158" spans="1:8" ht="30" customHeight="1" x14ac:dyDescent="0.2">
      <c r="A158" s="75">
        <v>8</v>
      </c>
      <c r="B158" s="10" t="s">
        <v>32</v>
      </c>
      <c r="C158" s="97"/>
      <c r="D158" s="97"/>
      <c r="E158" s="97"/>
      <c r="F158" s="97"/>
      <c r="G158" s="97"/>
      <c r="H158" s="97"/>
    </row>
    <row r="159" spans="1:8" ht="30" customHeight="1" x14ac:dyDescent="0.2">
      <c r="A159" s="76"/>
      <c r="B159" s="10" t="s">
        <v>33</v>
      </c>
      <c r="C159" s="97"/>
      <c r="D159" s="97"/>
      <c r="E159" s="97"/>
      <c r="F159" s="97"/>
      <c r="G159" s="97"/>
      <c r="H159" s="97"/>
    </row>
    <row r="160" spans="1:8" ht="30" customHeight="1" x14ac:dyDescent="0.2">
      <c r="A160" s="75">
        <v>9</v>
      </c>
      <c r="B160" s="8" t="s">
        <v>32</v>
      </c>
      <c r="C160" s="73"/>
      <c r="D160" s="74"/>
      <c r="E160" s="73"/>
      <c r="F160" s="74"/>
      <c r="G160" s="73"/>
      <c r="H160" s="74"/>
    </row>
    <row r="161" spans="1:8" ht="30" customHeight="1" x14ac:dyDescent="0.2">
      <c r="A161" s="76"/>
      <c r="B161" s="10" t="s">
        <v>33</v>
      </c>
      <c r="C161" s="73"/>
      <c r="D161" s="74"/>
      <c r="E161" s="73"/>
      <c r="F161" s="74"/>
      <c r="G161" s="73"/>
      <c r="H161" s="74"/>
    </row>
    <row r="162" spans="1:8" ht="30" customHeight="1" x14ac:dyDescent="0.2">
      <c r="A162" s="76">
        <v>10</v>
      </c>
      <c r="B162" s="10" t="s">
        <v>32</v>
      </c>
      <c r="C162" s="97"/>
      <c r="D162" s="97"/>
      <c r="E162" s="97"/>
      <c r="F162" s="97"/>
      <c r="G162" s="97"/>
      <c r="H162" s="97"/>
    </row>
    <row r="163" spans="1:8" ht="30" customHeight="1" thickBot="1" x14ac:dyDescent="0.25">
      <c r="A163" s="77"/>
      <c r="B163" s="11" t="s">
        <v>33</v>
      </c>
      <c r="C163" s="98"/>
      <c r="D163" s="98"/>
      <c r="E163" s="98"/>
      <c r="F163" s="98"/>
      <c r="G163" s="98"/>
      <c r="H163" s="98"/>
    </row>
    <row r="164" spans="1:8" ht="30" customHeight="1" thickBot="1" x14ac:dyDescent="0.25">
      <c r="A164" s="5"/>
      <c r="B164" s="22" t="s">
        <v>27</v>
      </c>
      <c r="C164" s="99">
        <f>SUM(C144:D163)</f>
        <v>0</v>
      </c>
      <c r="D164" s="99"/>
      <c r="E164" s="99">
        <f>SUM(E144:F163)</f>
        <v>0</v>
      </c>
      <c r="F164" s="99"/>
      <c r="G164" s="99">
        <f>SUM(G144:H163)</f>
        <v>0</v>
      </c>
      <c r="H164" s="99"/>
    </row>
    <row r="165" spans="1:8" ht="30" customHeight="1" x14ac:dyDescent="0.2">
      <c r="A165" s="5"/>
      <c r="B165" s="12"/>
      <c r="C165" s="175" t="s">
        <v>34</v>
      </c>
      <c r="D165" s="175"/>
      <c r="E165" s="100">
        <f>IFERROR(E164/$D120,0)</f>
        <v>0</v>
      </c>
      <c r="F165" s="100"/>
      <c r="G165" s="100">
        <f>IFERROR(G164/$D120,0)</f>
        <v>0</v>
      </c>
      <c r="H165" s="100"/>
    </row>
    <row r="168" spans="1:8" s="26" customFormat="1" ht="20.100000000000001" customHeight="1" thickBot="1" x14ac:dyDescent="0.3">
      <c r="A168" s="104" t="s">
        <v>109</v>
      </c>
      <c r="B168" s="104"/>
      <c r="C168" s="104"/>
      <c r="D168" s="104"/>
      <c r="E168" s="104"/>
      <c r="F168" s="104"/>
      <c r="G168" s="104"/>
      <c r="H168" s="104"/>
    </row>
    <row r="169" spans="1:8" s="26" customFormat="1" ht="24" customHeight="1" thickTop="1" x14ac:dyDescent="0.25">
      <c r="A169" s="86" t="s">
        <v>127</v>
      </c>
      <c r="B169" s="161" t="s">
        <v>130</v>
      </c>
      <c r="C169" s="87" t="s">
        <v>128</v>
      </c>
      <c r="D169" s="87"/>
      <c r="E169" s="87"/>
      <c r="F169" s="87"/>
      <c r="G169" s="87"/>
      <c r="H169" s="87"/>
    </row>
    <row r="170" spans="1:8" s="26" customFormat="1" ht="22.5" customHeight="1" x14ac:dyDescent="0.25">
      <c r="A170" s="86"/>
      <c r="B170" s="161"/>
      <c r="C170" s="87" t="s">
        <v>35</v>
      </c>
      <c r="D170" s="87"/>
      <c r="E170" s="87"/>
      <c r="F170" s="129" t="s">
        <v>36</v>
      </c>
      <c r="G170" s="129"/>
      <c r="H170" s="129"/>
    </row>
    <row r="171" spans="1:8" s="26" customFormat="1" ht="20.100000000000001" customHeight="1" x14ac:dyDescent="0.25">
      <c r="A171" s="86"/>
      <c r="B171" s="161"/>
      <c r="C171" s="129" t="s">
        <v>37</v>
      </c>
      <c r="D171" s="124" t="s">
        <v>38</v>
      </c>
      <c r="E171" s="124"/>
      <c r="F171" s="129" t="s">
        <v>37</v>
      </c>
      <c r="G171" s="124" t="s">
        <v>103</v>
      </c>
      <c r="H171" s="124"/>
    </row>
    <row r="172" spans="1:8" s="26" customFormat="1" ht="20.100000000000001" customHeight="1" x14ac:dyDescent="0.25">
      <c r="A172" s="86"/>
      <c r="B172" s="161"/>
      <c r="C172" s="129"/>
      <c r="D172" s="196" t="s">
        <v>131</v>
      </c>
      <c r="E172" s="196" t="s">
        <v>101</v>
      </c>
      <c r="F172" s="129"/>
      <c r="G172" s="124"/>
      <c r="H172" s="124"/>
    </row>
    <row r="173" spans="1:8" s="26" customFormat="1" ht="20.100000000000001" customHeight="1" x14ac:dyDescent="0.25">
      <c r="A173" s="86"/>
      <c r="B173" s="161"/>
      <c r="C173" s="129"/>
      <c r="D173" s="197"/>
      <c r="E173" s="197"/>
      <c r="F173" s="129"/>
      <c r="G173" s="124"/>
      <c r="H173" s="124"/>
    </row>
    <row r="174" spans="1:8" s="26" customFormat="1" ht="20.100000000000001" customHeight="1" x14ac:dyDescent="0.25">
      <c r="A174" s="87"/>
      <c r="B174" s="123"/>
      <c r="C174" s="129"/>
      <c r="D174" s="198"/>
      <c r="E174" s="198"/>
      <c r="F174" s="129"/>
      <c r="G174" s="124"/>
      <c r="H174" s="124"/>
    </row>
    <row r="175" spans="1:8" s="36" customFormat="1" ht="20.100000000000001" customHeight="1" x14ac:dyDescent="0.2">
      <c r="A175" s="4">
        <v>1</v>
      </c>
      <c r="B175" s="14">
        <v>2</v>
      </c>
      <c r="C175" s="4">
        <v>3</v>
      </c>
      <c r="D175" s="14">
        <v>4</v>
      </c>
      <c r="E175" s="4">
        <v>5</v>
      </c>
      <c r="F175" s="15">
        <v>6</v>
      </c>
      <c r="G175" s="179">
        <v>7</v>
      </c>
      <c r="H175" s="179"/>
    </row>
    <row r="176" spans="1:8" s="26" customFormat="1" ht="30" customHeight="1" x14ac:dyDescent="0.25">
      <c r="A176" s="77">
        <v>1</v>
      </c>
      <c r="B176" s="10" t="s">
        <v>32</v>
      </c>
      <c r="C176" s="71"/>
      <c r="D176" s="71"/>
      <c r="E176" s="71"/>
      <c r="F176" s="71"/>
      <c r="G176" s="97"/>
      <c r="H176" s="97"/>
    </row>
    <row r="177" spans="1:8" s="26" customFormat="1" ht="30" customHeight="1" x14ac:dyDescent="0.25">
      <c r="A177" s="77"/>
      <c r="B177" s="10" t="s">
        <v>33</v>
      </c>
      <c r="C177" s="71"/>
      <c r="D177" s="71"/>
      <c r="E177" s="71"/>
      <c r="F177" s="71"/>
      <c r="G177" s="97"/>
      <c r="H177" s="97"/>
    </row>
    <row r="178" spans="1:8" s="26" customFormat="1" ht="30" customHeight="1" x14ac:dyDescent="0.25">
      <c r="A178" s="75">
        <v>2</v>
      </c>
      <c r="B178" s="10" t="s">
        <v>32</v>
      </c>
      <c r="C178" s="71"/>
      <c r="D178" s="71"/>
      <c r="E178" s="71"/>
      <c r="F178" s="71"/>
      <c r="G178" s="73"/>
      <c r="H178" s="74"/>
    </row>
    <row r="179" spans="1:8" s="26" customFormat="1" ht="30" customHeight="1" x14ac:dyDescent="0.25">
      <c r="A179" s="76"/>
      <c r="B179" s="10" t="s">
        <v>33</v>
      </c>
      <c r="C179" s="71"/>
      <c r="D179" s="71"/>
      <c r="E179" s="71"/>
      <c r="F179" s="71"/>
      <c r="G179" s="73"/>
      <c r="H179" s="74"/>
    </row>
    <row r="180" spans="1:8" s="26" customFormat="1" ht="30" customHeight="1" x14ac:dyDescent="0.25">
      <c r="A180" s="77">
        <v>3</v>
      </c>
      <c r="B180" s="10" t="s">
        <v>32</v>
      </c>
      <c r="C180" s="71"/>
      <c r="D180" s="71"/>
      <c r="E180" s="71"/>
      <c r="F180" s="71"/>
      <c r="G180" s="73"/>
      <c r="H180" s="74"/>
    </row>
    <row r="181" spans="1:8" s="26" customFormat="1" ht="30" customHeight="1" x14ac:dyDescent="0.25">
      <c r="A181" s="77"/>
      <c r="B181" s="10" t="s">
        <v>33</v>
      </c>
      <c r="C181" s="71"/>
      <c r="D181" s="71"/>
      <c r="E181" s="71"/>
      <c r="F181" s="71"/>
      <c r="G181" s="73"/>
      <c r="H181" s="74"/>
    </row>
    <row r="182" spans="1:8" s="26" customFormat="1" ht="30" customHeight="1" x14ac:dyDescent="0.25">
      <c r="A182" s="75">
        <v>4</v>
      </c>
      <c r="B182" s="10" t="s">
        <v>32</v>
      </c>
      <c r="C182" s="71"/>
      <c r="D182" s="71"/>
      <c r="E182" s="71"/>
      <c r="F182" s="71"/>
      <c r="G182" s="73"/>
      <c r="H182" s="74"/>
    </row>
    <row r="183" spans="1:8" s="26" customFormat="1" ht="30" customHeight="1" x14ac:dyDescent="0.25">
      <c r="A183" s="76"/>
      <c r="B183" s="10" t="s">
        <v>33</v>
      </c>
      <c r="C183" s="71"/>
      <c r="D183" s="71"/>
      <c r="E183" s="71"/>
      <c r="F183" s="71"/>
      <c r="G183" s="73"/>
      <c r="H183" s="74"/>
    </row>
    <row r="184" spans="1:8" s="26" customFormat="1" ht="30" customHeight="1" x14ac:dyDescent="0.25">
      <c r="A184" s="77">
        <v>5</v>
      </c>
      <c r="B184" s="10" t="s">
        <v>32</v>
      </c>
      <c r="C184" s="71"/>
      <c r="D184" s="71"/>
      <c r="E184" s="71"/>
      <c r="F184" s="71"/>
      <c r="G184" s="73"/>
      <c r="H184" s="74"/>
    </row>
    <row r="185" spans="1:8" s="26" customFormat="1" ht="30" customHeight="1" x14ac:dyDescent="0.25">
      <c r="A185" s="77"/>
      <c r="B185" s="10" t="s">
        <v>33</v>
      </c>
      <c r="C185" s="71"/>
      <c r="D185" s="71"/>
      <c r="E185" s="71"/>
      <c r="F185" s="71"/>
      <c r="G185" s="73"/>
      <c r="H185" s="74"/>
    </row>
    <row r="186" spans="1:8" s="26" customFormat="1" ht="30" customHeight="1" x14ac:dyDescent="0.25">
      <c r="A186" s="75">
        <v>6</v>
      </c>
      <c r="B186" s="10" t="s">
        <v>32</v>
      </c>
      <c r="C186" s="71"/>
      <c r="D186" s="71"/>
      <c r="E186" s="71"/>
      <c r="F186" s="71"/>
      <c r="G186" s="97"/>
      <c r="H186" s="97"/>
    </row>
    <row r="187" spans="1:8" s="26" customFormat="1" ht="30" customHeight="1" x14ac:dyDescent="0.25">
      <c r="A187" s="76"/>
      <c r="B187" s="10" t="s">
        <v>33</v>
      </c>
      <c r="C187" s="71"/>
      <c r="D187" s="71"/>
      <c r="E187" s="71"/>
      <c r="F187" s="71"/>
      <c r="G187" s="97"/>
      <c r="H187" s="97"/>
    </row>
    <row r="188" spans="1:8" s="26" customFormat="1" ht="30" customHeight="1" x14ac:dyDescent="0.25">
      <c r="A188" s="77">
        <v>7</v>
      </c>
      <c r="B188" s="10" t="s">
        <v>32</v>
      </c>
      <c r="C188" s="71"/>
      <c r="D188" s="71"/>
      <c r="E188" s="71"/>
      <c r="F188" s="71"/>
      <c r="G188" s="97"/>
      <c r="H188" s="97"/>
    </row>
    <row r="189" spans="1:8" s="26" customFormat="1" ht="30" customHeight="1" x14ac:dyDescent="0.25">
      <c r="A189" s="77"/>
      <c r="B189" s="10" t="s">
        <v>33</v>
      </c>
      <c r="C189" s="71"/>
      <c r="D189" s="71"/>
      <c r="E189" s="71"/>
      <c r="F189" s="71"/>
      <c r="G189" s="97"/>
      <c r="H189" s="97"/>
    </row>
    <row r="190" spans="1:8" s="26" customFormat="1" ht="30" customHeight="1" x14ac:dyDescent="0.25">
      <c r="A190" s="75">
        <v>8</v>
      </c>
      <c r="B190" s="10" t="s">
        <v>32</v>
      </c>
      <c r="C190" s="71"/>
      <c r="D190" s="71"/>
      <c r="E190" s="71"/>
      <c r="F190" s="71"/>
      <c r="G190" s="97"/>
      <c r="H190" s="97"/>
    </row>
    <row r="191" spans="1:8" s="26" customFormat="1" ht="30" customHeight="1" x14ac:dyDescent="0.25">
      <c r="A191" s="76"/>
      <c r="B191" s="10" t="s">
        <v>33</v>
      </c>
      <c r="C191" s="71"/>
      <c r="D191" s="71"/>
      <c r="E191" s="71"/>
      <c r="F191" s="71"/>
      <c r="G191" s="97"/>
      <c r="H191" s="97"/>
    </row>
    <row r="192" spans="1:8" s="26" customFormat="1" ht="30" customHeight="1" x14ac:dyDescent="0.25">
      <c r="A192" s="77">
        <v>9</v>
      </c>
      <c r="B192" s="10" t="s">
        <v>32</v>
      </c>
      <c r="C192" s="71"/>
      <c r="D192" s="71"/>
      <c r="E192" s="71"/>
      <c r="F192" s="71"/>
      <c r="G192" s="73"/>
      <c r="H192" s="74"/>
    </row>
    <row r="193" spans="1:8" s="26" customFormat="1" ht="30" customHeight="1" x14ac:dyDescent="0.25">
      <c r="A193" s="77"/>
      <c r="B193" s="10" t="s">
        <v>33</v>
      </c>
      <c r="C193" s="71"/>
      <c r="D193" s="71"/>
      <c r="E193" s="71"/>
      <c r="F193" s="71"/>
      <c r="G193" s="73"/>
      <c r="H193" s="74"/>
    </row>
    <row r="194" spans="1:8" s="26" customFormat="1" ht="30" customHeight="1" x14ac:dyDescent="0.25">
      <c r="A194" s="75">
        <v>10</v>
      </c>
      <c r="B194" s="10" t="s">
        <v>32</v>
      </c>
      <c r="C194" s="71"/>
      <c r="D194" s="71"/>
      <c r="E194" s="71"/>
      <c r="F194" s="71"/>
      <c r="G194" s="97"/>
      <c r="H194" s="97"/>
    </row>
    <row r="195" spans="1:8" s="26" customFormat="1" ht="30" customHeight="1" thickBot="1" x14ac:dyDescent="0.3">
      <c r="A195" s="76"/>
      <c r="B195" s="11" t="s">
        <v>33</v>
      </c>
      <c r="C195" s="72"/>
      <c r="D195" s="72"/>
      <c r="E195" s="72"/>
      <c r="F195" s="72"/>
      <c r="G195" s="98"/>
      <c r="H195" s="98"/>
    </row>
    <row r="196" spans="1:8" s="26" customFormat="1" ht="30" customHeight="1" thickBot="1" x14ac:dyDescent="0.3">
      <c r="A196" s="5"/>
      <c r="B196" s="22" t="s">
        <v>27</v>
      </c>
      <c r="C196" s="47">
        <f>SUM(C176:C195)</f>
        <v>0</v>
      </c>
      <c r="D196" s="47">
        <f>SUM(D176:D195)</f>
        <v>0</v>
      </c>
      <c r="E196" s="47">
        <f>SUM(E176:E195)</f>
        <v>0</v>
      </c>
      <c r="F196" s="47">
        <f>SUM(F176:F195)</f>
        <v>0</v>
      </c>
      <c r="G196" s="99">
        <f>SUM(G176:H195)</f>
        <v>0</v>
      </c>
      <c r="H196" s="99"/>
    </row>
    <row r="197" spans="1:8" s="26" customFormat="1" ht="39.950000000000003" customHeight="1" x14ac:dyDescent="0.25">
      <c r="A197" s="5"/>
      <c r="B197" s="12"/>
      <c r="C197" s="16" t="s">
        <v>132</v>
      </c>
      <c r="D197" s="46">
        <f>IFERROR(D196/$D120,0)</f>
        <v>0</v>
      </c>
      <c r="E197" s="46">
        <f>IFERROR(E196/$D120,0)</f>
        <v>0</v>
      </c>
      <c r="F197" s="16" t="s">
        <v>132</v>
      </c>
      <c r="G197" s="100">
        <f>IFERROR(G196/$D120,0)</f>
        <v>0</v>
      </c>
      <c r="H197" s="100"/>
    </row>
    <row r="200" spans="1:8" s="26" customFormat="1" ht="20.100000000000001" customHeight="1" thickBot="1" x14ac:dyDescent="0.3">
      <c r="A200" s="104" t="s">
        <v>110</v>
      </c>
      <c r="B200" s="104"/>
      <c r="C200" s="104"/>
      <c r="D200" s="104"/>
      <c r="E200" s="104"/>
      <c r="F200" s="104"/>
      <c r="G200" s="104"/>
      <c r="H200" s="104"/>
    </row>
    <row r="201" spans="1:8" s="26" customFormat="1" ht="20.100000000000001" customHeight="1" thickTop="1" x14ac:dyDescent="0.25">
      <c r="A201" s="86" t="s">
        <v>126</v>
      </c>
      <c r="B201" s="181" t="s">
        <v>133</v>
      </c>
      <c r="C201" s="182"/>
      <c r="D201" s="183"/>
      <c r="E201" s="169" t="s">
        <v>128</v>
      </c>
      <c r="F201" s="170"/>
      <c r="G201" s="170"/>
      <c r="H201" s="171"/>
    </row>
    <row r="202" spans="1:8" s="26" customFormat="1" ht="20.100000000000001" customHeight="1" x14ac:dyDescent="0.25">
      <c r="A202" s="86"/>
      <c r="B202" s="181"/>
      <c r="C202" s="182"/>
      <c r="D202" s="182"/>
      <c r="E202" s="129" t="s">
        <v>37</v>
      </c>
      <c r="F202" s="129"/>
      <c r="G202" s="124" t="s">
        <v>102</v>
      </c>
      <c r="H202" s="124"/>
    </row>
    <row r="203" spans="1:8" s="26" customFormat="1" ht="20.100000000000001" customHeight="1" x14ac:dyDescent="0.25">
      <c r="A203" s="87"/>
      <c r="B203" s="184"/>
      <c r="C203" s="185"/>
      <c r="D203" s="185"/>
      <c r="E203" s="129"/>
      <c r="F203" s="129"/>
      <c r="G203" s="124"/>
      <c r="H203" s="124"/>
    </row>
    <row r="204" spans="1:8" s="26" customFormat="1" ht="20.100000000000001" customHeight="1" thickBot="1" x14ac:dyDescent="0.3">
      <c r="A204" s="1">
        <v>1</v>
      </c>
      <c r="B204" s="186">
        <v>2</v>
      </c>
      <c r="C204" s="187"/>
      <c r="D204" s="187"/>
      <c r="E204" s="101">
        <v>3</v>
      </c>
      <c r="F204" s="101"/>
      <c r="G204" s="168">
        <v>4</v>
      </c>
      <c r="H204" s="168"/>
    </row>
    <row r="205" spans="1:8" s="26" customFormat="1" ht="30" customHeight="1" x14ac:dyDescent="0.25">
      <c r="A205" s="76">
        <v>1</v>
      </c>
      <c r="B205" s="88" t="s">
        <v>32</v>
      </c>
      <c r="C205" s="89"/>
      <c r="D205" s="89"/>
      <c r="E205" s="164"/>
      <c r="F205" s="164"/>
      <c r="G205" s="164"/>
      <c r="H205" s="164"/>
    </row>
    <row r="206" spans="1:8" s="26" customFormat="1" ht="30" customHeight="1" x14ac:dyDescent="0.25">
      <c r="A206" s="77"/>
      <c r="B206" s="90" t="s">
        <v>33</v>
      </c>
      <c r="C206" s="91"/>
      <c r="D206" s="91"/>
      <c r="E206" s="97"/>
      <c r="F206" s="97"/>
      <c r="G206" s="97"/>
      <c r="H206" s="97"/>
    </row>
    <row r="207" spans="1:8" s="26" customFormat="1" ht="30" customHeight="1" x14ac:dyDescent="0.25">
      <c r="A207" s="75">
        <v>2</v>
      </c>
      <c r="B207" s="88" t="s">
        <v>32</v>
      </c>
      <c r="C207" s="89"/>
      <c r="D207" s="89"/>
      <c r="E207" s="73"/>
      <c r="F207" s="74"/>
      <c r="G207" s="73"/>
      <c r="H207" s="74"/>
    </row>
    <row r="208" spans="1:8" s="26" customFormat="1" ht="30" customHeight="1" x14ac:dyDescent="0.25">
      <c r="A208" s="76"/>
      <c r="B208" s="90" t="s">
        <v>33</v>
      </c>
      <c r="C208" s="91"/>
      <c r="D208" s="91"/>
      <c r="E208" s="73"/>
      <c r="F208" s="74"/>
      <c r="G208" s="73"/>
      <c r="H208" s="74"/>
    </row>
    <row r="209" spans="1:8" s="26" customFormat="1" ht="30" customHeight="1" x14ac:dyDescent="0.25">
      <c r="A209" s="76">
        <v>3</v>
      </c>
      <c r="B209" s="88" t="s">
        <v>32</v>
      </c>
      <c r="C209" s="89"/>
      <c r="D209" s="89"/>
      <c r="E209" s="73"/>
      <c r="F209" s="74"/>
      <c r="G209" s="73"/>
      <c r="H209" s="74"/>
    </row>
    <row r="210" spans="1:8" s="26" customFormat="1" ht="30" customHeight="1" x14ac:dyDescent="0.25">
      <c r="A210" s="77"/>
      <c r="B210" s="90" t="s">
        <v>33</v>
      </c>
      <c r="C210" s="91"/>
      <c r="D210" s="91"/>
      <c r="E210" s="73"/>
      <c r="F210" s="74"/>
      <c r="G210" s="73"/>
      <c r="H210" s="74"/>
    </row>
    <row r="211" spans="1:8" s="26" customFormat="1" ht="30" customHeight="1" x14ac:dyDescent="0.25">
      <c r="A211" s="75">
        <v>4</v>
      </c>
      <c r="B211" s="88" t="s">
        <v>32</v>
      </c>
      <c r="C211" s="89"/>
      <c r="D211" s="89"/>
      <c r="E211" s="73"/>
      <c r="F211" s="74"/>
      <c r="G211" s="73"/>
      <c r="H211" s="74"/>
    </row>
    <row r="212" spans="1:8" s="26" customFormat="1" ht="30" customHeight="1" x14ac:dyDescent="0.25">
      <c r="A212" s="76"/>
      <c r="B212" s="90" t="s">
        <v>33</v>
      </c>
      <c r="C212" s="91"/>
      <c r="D212" s="91"/>
      <c r="E212" s="73"/>
      <c r="F212" s="74"/>
      <c r="G212" s="73"/>
      <c r="H212" s="74"/>
    </row>
    <row r="213" spans="1:8" s="26" customFormat="1" ht="30" customHeight="1" x14ac:dyDescent="0.25">
      <c r="A213" s="76">
        <v>5</v>
      </c>
      <c r="B213" s="88" t="s">
        <v>32</v>
      </c>
      <c r="C213" s="89"/>
      <c r="D213" s="89"/>
      <c r="E213" s="73"/>
      <c r="F213" s="74"/>
      <c r="G213" s="73"/>
      <c r="H213" s="74"/>
    </row>
    <row r="214" spans="1:8" s="26" customFormat="1" ht="30" customHeight="1" x14ac:dyDescent="0.25">
      <c r="A214" s="77"/>
      <c r="B214" s="90" t="s">
        <v>33</v>
      </c>
      <c r="C214" s="91"/>
      <c r="D214" s="91"/>
      <c r="E214" s="73"/>
      <c r="F214" s="74"/>
      <c r="G214" s="73"/>
      <c r="H214" s="74"/>
    </row>
    <row r="215" spans="1:8" s="26" customFormat="1" ht="30" customHeight="1" x14ac:dyDescent="0.25">
      <c r="A215" s="75">
        <v>6</v>
      </c>
      <c r="B215" s="90" t="s">
        <v>32</v>
      </c>
      <c r="C215" s="91"/>
      <c r="D215" s="91"/>
      <c r="E215" s="97"/>
      <c r="F215" s="97"/>
      <c r="G215" s="97"/>
      <c r="H215" s="97"/>
    </row>
    <row r="216" spans="1:8" s="26" customFormat="1" ht="30" customHeight="1" x14ac:dyDescent="0.25">
      <c r="A216" s="76"/>
      <c r="B216" s="90" t="s">
        <v>33</v>
      </c>
      <c r="C216" s="91"/>
      <c r="D216" s="91"/>
      <c r="E216" s="97"/>
      <c r="F216" s="97"/>
      <c r="G216" s="97"/>
      <c r="H216" s="97"/>
    </row>
    <row r="217" spans="1:8" s="26" customFormat="1" ht="30" customHeight="1" x14ac:dyDescent="0.25">
      <c r="A217" s="76">
        <v>7</v>
      </c>
      <c r="B217" s="90" t="s">
        <v>32</v>
      </c>
      <c r="C217" s="91"/>
      <c r="D217" s="91"/>
      <c r="E217" s="97"/>
      <c r="F217" s="97"/>
      <c r="G217" s="97"/>
      <c r="H217" s="97"/>
    </row>
    <row r="218" spans="1:8" s="26" customFormat="1" ht="30" customHeight="1" x14ac:dyDescent="0.25">
      <c r="A218" s="77"/>
      <c r="B218" s="90" t="s">
        <v>33</v>
      </c>
      <c r="C218" s="91"/>
      <c r="D218" s="91"/>
      <c r="E218" s="97"/>
      <c r="F218" s="97"/>
      <c r="G218" s="97"/>
      <c r="H218" s="97"/>
    </row>
    <row r="219" spans="1:8" s="26" customFormat="1" ht="30" customHeight="1" x14ac:dyDescent="0.25">
      <c r="A219" s="75">
        <v>8</v>
      </c>
      <c r="B219" s="90" t="s">
        <v>32</v>
      </c>
      <c r="C219" s="91"/>
      <c r="D219" s="91"/>
      <c r="E219" s="97"/>
      <c r="F219" s="97"/>
      <c r="G219" s="97"/>
      <c r="H219" s="97"/>
    </row>
    <row r="220" spans="1:8" s="26" customFormat="1" ht="30" customHeight="1" x14ac:dyDescent="0.25">
      <c r="A220" s="76"/>
      <c r="B220" s="90" t="s">
        <v>33</v>
      </c>
      <c r="C220" s="91"/>
      <c r="D220" s="91"/>
      <c r="E220" s="97"/>
      <c r="F220" s="97"/>
      <c r="G220" s="97"/>
      <c r="H220" s="97"/>
    </row>
    <row r="221" spans="1:8" s="26" customFormat="1" ht="30" customHeight="1" x14ac:dyDescent="0.25">
      <c r="A221" s="76">
        <v>9</v>
      </c>
      <c r="B221" s="88" t="s">
        <v>32</v>
      </c>
      <c r="C221" s="89"/>
      <c r="D221" s="89"/>
      <c r="E221" s="73"/>
      <c r="F221" s="74"/>
      <c r="G221" s="73"/>
      <c r="H221" s="74"/>
    </row>
    <row r="222" spans="1:8" s="26" customFormat="1" ht="30" customHeight="1" x14ac:dyDescent="0.25">
      <c r="A222" s="77"/>
      <c r="B222" s="90" t="s">
        <v>33</v>
      </c>
      <c r="C222" s="91"/>
      <c r="D222" s="91"/>
      <c r="E222" s="73"/>
      <c r="F222" s="74"/>
      <c r="G222" s="73"/>
      <c r="H222" s="74"/>
    </row>
    <row r="223" spans="1:8" s="26" customFormat="1" ht="30" customHeight="1" x14ac:dyDescent="0.25">
      <c r="A223" s="75">
        <v>10</v>
      </c>
      <c r="B223" s="90" t="s">
        <v>32</v>
      </c>
      <c r="C223" s="91"/>
      <c r="D223" s="91"/>
      <c r="E223" s="97"/>
      <c r="F223" s="97"/>
      <c r="G223" s="97"/>
      <c r="H223" s="97"/>
    </row>
    <row r="224" spans="1:8" s="26" customFormat="1" ht="30" customHeight="1" thickBot="1" x14ac:dyDescent="0.3">
      <c r="A224" s="76"/>
      <c r="B224" s="199" t="s">
        <v>33</v>
      </c>
      <c r="C224" s="200"/>
      <c r="D224" s="200"/>
      <c r="E224" s="98"/>
      <c r="F224" s="98"/>
      <c r="G224" s="98"/>
      <c r="H224" s="98"/>
    </row>
    <row r="225" spans="1:8" s="26" customFormat="1" ht="30" customHeight="1" thickBot="1" x14ac:dyDescent="0.3">
      <c r="A225" s="5"/>
      <c r="B225" s="180" t="s">
        <v>27</v>
      </c>
      <c r="C225" s="180"/>
      <c r="D225" s="180"/>
      <c r="E225" s="99">
        <f>SUM(E205:F224)</f>
        <v>0</v>
      </c>
      <c r="F225" s="99"/>
      <c r="G225" s="99">
        <f>SUM(G205:H224)</f>
        <v>0</v>
      </c>
      <c r="H225" s="99"/>
    </row>
    <row r="226" spans="1:8" s="26" customFormat="1" ht="30" customHeight="1" x14ac:dyDescent="0.25">
      <c r="A226" s="5"/>
      <c r="B226" s="12"/>
      <c r="C226" s="39"/>
      <c r="D226" s="41"/>
      <c r="E226" s="175" t="s">
        <v>34</v>
      </c>
      <c r="F226" s="175"/>
      <c r="G226" s="100">
        <f>IFERROR(G225/$D120,0)</f>
        <v>0</v>
      </c>
      <c r="H226" s="100"/>
    </row>
    <row r="229" spans="1:8" s="26" customFormat="1" ht="20.100000000000001" customHeight="1" thickBot="1" x14ac:dyDescent="0.3">
      <c r="A229" s="104" t="s">
        <v>111</v>
      </c>
      <c r="B229" s="104"/>
      <c r="C229" s="104"/>
      <c r="D229" s="104"/>
      <c r="E229" s="189"/>
      <c r="F229" s="189"/>
      <c r="G229" s="189"/>
      <c r="H229" s="189"/>
    </row>
    <row r="230" spans="1:8" s="26" customFormat="1" ht="24.75" customHeight="1" thickTop="1" x14ac:dyDescent="0.25">
      <c r="A230" s="86" t="s">
        <v>26</v>
      </c>
      <c r="B230" s="181"/>
      <c r="C230" s="182"/>
      <c r="D230" s="183"/>
      <c r="E230" s="124" t="s">
        <v>423</v>
      </c>
      <c r="F230" s="124"/>
      <c r="G230" s="124"/>
      <c r="H230" s="124"/>
    </row>
    <row r="231" spans="1:8" s="26" customFormat="1" ht="20.100000000000001" customHeight="1" x14ac:dyDescent="0.25">
      <c r="A231" s="86"/>
      <c r="B231" s="181"/>
      <c r="C231" s="182"/>
      <c r="D231" s="183"/>
      <c r="E231" s="124" t="s">
        <v>421</v>
      </c>
      <c r="F231" s="124"/>
      <c r="G231" s="124" t="s">
        <v>422</v>
      </c>
      <c r="H231" s="124"/>
    </row>
    <row r="232" spans="1:8" s="26" customFormat="1" ht="22.5" customHeight="1" x14ac:dyDescent="0.25">
      <c r="A232" s="87"/>
      <c r="B232" s="184"/>
      <c r="C232" s="185"/>
      <c r="D232" s="188"/>
      <c r="E232" s="124"/>
      <c r="F232" s="124"/>
      <c r="G232" s="124"/>
      <c r="H232" s="124"/>
    </row>
    <row r="233" spans="1:8" s="36" customFormat="1" ht="20.100000000000001" customHeight="1" thickBot="1" x14ac:dyDescent="0.25">
      <c r="A233" s="1">
        <v>1</v>
      </c>
      <c r="B233" s="168">
        <v>2</v>
      </c>
      <c r="C233" s="168"/>
      <c r="D233" s="168"/>
      <c r="E233" s="101">
        <v>3</v>
      </c>
      <c r="F233" s="101"/>
      <c r="G233" s="168">
        <v>4</v>
      </c>
      <c r="H233" s="168"/>
    </row>
    <row r="234" spans="1:8" s="26" customFormat="1" ht="30" customHeight="1" x14ac:dyDescent="0.25">
      <c r="A234" s="76">
        <v>1</v>
      </c>
      <c r="B234" s="78" t="s">
        <v>32</v>
      </c>
      <c r="C234" s="78"/>
      <c r="D234" s="78"/>
      <c r="E234" s="164"/>
      <c r="F234" s="164"/>
      <c r="G234" s="164"/>
      <c r="H234" s="164"/>
    </row>
    <row r="235" spans="1:8" s="26" customFormat="1" ht="30" customHeight="1" x14ac:dyDescent="0.25">
      <c r="A235" s="77"/>
      <c r="B235" s="79" t="s">
        <v>33</v>
      </c>
      <c r="C235" s="79"/>
      <c r="D235" s="79"/>
      <c r="E235" s="97"/>
      <c r="F235" s="97"/>
      <c r="G235" s="97"/>
      <c r="H235" s="97"/>
    </row>
    <row r="236" spans="1:8" s="26" customFormat="1" ht="30" customHeight="1" x14ac:dyDescent="0.25">
      <c r="A236" s="75">
        <v>2</v>
      </c>
      <c r="B236" s="78" t="s">
        <v>32</v>
      </c>
      <c r="C236" s="78"/>
      <c r="D236" s="78"/>
      <c r="E236" s="73"/>
      <c r="F236" s="74"/>
      <c r="G236" s="73"/>
      <c r="H236" s="74"/>
    </row>
    <row r="237" spans="1:8" s="26" customFormat="1" ht="30" customHeight="1" x14ac:dyDescent="0.25">
      <c r="A237" s="76"/>
      <c r="B237" s="79" t="s">
        <v>33</v>
      </c>
      <c r="C237" s="79"/>
      <c r="D237" s="79"/>
      <c r="E237" s="73"/>
      <c r="F237" s="74"/>
      <c r="G237" s="73"/>
      <c r="H237" s="74"/>
    </row>
    <row r="238" spans="1:8" s="26" customFormat="1" ht="30" customHeight="1" x14ac:dyDescent="0.25">
      <c r="A238" s="76">
        <v>3</v>
      </c>
      <c r="B238" s="78" t="s">
        <v>32</v>
      </c>
      <c r="C238" s="78"/>
      <c r="D238" s="78"/>
      <c r="E238" s="73"/>
      <c r="F238" s="74"/>
      <c r="G238" s="73"/>
      <c r="H238" s="74"/>
    </row>
    <row r="239" spans="1:8" s="26" customFormat="1" ht="30" customHeight="1" x14ac:dyDescent="0.25">
      <c r="A239" s="77"/>
      <c r="B239" s="79" t="s">
        <v>33</v>
      </c>
      <c r="C239" s="79"/>
      <c r="D239" s="79"/>
      <c r="E239" s="73"/>
      <c r="F239" s="74"/>
      <c r="G239" s="73"/>
      <c r="H239" s="74"/>
    </row>
    <row r="240" spans="1:8" s="26" customFormat="1" ht="30" customHeight="1" x14ac:dyDescent="0.25">
      <c r="A240" s="75">
        <v>4</v>
      </c>
      <c r="B240" s="78" t="s">
        <v>32</v>
      </c>
      <c r="C240" s="78"/>
      <c r="D240" s="78"/>
      <c r="E240" s="73"/>
      <c r="F240" s="74"/>
      <c r="G240" s="73"/>
      <c r="H240" s="74"/>
    </row>
    <row r="241" spans="1:8" s="26" customFormat="1" ht="30" customHeight="1" x14ac:dyDescent="0.25">
      <c r="A241" s="76"/>
      <c r="B241" s="79" t="s">
        <v>33</v>
      </c>
      <c r="C241" s="79"/>
      <c r="D241" s="79"/>
      <c r="E241" s="73"/>
      <c r="F241" s="74"/>
      <c r="G241" s="73"/>
      <c r="H241" s="74"/>
    </row>
    <row r="242" spans="1:8" s="26" customFormat="1" ht="30" customHeight="1" x14ac:dyDescent="0.25">
      <c r="A242" s="76">
        <v>5</v>
      </c>
      <c r="B242" s="78" t="s">
        <v>32</v>
      </c>
      <c r="C242" s="78"/>
      <c r="D242" s="78"/>
      <c r="E242" s="73"/>
      <c r="F242" s="74"/>
      <c r="G242" s="73"/>
      <c r="H242" s="74"/>
    </row>
    <row r="243" spans="1:8" s="26" customFormat="1" ht="30" customHeight="1" x14ac:dyDescent="0.25">
      <c r="A243" s="77"/>
      <c r="B243" s="79" t="s">
        <v>33</v>
      </c>
      <c r="C243" s="79"/>
      <c r="D243" s="79"/>
      <c r="E243" s="73"/>
      <c r="F243" s="74"/>
      <c r="G243" s="73"/>
      <c r="H243" s="74"/>
    </row>
    <row r="244" spans="1:8" s="26" customFormat="1" ht="30" customHeight="1" x14ac:dyDescent="0.25">
      <c r="A244" s="75">
        <v>6</v>
      </c>
      <c r="B244" s="79" t="s">
        <v>32</v>
      </c>
      <c r="C244" s="79"/>
      <c r="D244" s="79"/>
      <c r="E244" s="97"/>
      <c r="F244" s="97"/>
      <c r="G244" s="97"/>
      <c r="H244" s="97"/>
    </row>
    <row r="245" spans="1:8" s="26" customFormat="1" ht="30" customHeight="1" x14ac:dyDescent="0.25">
      <c r="A245" s="76"/>
      <c r="B245" s="79" t="s">
        <v>33</v>
      </c>
      <c r="C245" s="79"/>
      <c r="D245" s="79"/>
      <c r="E245" s="97"/>
      <c r="F245" s="97"/>
      <c r="G245" s="97"/>
      <c r="H245" s="97"/>
    </row>
    <row r="246" spans="1:8" s="26" customFormat="1" ht="30" customHeight="1" x14ac:dyDescent="0.25">
      <c r="A246" s="76">
        <v>7</v>
      </c>
      <c r="B246" s="79" t="s">
        <v>32</v>
      </c>
      <c r="C246" s="79"/>
      <c r="D246" s="79"/>
      <c r="E246" s="97"/>
      <c r="F246" s="97"/>
      <c r="G246" s="97"/>
      <c r="H246" s="97"/>
    </row>
    <row r="247" spans="1:8" s="26" customFormat="1" ht="30" customHeight="1" x14ac:dyDescent="0.25">
      <c r="A247" s="77"/>
      <c r="B247" s="79" t="s">
        <v>33</v>
      </c>
      <c r="C247" s="79"/>
      <c r="D247" s="79"/>
      <c r="E247" s="97"/>
      <c r="F247" s="97"/>
      <c r="G247" s="97"/>
      <c r="H247" s="97"/>
    </row>
    <row r="248" spans="1:8" s="26" customFormat="1" ht="30" customHeight="1" x14ac:dyDescent="0.25">
      <c r="A248" s="75">
        <v>8</v>
      </c>
      <c r="B248" s="79" t="s">
        <v>32</v>
      </c>
      <c r="C248" s="79"/>
      <c r="D248" s="79"/>
      <c r="E248" s="97"/>
      <c r="F248" s="97"/>
      <c r="G248" s="97"/>
      <c r="H248" s="97"/>
    </row>
    <row r="249" spans="1:8" s="26" customFormat="1" ht="30" customHeight="1" x14ac:dyDescent="0.25">
      <c r="A249" s="76"/>
      <c r="B249" s="79" t="s">
        <v>33</v>
      </c>
      <c r="C249" s="79"/>
      <c r="D249" s="79"/>
      <c r="E249" s="97"/>
      <c r="F249" s="97"/>
      <c r="G249" s="97"/>
      <c r="H249" s="97"/>
    </row>
    <row r="250" spans="1:8" s="26" customFormat="1" ht="30" customHeight="1" x14ac:dyDescent="0.25">
      <c r="A250" s="76">
        <v>9</v>
      </c>
      <c r="B250" s="78" t="s">
        <v>32</v>
      </c>
      <c r="C250" s="78"/>
      <c r="D250" s="78"/>
      <c r="E250" s="73"/>
      <c r="F250" s="74"/>
      <c r="G250" s="73"/>
      <c r="H250" s="74"/>
    </row>
    <row r="251" spans="1:8" s="26" customFormat="1" ht="30" customHeight="1" x14ac:dyDescent="0.25">
      <c r="A251" s="77"/>
      <c r="B251" s="79" t="s">
        <v>33</v>
      </c>
      <c r="C251" s="79"/>
      <c r="D251" s="79"/>
      <c r="E251" s="73"/>
      <c r="F251" s="74"/>
      <c r="G251" s="73"/>
      <c r="H251" s="74"/>
    </row>
    <row r="252" spans="1:8" s="26" customFormat="1" ht="30" customHeight="1" x14ac:dyDescent="0.25">
      <c r="A252" s="75">
        <v>10</v>
      </c>
      <c r="B252" s="79" t="s">
        <v>32</v>
      </c>
      <c r="C252" s="79"/>
      <c r="D252" s="79"/>
      <c r="E252" s="97"/>
      <c r="F252" s="97"/>
      <c r="G252" s="97"/>
      <c r="H252" s="97"/>
    </row>
    <row r="253" spans="1:8" s="26" customFormat="1" ht="30" customHeight="1" thickBot="1" x14ac:dyDescent="0.3">
      <c r="A253" s="76"/>
      <c r="B253" s="193" t="s">
        <v>33</v>
      </c>
      <c r="C253" s="193"/>
      <c r="D253" s="193"/>
      <c r="E253" s="98"/>
      <c r="F253" s="98"/>
      <c r="G253" s="98"/>
      <c r="H253" s="98"/>
    </row>
    <row r="254" spans="1:8" s="26" customFormat="1" ht="30" customHeight="1" thickBot="1" x14ac:dyDescent="0.3">
      <c r="A254" s="5"/>
      <c r="B254" s="95" t="s">
        <v>27</v>
      </c>
      <c r="C254" s="95"/>
      <c r="D254" s="95"/>
      <c r="E254" s="99">
        <f>SUM(E234:F253)</f>
        <v>0</v>
      </c>
      <c r="F254" s="99"/>
      <c r="G254" s="99">
        <f>SUM(G234:H253)</f>
        <v>0</v>
      </c>
      <c r="H254" s="99"/>
    </row>
    <row r="255" spans="1:8" s="26" customFormat="1" ht="30" customHeight="1" x14ac:dyDescent="0.25">
      <c r="A255" s="5"/>
      <c r="B255" s="190" t="s">
        <v>34</v>
      </c>
      <c r="C255" s="191"/>
      <c r="D255" s="192"/>
      <c r="E255" s="100">
        <f>IFERROR(E254/$D120,0)</f>
        <v>0</v>
      </c>
      <c r="F255" s="100"/>
      <c r="G255" s="100">
        <f>IFERROR(G254/$D120,0)</f>
        <v>0</v>
      </c>
      <c r="H255" s="100"/>
    </row>
    <row r="257" spans="1:8" ht="20.100000000000001" customHeight="1" thickBot="1" x14ac:dyDescent="0.25">
      <c r="A257" s="172" t="s">
        <v>112</v>
      </c>
      <c r="B257" s="173"/>
      <c r="C257" s="173"/>
      <c r="D257" s="174"/>
      <c r="E257" s="12"/>
    </row>
    <row r="258" spans="1:8" ht="30" customHeight="1" thickTop="1" x14ac:dyDescent="0.2">
      <c r="A258" s="87" t="s">
        <v>39</v>
      </c>
      <c r="B258" s="87"/>
      <c r="C258" s="87" t="s">
        <v>40</v>
      </c>
      <c r="D258" s="87"/>
      <c r="E258" s="12"/>
    </row>
    <row r="259" spans="1:8" ht="30" customHeight="1" x14ac:dyDescent="0.25">
      <c r="A259" s="195"/>
      <c r="B259" s="195"/>
      <c r="C259" s="195"/>
      <c r="D259" s="195"/>
      <c r="E259" s="26"/>
    </row>
    <row r="261" spans="1:8" s="26" customFormat="1" ht="20.100000000000001" customHeight="1" thickBot="1" x14ac:dyDescent="0.3">
      <c r="A261" s="104" t="s">
        <v>113</v>
      </c>
      <c r="B261" s="104"/>
      <c r="C261" s="104"/>
      <c r="D261" s="104"/>
      <c r="E261" s="104"/>
      <c r="F261" s="104"/>
    </row>
    <row r="262" spans="1:8" s="26" customFormat="1" ht="30" customHeight="1" thickTop="1" x14ac:dyDescent="0.25">
      <c r="A262" s="87" t="s">
        <v>41</v>
      </c>
      <c r="B262" s="87"/>
      <c r="C262" s="87" t="s">
        <v>42</v>
      </c>
      <c r="D262" s="87"/>
      <c r="E262" s="87" t="s">
        <v>43</v>
      </c>
      <c r="F262" s="87"/>
    </row>
    <row r="263" spans="1:8" s="26" customFormat="1" ht="30" customHeight="1" x14ac:dyDescent="0.25">
      <c r="A263" s="195"/>
      <c r="B263" s="195"/>
      <c r="C263" s="195"/>
      <c r="D263" s="195"/>
      <c r="E263" s="195"/>
      <c r="F263" s="195"/>
    </row>
    <row r="266" spans="1:8" s="26" customFormat="1" ht="20.100000000000001" customHeight="1" thickBot="1" x14ac:dyDescent="0.3">
      <c r="A266" s="194" t="s">
        <v>114</v>
      </c>
      <c r="B266" s="194"/>
      <c r="C266" s="194"/>
      <c r="D266" s="194"/>
      <c r="E266" s="194"/>
      <c r="F266" s="194"/>
      <c r="G266" s="194"/>
      <c r="H266" s="194"/>
    </row>
    <row r="267" spans="1:8" s="26" customFormat="1" ht="30" customHeight="1" thickTop="1" x14ac:dyDescent="0.25">
      <c r="A267" s="87" t="s">
        <v>44</v>
      </c>
      <c r="B267" s="87"/>
      <c r="C267" s="87"/>
      <c r="D267" s="87"/>
      <c r="E267" s="87"/>
      <c r="F267" s="87"/>
      <c r="G267" s="87"/>
      <c r="H267" s="3" t="s">
        <v>134</v>
      </c>
    </row>
    <row r="268" spans="1:8" s="26" customFormat="1" ht="39.950000000000003" customHeight="1" x14ac:dyDescent="0.25">
      <c r="A268" s="84" t="s">
        <v>90</v>
      </c>
      <c r="B268" s="84"/>
      <c r="C268" s="84"/>
      <c r="D268" s="84"/>
      <c r="E268" s="84"/>
      <c r="F268" s="84"/>
      <c r="G268" s="84"/>
      <c r="H268" s="2"/>
    </row>
    <row r="269" spans="1:8" s="26" customFormat="1" ht="39.950000000000003" customHeight="1" x14ac:dyDescent="0.25">
      <c r="A269" s="84" t="s">
        <v>91</v>
      </c>
      <c r="B269" s="84"/>
      <c r="C269" s="84"/>
      <c r="D269" s="84"/>
      <c r="E269" s="84"/>
      <c r="F269" s="84"/>
      <c r="G269" s="84"/>
      <c r="H269" s="2"/>
    </row>
    <row r="270" spans="1:8" s="26" customFormat="1" ht="39.950000000000003" customHeight="1" x14ac:dyDescent="0.25">
      <c r="A270" s="84" t="s">
        <v>92</v>
      </c>
      <c r="B270" s="84"/>
      <c r="C270" s="84"/>
      <c r="D270" s="84"/>
      <c r="E270" s="84"/>
      <c r="F270" s="84"/>
      <c r="G270" s="84"/>
      <c r="H270" s="2"/>
    </row>
    <row r="271" spans="1:8" s="26" customFormat="1" ht="39.950000000000003" customHeight="1" x14ac:dyDescent="0.25">
      <c r="A271" s="84" t="s">
        <v>93</v>
      </c>
      <c r="B271" s="84"/>
      <c r="C271" s="84"/>
      <c r="D271" s="84"/>
      <c r="E271" s="84"/>
      <c r="F271" s="84"/>
      <c r="G271" s="84"/>
      <c r="H271" s="2"/>
    </row>
    <row r="272" spans="1:8" s="26" customFormat="1" ht="39.950000000000003" customHeight="1" x14ac:dyDescent="0.25">
      <c r="A272" s="84" t="s">
        <v>94</v>
      </c>
      <c r="B272" s="84"/>
      <c r="C272" s="84"/>
      <c r="D272" s="84"/>
      <c r="E272" s="84"/>
      <c r="F272" s="84"/>
      <c r="G272" s="84"/>
      <c r="H272" s="2"/>
    </row>
    <row r="273" spans="1:8" s="26" customFormat="1" ht="39.950000000000003" customHeight="1" x14ac:dyDescent="0.25">
      <c r="A273" s="84" t="s">
        <v>95</v>
      </c>
      <c r="B273" s="84"/>
      <c r="C273" s="84"/>
      <c r="D273" s="84"/>
      <c r="E273" s="84"/>
      <c r="F273" s="84"/>
      <c r="G273" s="84"/>
      <c r="H273" s="2"/>
    </row>
    <row r="274" spans="1:8" s="26" customFormat="1" ht="39.950000000000003" customHeight="1" x14ac:dyDescent="0.25">
      <c r="A274" s="84" t="s">
        <v>98</v>
      </c>
      <c r="B274" s="84"/>
      <c r="C274" s="84"/>
      <c r="D274" s="84"/>
      <c r="E274" s="84"/>
      <c r="F274" s="84"/>
      <c r="G274" s="84"/>
      <c r="H274" s="2"/>
    </row>
    <row r="275" spans="1:8" s="26" customFormat="1" ht="39.950000000000003" customHeight="1" x14ac:dyDescent="0.25">
      <c r="A275" s="84" t="s">
        <v>96</v>
      </c>
      <c r="B275" s="84"/>
      <c r="C275" s="84"/>
      <c r="D275" s="84"/>
      <c r="E275" s="84"/>
      <c r="F275" s="84"/>
      <c r="G275" s="84"/>
      <c r="H275" s="2"/>
    </row>
    <row r="276" spans="1:8" s="26" customFormat="1" ht="39.950000000000003" customHeight="1" x14ac:dyDescent="0.25">
      <c r="A276" s="84" t="s">
        <v>99</v>
      </c>
      <c r="B276" s="84"/>
      <c r="C276" s="84"/>
      <c r="D276" s="84"/>
      <c r="E276" s="84"/>
      <c r="F276" s="84"/>
      <c r="G276" s="84"/>
      <c r="H276" s="2"/>
    </row>
    <row r="277" spans="1:8" s="26" customFormat="1" ht="39.950000000000003" customHeight="1" x14ac:dyDescent="0.25">
      <c r="A277" s="84" t="s">
        <v>97</v>
      </c>
      <c r="B277" s="84"/>
      <c r="C277" s="84"/>
      <c r="D277" s="84"/>
      <c r="E277" s="84"/>
      <c r="F277" s="84"/>
      <c r="G277" s="84"/>
      <c r="H277" s="2"/>
    </row>
    <row r="280" spans="1:8" ht="69.95" customHeight="1" x14ac:dyDescent="0.35">
      <c r="A280" s="111" t="s">
        <v>138</v>
      </c>
      <c r="B280" s="111"/>
      <c r="C280" s="111"/>
      <c r="D280" s="111"/>
      <c r="E280" s="111"/>
      <c r="F280" s="111"/>
      <c r="G280" s="111"/>
      <c r="H280" s="111"/>
    </row>
    <row r="282" spans="1:8" ht="20.100000000000001" customHeight="1" x14ac:dyDescent="0.2">
      <c r="A282" s="114"/>
      <c r="B282" s="115"/>
      <c r="C282" s="115"/>
      <c r="D282" s="115"/>
      <c r="E282" s="115"/>
      <c r="F282" s="115"/>
      <c r="G282" s="115"/>
      <c r="H282" s="116"/>
    </row>
    <row r="283" spans="1:8" ht="20.100000000000001" customHeight="1" x14ac:dyDescent="0.2">
      <c r="A283" s="143"/>
      <c r="B283" s="144"/>
      <c r="C283" s="144"/>
      <c r="D283" s="144"/>
      <c r="E283" s="144"/>
      <c r="F283" s="144"/>
      <c r="G283" s="144"/>
      <c r="H283" s="145"/>
    </row>
    <row r="284" spans="1:8" ht="20.100000000000001" customHeight="1" x14ac:dyDescent="0.2">
      <c r="A284" s="143"/>
      <c r="B284" s="144"/>
      <c r="C284" s="144"/>
      <c r="D284" s="144"/>
      <c r="E284" s="144"/>
      <c r="F284" s="144"/>
      <c r="G284" s="144"/>
      <c r="H284" s="145"/>
    </row>
    <row r="285" spans="1:8" ht="20.100000000000001" customHeight="1" x14ac:dyDescent="0.2">
      <c r="A285" s="143"/>
      <c r="B285" s="144"/>
      <c r="C285" s="144"/>
      <c r="D285" s="144"/>
      <c r="E285" s="144"/>
      <c r="F285" s="144"/>
      <c r="G285" s="144"/>
      <c r="H285" s="145"/>
    </row>
    <row r="286" spans="1:8" ht="20.100000000000001" customHeight="1" x14ac:dyDescent="0.2">
      <c r="A286" s="143"/>
      <c r="B286" s="144"/>
      <c r="C286" s="144"/>
      <c r="D286" s="144"/>
      <c r="E286" s="144"/>
      <c r="F286" s="144"/>
      <c r="G286" s="144"/>
      <c r="H286" s="145"/>
    </row>
    <row r="287" spans="1:8" ht="20.100000000000001" customHeight="1" x14ac:dyDescent="0.2">
      <c r="A287" s="143"/>
      <c r="B287" s="144"/>
      <c r="C287" s="144"/>
      <c r="D287" s="144"/>
      <c r="E287" s="144"/>
      <c r="F287" s="144"/>
      <c r="G287" s="144"/>
      <c r="H287" s="145"/>
    </row>
    <row r="288" spans="1:8" ht="20.100000000000001" customHeight="1" x14ac:dyDescent="0.2">
      <c r="A288" s="143"/>
      <c r="B288" s="144"/>
      <c r="C288" s="144"/>
      <c r="D288" s="144"/>
      <c r="E288" s="144"/>
      <c r="F288" s="144"/>
      <c r="G288" s="144"/>
      <c r="H288" s="145"/>
    </row>
    <row r="289" spans="1:8" ht="409.5" customHeight="1" x14ac:dyDescent="0.2">
      <c r="A289" s="117"/>
      <c r="B289" s="118"/>
      <c r="C289" s="118"/>
      <c r="D289" s="118"/>
      <c r="E289" s="118"/>
      <c r="F289" s="118"/>
      <c r="G289" s="118"/>
      <c r="H289" s="119"/>
    </row>
    <row r="292" spans="1:8" ht="80.099999999999994" customHeight="1" x14ac:dyDescent="0.35">
      <c r="A292" s="111" t="s">
        <v>139</v>
      </c>
      <c r="B292" s="112"/>
      <c r="C292" s="112"/>
      <c r="D292" s="112"/>
      <c r="E292" s="112"/>
      <c r="F292" s="112"/>
      <c r="G292" s="112"/>
      <c r="H292" s="112"/>
    </row>
    <row r="294" spans="1:8" ht="20.100000000000001" customHeight="1" x14ac:dyDescent="0.2">
      <c r="A294" s="114"/>
      <c r="B294" s="115"/>
      <c r="C294" s="115"/>
      <c r="D294" s="115"/>
      <c r="E294" s="115"/>
      <c r="F294" s="115"/>
      <c r="G294" s="115"/>
      <c r="H294" s="116"/>
    </row>
    <row r="295" spans="1:8" ht="20.100000000000001" customHeight="1" x14ac:dyDescent="0.2">
      <c r="A295" s="143"/>
      <c r="B295" s="144"/>
      <c r="C295" s="144"/>
      <c r="D295" s="144"/>
      <c r="E295" s="144"/>
      <c r="F295" s="144"/>
      <c r="G295" s="144"/>
      <c r="H295" s="145"/>
    </row>
    <row r="296" spans="1:8" ht="20.100000000000001" customHeight="1" x14ac:dyDescent="0.2">
      <c r="A296" s="143"/>
      <c r="B296" s="144"/>
      <c r="C296" s="144"/>
      <c r="D296" s="144"/>
      <c r="E296" s="144"/>
      <c r="F296" s="144"/>
      <c r="G296" s="144"/>
      <c r="H296" s="145"/>
    </row>
    <row r="297" spans="1:8" ht="20.100000000000001" customHeight="1" x14ac:dyDescent="0.2">
      <c r="A297" s="143"/>
      <c r="B297" s="144"/>
      <c r="C297" s="144"/>
      <c r="D297" s="144"/>
      <c r="E297" s="144"/>
      <c r="F297" s="144"/>
      <c r="G297" s="144"/>
      <c r="H297" s="145"/>
    </row>
    <row r="298" spans="1:8" ht="20.100000000000001" customHeight="1" x14ac:dyDescent="0.2">
      <c r="A298" s="143"/>
      <c r="B298" s="144"/>
      <c r="C298" s="144"/>
      <c r="D298" s="144"/>
      <c r="E298" s="144"/>
      <c r="F298" s="144"/>
      <c r="G298" s="144"/>
      <c r="H298" s="145"/>
    </row>
    <row r="299" spans="1:8" ht="20.100000000000001" customHeight="1" x14ac:dyDescent="0.2">
      <c r="A299" s="143"/>
      <c r="B299" s="144"/>
      <c r="C299" s="144"/>
      <c r="D299" s="144"/>
      <c r="E299" s="144"/>
      <c r="F299" s="144"/>
      <c r="G299" s="144"/>
      <c r="H299" s="145"/>
    </row>
    <row r="300" spans="1:8" ht="20.100000000000001" customHeight="1" x14ac:dyDescent="0.2">
      <c r="A300" s="143"/>
      <c r="B300" s="144"/>
      <c r="C300" s="144"/>
      <c r="D300" s="144"/>
      <c r="E300" s="144"/>
      <c r="F300" s="144"/>
      <c r="G300" s="144"/>
      <c r="H300" s="145"/>
    </row>
    <row r="301" spans="1:8" ht="323.25" customHeight="1" x14ac:dyDescent="0.2">
      <c r="A301" s="117"/>
      <c r="B301" s="118"/>
      <c r="C301" s="118"/>
      <c r="D301" s="118"/>
      <c r="E301" s="118"/>
      <c r="F301" s="118"/>
      <c r="G301" s="118"/>
      <c r="H301" s="119"/>
    </row>
    <row r="304" spans="1:8" ht="20.100000000000001" customHeight="1" x14ac:dyDescent="0.35">
      <c r="A304" s="32" t="s">
        <v>45</v>
      </c>
    </row>
    <row r="306" spans="1:8" s="26" customFormat="1" ht="20.100000000000001" customHeight="1" x14ac:dyDescent="0.25">
      <c r="A306" s="26" t="s">
        <v>46</v>
      </c>
    </row>
    <row r="307" spans="1:8" s="26" customFormat="1" ht="20.100000000000001" customHeight="1" x14ac:dyDescent="0.25"/>
    <row r="308" spans="1:8" s="26" customFormat="1" ht="39.950000000000003" customHeight="1" x14ac:dyDescent="0.25">
      <c r="A308" s="77">
        <v>1</v>
      </c>
      <c r="B308" s="84" t="s">
        <v>89</v>
      </c>
      <c r="C308" s="84"/>
      <c r="D308" s="84"/>
      <c r="E308" s="84"/>
      <c r="F308" s="84"/>
      <c r="G308" s="84"/>
      <c r="H308" s="83"/>
    </row>
    <row r="309" spans="1:8" s="26" customFormat="1" ht="39.950000000000003" customHeight="1" x14ac:dyDescent="0.25">
      <c r="A309" s="77"/>
      <c r="B309" s="85"/>
      <c r="C309" s="85"/>
      <c r="D309" s="85"/>
      <c r="E309" s="85"/>
      <c r="F309" s="85"/>
      <c r="G309" s="85"/>
      <c r="H309" s="83"/>
    </row>
    <row r="310" spans="1:8" s="26" customFormat="1" ht="39.950000000000003" customHeight="1" x14ac:dyDescent="0.25">
      <c r="A310" s="77">
        <v>2</v>
      </c>
      <c r="B310" s="84" t="s">
        <v>88</v>
      </c>
      <c r="C310" s="79"/>
      <c r="D310" s="79"/>
      <c r="E310" s="79"/>
      <c r="F310" s="79"/>
      <c r="G310" s="79"/>
      <c r="H310" s="83"/>
    </row>
    <row r="311" spans="1:8" s="26" customFormat="1" ht="39.950000000000003" customHeight="1" x14ac:dyDescent="0.25">
      <c r="A311" s="77"/>
      <c r="B311" s="85"/>
      <c r="C311" s="85"/>
      <c r="D311" s="85"/>
      <c r="E311" s="85"/>
      <c r="F311" s="85"/>
      <c r="G311" s="85"/>
      <c r="H311" s="83"/>
    </row>
    <row r="312" spans="1:8" s="26" customFormat="1" ht="60" customHeight="1" x14ac:dyDescent="0.25">
      <c r="A312" s="77">
        <v>3</v>
      </c>
      <c r="B312" s="84" t="s">
        <v>135</v>
      </c>
      <c r="C312" s="79"/>
      <c r="D312" s="79"/>
      <c r="E312" s="79"/>
      <c r="F312" s="79"/>
      <c r="G312" s="79"/>
      <c r="H312" s="83"/>
    </row>
    <row r="313" spans="1:8" s="26" customFormat="1" ht="39.950000000000003" customHeight="1" x14ac:dyDescent="0.25">
      <c r="A313" s="77"/>
      <c r="B313" s="85"/>
      <c r="C313" s="85"/>
      <c r="D313" s="85"/>
      <c r="E313" s="85"/>
      <c r="F313" s="85"/>
      <c r="G313" s="85"/>
      <c r="H313" s="83"/>
    </row>
    <row r="314" spans="1:8" s="26" customFormat="1" ht="39.950000000000003" customHeight="1" x14ac:dyDescent="0.25">
      <c r="A314" s="77">
        <v>4</v>
      </c>
      <c r="B314" s="79" t="s">
        <v>420</v>
      </c>
      <c r="C314" s="79"/>
      <c r="D314" s="79"/>
      <c r="E314" s="79"/>
      <c r="F314" s="79"/>
      <c r="G314" s="79"/>
      <c r="H314" s="83"/>
    </row>
    <row r="315" spans="1:8" s="26" customFormat="1" ht="60" customHeight="1" x14ac:dyDescent="0.25">
      <c r="A315" s="77"/>
      <c r="B315" s="96"/>
      <c r="C315" s="96"/>
      <c r="D315" s="96"/>
      <c r="E315" s="96"/>
      <c r="F315" s="96"/>
      <c r="G315" s="96"/>
      <c r="H315" s="83"/>
    </row>
    <row r="318" spans="1:8" ht="20.100000000000001" customHeight="1" x14ac:dyDescent="0.35">
      <c r="A318" s="32" t="s">
        <v>140</v>
      </c>
    </row>
    <row r="319" spans="1:8" ht="20.100000000000001" customHeight="1" x14ac:dyDescent="0.35">
      <c r="A319" s="32"/>
    </row>
    <row r="320" spans="1:8" ht="20.100000000000001" customHeight="1" x14ac:dyDescent="0.25">
      <c r="A320" s="26" t="s">
        <v>146</v>
      </c>
    </row>
    <row r="321" spans="1:8" s="26" customFormat="1" ht="20.100000000000001" customHeight="1" x14ac:dyDescent="0.25"/>
    <row r="322" spans="1:8" s="26" customFormat="1" ht="39.950000000000003" customHeight="1" x14ac:dyDescent="0.25">
      <c r="A322" s="9">
        <v>1</v>
      </c>
      <c r="B322" s="92" t="s">
        <v>141</v>
      </c>
      <c r="C322" s="93"/>
      <c r="D322" s="93"/>
      <c r="E322" s="93"/>
      <c r="F322" s="93"/>
      <c r="G322" s="94"/>
      <c r="H322" s="48"/>
    </row>
    <row r="323" spans="1:8" s="26" customFormat="1" ht="60" customHeight="1" x14ac:dyDescent="0.25">
      <c r="A323" s="9">
        <v>2</v>
      </c>
      <c r="B323" s="92" t="s">
        <v>142</v>
      </c>
      <c r="C323" s="93"/>
      <c r="D323" s="93"/>
      <c r="E323" s="93"/>
      <c r="F323" s="93"/>
      <c r="G323" s="94"/>
      <c r="H323" s="48"/>
    </row>
    <row r="324" spans="1:8" s="26" customFormat="1" ht="39.950000000000003" customHeight="1" x14ac:dyDescent="0.25">
      <c r="A324" s="9">
        <v>3</v>
      </c>
      <c r="B324" s="92" t="s">
        <v>143</v>
      </c>
      <c r="C324" s="93"/>
      <c r="D324" s="93"/>
      <c r="E324" s="93"/>
      <c r="F324" s="93"/>
      <c r="G324" s="94"/>
      <c r="H324" s="48"/>
    </row>
    <row r="325" spans="1:8" s="26" customFormat="1" ht="39.950000000000003" customHeight="1" x14ac:dyDescent="0.25">
      <c r="A325" s="9">
        <v>4</v>
      </c>
      <c r="B325" s="92" t="s">
        <v>144</v>
      </c>
      <c r="C325" s="93"/>
      <c r="D325" s="93"/>
      <c r="E325" s="93"/>
      <c r="F325" s="93"/>
      <c r="G325" s="94"/>
      <c r="H325" s="42"/>
    </row>
    <row r="326" spans="1:8" s="26" customFormat="1" ht="75" customHeight="1" x14ac:dyDescent="0.25">
      <c r="A326" s="9">
        <v>5</v>
      </c>
      <c r="B326" s="92" t="s">
        <v>419</v>
      </c>
      <c r="C326" s="93"/>
      <c r="D326" s="93"/>
      <c r="E326" s="93"/>
      <c r="F326" s="93"/>
      <c r="G326" s="94"/>
      <c r="H326" s="42"/>
    </row>
    <row r="328" spans="1:8" ht="20.100000000000001" customHeight="1" x14ac:dyDescent="0.3">
      <c r="A328" s="43" t="s">
        <v>145</v>
      </c>
    </row>
    <row r="330" spans="1:8" ht="20.100000000000001" customHeight="1" x14ac:dyDescent="0.2">
      <c r="A330" s="134"/>
      <c r="B330" s="135"/>
      <c r="C330" s="135"/>
      <c r="D330" s="135"/>
      <c r="E330" s="135"/>
      <c r="F330" s="135"/>
      <c r="G330" s="135"/>
      <c r="H330" s="136"/>
    </row>
    <row r="331" spans="1:8" ht="20.100000000000001" customHeight="1" x14ac:dyDescent="0.2">
      <c r="A331" s="137"/>
      <c r="B331" s="138"/>
      <c r="C331" s="138"/>
      <c r="D331" s="138"/>
      <c r="E331" s="138"/>
      <c r="F331" s="138"/>
      <c r="G331" s="138"/>
      <c r="H331" s="139"/>
    </row>
    <row r="332" spans="1:8" ht="20.100000000000001" customHeight="1" x14ac:dyDescent="0.2">
      <c r="A332" s="137"/>
      <c r="B332" s="138"/>
      <c r="C332" s="138"/>
      <c r="D332" s="138"/>
      <c r="E332" s="138"/>
      <c r="F332" s="138"/>
      <c r="G332" s="138"/>
      <c r="H332" s="139"/>
    </row>
    <row r="333" spans="1:8" ht="20.100000000000001" customHeight="1" x14ac:dyDescent="0.2">
      <c r="A333" s="137"/>
      <c r="B333" s="138"/>
      <c r="C333" s="138"/>
      <c r="D333" s="138"/>
      <c r="E333" s="138"/>
      <c r="F333" s="138"/>
      <c r="G333" s="138"/>
      <c r="H333" s="139"/>
    </row>
    <row r="334" spans="1:8" ht="20.100000000000001" customHeight="1" x14ac:dyDescent="0.2">
      <c r="A334" s="137"/>
      <c r="B334" s="138"/>
      <c r="C334" s="138"/>
      <c r="D334" s="138"/>
      <c r="E334" s="138"/>
      <c r="F334" s="138"/>
      <c r="G334" s="138"/>
      <c r="H334" s="139"/>
    </row>
    <row r="335" spans="1:8" ht="20.100000000000001" customHeight="1" x14ac:dyDescent="0.2">
      <c r="A335" s="137"/>
      <c r="B335" s="138"/>
      <c r="C335" s="138"/>
      <c r="D335" s="138"/>
      <c r="E335" s="138"/>
      <c r="F335" s="138"/>
      <c r="G335" s="138"/>
      <c r="H335" s="139"/>
    </row>
    <row r="336" spans="1:8" ht="20.100000000000001" customHeight="1" x14ac:dyDescent="0.2">
      <c r="A336" s="137"/>
      <c r="B336" s="138"/>
      <c r="C336" s="138"/>
      <c r="D336" s="138"/>
      <c r="E336" s="138"/>
      <c r="F336" s="138"/>
      <c r="G336" s="138"/>
      <c r="H336" s="139"/>
    </row>
    <row r="337" spans="1:8" ht="20.100000000000001" customHeight="1" x14ac:dyDescent="0.2">
      <c r="A337" s="140"/>
      <c r="B337" s="141"/>
      <c r="C337" s="141"/>
      <c r="D337" s="141"/>
      <c r="E337" s="141"/>
      <c r="F337" s="141"/>
      <c r="G337" s="141"/>
      <c r="H337" s="142"/>
    </row>
  </sheetData>
  <sheetProtection password="E811" sheet="1" objects="1" scenarios="1"/>
  <dataConsolidate/>
  <mergeCells count="454">
    <mergeCell ref="D130:E130"/>
    <mergeCell ref="D134:E134"/>
    <mergeCell ref="E262:F262"/>
    <mergeCell ref="E263:F263"/>
    <mergeCell ref="C262:D262"/>
    <mergeCell ref="C263:D263"/>
    <mergeCell ref="A262:B262"/>
    <mergeCell ref="A263:B263"/>
    <mergeCell ref="A261:F261"/>
    <mergeCell ref="D172:D174"/>
    <mergeCell ref="E172:E174"/>
    <mergeCell ref="E145:F145"/>
    <mergeCell ref="E154:F154"/>
    <mergeCell ref="E155:F155"/>
    <mergeCell ref="E156:F156"/>
    <mergeCell ref="A194:A195"/>
    <mergeCell ref="B216:D216"/>
    <mergeCell ref="B217:D217"/>
    <mergeCell ref="B219:D219"/>
    <mergeCell ref="B220:D220"/>
    <mergeCell ref="B223:D223"/>
    <mergeCell ref="B224:D224"/>
    <mergeCell ref="A190:A191"/>
    <mergeCell ref="A146:A147"/>
    <mergeCell ref="G253:H253"/>
    <mergeCell ref="B255:D255"/>
    <mergeCell ref="G231:H232"/>
    <mergeCell ref="E230:H230"/>
    <mergeCell ref="B252:D252"/>
    <mergeCell ref="B253:D253"/>
    <mergeCell ref="E245:F245"/>
    <mergeCell ref="E246:F246"/>
    <mergeCell ref="E231:F232"/>
    <mergeCell ref="G248:H248"/>
    <mergeCell ref="G249:H249"/>
    <mergeCell ref="E247:F247"/>
    <mergeCell ref="E248:F248"/>
    <mergeCell ref="E249:F249"/>
    <mergeCell ref="E252:F252"/>
    <mergeCell ref="E253:F253"/>
    <mergeCell ref="E254:F254"/>
    <mergeCell ref="E251:F251"/>
    <mergeCell ref="G251:H251"/>
    <mergeCell ref="B230:D232"/>
    <mergeCell ref="A229:H229"/>
    <mergeCell ref="G234:H234"/>
    <mergeCell ref="G235:H235"/>
    <mergeCell ref="G244:H244"/>
    <mergeCell ref="G245:H245"/>
    <mergeCell ref="G246:H246"/>
    <mergeCell ref="G247:H247"/>
    <mergeCell ref="G252:H252"/>
    <mergeCell ref="B225:D225"/>
    <mergeCell ref="E202:F203"/>
    <mergeCell ref="G202:H203"/>
    <mergeCell ref="A200:H200"/>
    <mergeCell ref="B233:D233"/>
    <mergeCell ref="B234:D234"/>
    <mergeCell ref="B235:D235"/>
    <mergeCell ref="B244:D244"/>
    <mergeCell ref="E233:F233"/>
    <mergeCell ref="G233:H233"/>
    <mergeCell ref="E234:F234"/>
    <mergeCell ref="E235:F235"/>
    <mergeCell ref="E244:F244"/>
    <mergeCell ref="E201:H201"/>
    <mergeCell ref="B201:D203"/>
    <mergeCell ref="B204:D204"/>
    <mergeCell ref="B205:D205"/>
    <mergeCell ref="B206:D206"/>
    <mergeCell ref="B215:D215"/>
    <mergeCell ref="G220:H220"/>
    <mergeCell ref="G223:H223"/>
    <mergeCell ref="G224:H224"/>
    <mergeCell ref="G225:H225"/>
    <mergeCell ref="A230:A232"/>
    <mergeCell ref="G226:H226"/>
    <mergeCell ref="E204:F204"/>
    <mergeCell ref="E205:F205"/>
    <mergeCell ref="E206:F206"/>
    <mergeCell ref="E215:F215"/>
    <mergeCell ref="E216:F216"/>
    <mergeCell ref="E217:F217"/>
    <mergeCell ref="E218:F218"/>
    <mergeCell ref="E219:F219"/>
    <mergeCell ref="E220:F220"/>
    <mergeCell ref="E223:F223"/>
    <mergeCell ref="E224:F224"/>
    <mergeCell ref="E225:F225"/>
    <mergeCell ref="E226:F226"/>
    <mergeCell ref="G204:H204"/>
    <mergeCell ref="G205:H205"/>
    <mergeCell ref="G206:H206"/>
    <mergeCell ref="G215:H215"/>
    <mergeCell ref="G216:H216"/>
    <mergeCell ref="G219:H219"/>
    <mergeCell ref="G175:H175"/>
    <mergeCell ref="G176:H176"/>
    <mergeCell ref="G177:H177"/>
    <mergeCell ref="G186:H186"/>
    <mergeCell ref="G187:H187"/>
    <mergeCell ref="G188:H188"/>
    <mergeCell ref="A188:A189"/>
    <mergeCell ref="G189:H189"/>
    <mergeCell ref="G157:H157"/>
    <mergeCell ref="G158:H158"/>
    <mergeCell ref="G159:H159"/>
    <mergeCell ref="G162:H162"/>
    <mergeCell ref="G163:H163"/>
    <mergeCell ref="E157:F157"/>
    <mergeCell ref="E158:F158"/>
    <mergeCell ref="E159:F159"/>
    <mergeCell ref="E162:F162"/>
    <mergeCell ref="E163:F163"/>
    <mergeCell ref="E161:F161"/>
    <mergeCell ref="G161:H161"/>
    <mergeCell ref="A178:A179"/>
    <mergeCell ref="C169:H169"/>
    <mergeCell ref="F170:H170"/>
    <mergeCell ref="G171:H174"/>
    <mergeCell ref="G143:H143"/>
    <mergeCell ref="G144:H144"/>
    <mergeCell ref="C139:H139"/>
    <mergeCell ref="A138:H138"/>
    <mergeCell ref="D126:E126"/>
    <mergeCell ref="D131:E131"/>
    <mergeCell ref="E164:F164"/>
    <mergeCell ref="E165:F165"/>
    <mergeCell ref="C140:D142"/>
    <mergeCell ref="C143:D143"/>
    <mergeCell ref="C144:D144"/>
    <mergeCell ref="C164:D164"/>
    <mergeCell ref="C165:D165"/>
    <mergeCell ref="E140:H140"/>
    <mergeCell ref="E141:F142"/>
    <mergeCell ref="G141:H142"/>
    <mergeCell ref="E143:F143"/>
    <mergeCell ref="E144:F144"/>
    <mergeCell ref="G164:H164"/>
    <mergeCell ref="G165:H165"/>
    <mergeCell ref="G145:H145"/>
    <mergeCell ref="G154:H154"/>
    <mergeCell ref="G155:H155"/>
    <mergeCell ref="G156:H156"/>
    <mergeCell ref="G117:H117"/>
    <mergeCell ref="G119:H119"/>
    <mergeCell ref="A106:H106"/>
    <mergeCell ref="D107:F108"/>
    <mergeCell ref="D110:F110"/>
    <mergeCell ref="D115:F115"/>
    <mergeCell ref="D132:E132"/>
    <mergeCell ref="D133:E133"/>
    <mergeCell ref="D125:E125"/>
    <mergeCell ref="D124:E124"/>
    <mergeCell ref="A123:E123"/>
    <mergeCell ref="D111:F111"/>
    <mergeCell ref="D112:F112"/>
    <mergeCell ref="D113:F113"/>
    <mergeCell ref="D114:F114"/>
    <mergeCell ref="D118:F118"/>
    <mergeCell ref="G111:H111"/>
    <mergeCell ref="G112:H112"/>
    <mergeCell ref="G113:H113"/>
    <mergeCell ref="G114:H114"/>
    <mergeCell ref="G118:H118"/>
    <mergeCell ref="D127:E127"/>
    <mergeCell ref="D128:E128"/>
    <mergeCell ref="D129:E129"/>
    <mergeCell ref="A1:H1"/>
    <mergeCell ref="E6:H10"/>
    <mergeCell ref="A282:H289"/>
    <mergeCell ref="D171:E171"/>
    <mergeCell ref="C170:E170"/>
    <mergeCell ref="A169:A174"/>
    <mergeCell ref="B169:B174"/>
    <mergeCell ref="C171:C174"/>
    <mergeCell ref="F171:F174"/>
    <mergeCell ref="A248:A249"/>
    <mergeCell ref="A252:A253"/>
    <mergeCell ref="A234:A235"/>
    <mergeCell ref="A244:A245"/>
    <mergeCell ref="A246:A247"/>
    <mergeCell ref="B245:D245"/>
    <mergeCell ref="B246:D246"/>
    <mergeCell ref="B247:D247"/>
    <mergeCell ref="B248:D248"/>
    <mergeCell ref="B249:D249"/>
    <mergeCell ref="C41:D41"/>
    <mergeCell ref="D117:F117"/>
    <mergeCell ref="D116:F116"/>
    <mergeCell ref="D119:F119"/>
    <mergeCell ref="G107:H108"/>
    <mergeCell ref="G4:H4"/>
    <mergeCell ref="G3:H3"/>
    <mergeCell ref="A11:C11"/>
    <mergeCell ref="A13:C13"/>
    <mergeCell ref="A10:C10"/>
    <mergeCell ref="A12:C12"/>
    <mergeCell ref="A9:C9"/>
    <mergeCell ref="A3:B3"/>
    <mergeCell ref="E72:F72"/>
    <mergeCell ref="B50:D50"/>
    <mergeCell ref="B51:D51"/>
    <mergeCell ref="B52:D52"/>
    <mergeCell ref="B53:D53"/>
    <mergeCell ref="B63:D63"/>
    <mergeCell ref="B64:D64"/>
    <mergeCell ref="B65:D65"/>
    <mergeCell ref="B66:D66"/>
    <mergeCell ref="B67:D67"/>
    <mergeCell ref="B68:D68"/>
    <mergeCell ref="F39:G39"/>
    <mergeCell ref="F40:G40"/>
    <mergeCell ref="F41:G41"/>
    <mergeCell ref="A39:B39"/>
    <mergeCell ref="A40:B40"/>
    <mergeCell ref="A330:H337"/>
    <mergeCell ref="A6:C8"/>
    <mergeCell ref="A17:G17"/>
    <mergeCell ref="G21:H21"/>
    <mergeCell ref="D21:E21"/>
    <mergeCell ref="A14:H14"/>
    <mergeCell ref="E73:F73"/>
    <mergeCell ref="A186:A187"/>
    <mergeCell ref="A144:A145"/>
    <mergeCell ref="A154:A155"/>
    <mergeCell ref="A156:A157"/>
    <mergeCell ref="A158:A159"/>
    <mergeCell ref="A162:A163"/>
    <mergeCell ref="A176:A177"/>
    <mergeCell ref="B139:B142"/>
    <mergeCell ref="A139:A142"/>
    <mergeCell ref="B312:G312"/>
    <mergeCell ref="A314:A315"/>
    <mergeCell ref="A294:H301"/>
    <mergeCell ref="A308:A309"/>
    <mergeCell ref="H314:H315"/>
    <mergeCell ref="H310:H311"/>
    <mergeCell ref="H308:H309"/>
    <mergeCell ref="B310:G310"/>
    <mergeCell ref="A312:A313"/>
    <mergeCell ref="B311:G311"/>
    <mergeCell ref="A15:H15"/>
    <mergeCell ref="B25:H26"/>
    <mergeCell ref="A46:H46"/>
    <mergeCell ref="G47:H48"/>
    <mergeCell ref="F47:F49"/>
    <mergeCell ref="E47:E49"/>
    <mergeCell ref="B47:D49"/>
    <mergeCell ref="A47:A49"/>
    <mergeCell ref="B69:D69"/>
    <mergeCell ref="A37:B38"/>
    <mergeCell ref="C37:E38"/>
    <mergeCell ref="F37:G38"/>
    <mergeCell ref="D109:F109"/>
    <mergeCell ref="A104:H104"/>
    <mergeCell ref="A107:A108"/>
    <mergeCell ref="B107:B108"/>
    <mergeCell ref="C107:C108"/>
    <mergeCell ref="D120:F120"/>
    <mergeCell ref="G109:H109"/>
    <mergeCell ref="G110:H110"/>
    <mergeCell ref="G115:H115"/>
    <mergeCell ref="G116:H116"/>
    <mergeCell ref="A310:A311"/>
    <mergeCell ref="A280:H280"/>
    <mergeCell ref="A292:H292"/>
    <mergeCell ref="A269:G269"/>
    <mergeCell ref="A270:G270"/>
    <mergeCell ref="A271:G271"/>
    <mergeCell ref="A272:G272"/>
    <mergeCell ref="A273:G273"/>
    <mergeCell ref="A274:G274"/>
    <mergeCell ref="A275:G275"/>
    <mergeCell ref="A276:G276"/>
    <mergeCell ref="A277:G277"/>
    <mergeCell ref="G194:H194"/>
    <mergeCell ref="G195:H195"/>
    <mergeCell ref="G196:H196"/>
    <mergeCell ref="G197:H197"/>
    <mergeCell ref="G217:H217"/>
    <mergeCell ref="G218:H218"/>
    <mergeCell ref="C39:E39"/>
    <mergeCell ref="C40:E40"/>
    <mergeCell ref="B218:D218"/>
    <mergeCell ref="B70:D70"/>
    <mergeCell ref="D135:E135"/>
    <mergeCell ref="C145:D145"/>
    <mergeCell ref="C154:D154"/>
    <mergeCell ref="C155:D155"/>
    <mergeCell ref="C156:D156"/>
    <mergeCell ref="C157:D157"/>
    <mergeCell ref="C158:D158"/>
    <mergeCell ref="C159:D159"/>
    <mergeCell ref="C162:D162"/>
    <mergeCell ref="C163:D163"/>
    <mergeCell ref="A168:H168"/>
    <mergeCell ref="B102:C102"/>
    <mergeCell ref="A78:D78"/>
    <mergeCell ref="A76:D76"/>
    <mergeCell ref="B325:G325"/>
    <mergeCell ref="B326:G326"/>
    <mergeCell ref="B322:G322"/>
    <mergeCell ref="B323:G323"/>
    <mergeCell ref="B324:G324"/>
    <mergeCell ref="B254:D254"/>
    <mergeCell ref="B314:G314"/>
    <mergeCell ref="B315:G315"/>
    <mergeCell ref="B313:G313"/>
    <mergeCell ref="G254:H254"/>
    <mergeCell ref="G255:H255"/>
    <mergeCell ref="E255:F255"/>
    <mergeCell ref="A267:G267"/>
    <mergeCell ref="A268:G268"/>
    <mergeCell ref="A266:H266"/>
    <mergeCell ref="C258:D258"/>
    <mergeCell ref="C259:D259"/>
    <mergeCell ref="A258:B258"/>
    <mergeCell ref="A259:B259"/>
    <mergeCell ref="A257:D257"/>
    <mergeCell ref="H312:H313"/>
    <mergeCell ref="B308:G308"/>
    <mergeCell ref="B309:G309"/>
    <mergeCell ref="A215:A216"/>
    <mergeCell ref="A217:A218"/>
    <mergeCell ref="A219:A220"/>
    <mergeCell ref="A223:A224"/>
    <mergeCell ref="A201:A203"/>
    <mergeCell ref="A205:A206"/>
    <mergeCell ref="A207:A208"/>
    <mergeCell ref="A209:A210"/>
    <mergeCell ref="A211:A212"/>
    <mergeCell ref="A213:A214"/>
    <mergeCell ref="A221:A222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21:D221"/>
    <mergeCell ref="B222:D222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A148:A149"/>
    <mergeCell ref="A150:A151"/>
    <mergeCell ref="A152:A153"/>
    <mergeCell ref="A160:A161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60:F160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60:H160"/>
    <mergeCell ref="A192:A193"/>
    <mergeCell ref="A180:A181"/>
    <mergeCell ref="A182:A183"/>
    <mergeCell ref="A184:A185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92:H192"/>
    <mergeCell ref="G193:H193"/>
    <mergeCell ref="G190:H190"/>
    <mergeCell ref="G191:H191"/>
    <mergeCell ref="E222:F222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21:H221"/>
    <mergeCell ref="G222:H222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21:F221"/>
    <mergeCell ref="A236:A237"/>
    <mergeCell ref="A238:A239"/>
    <mergeCell ref="A240:A241"/>
    <mergeCell ref="A242:A243"/>
    <mergeCell ref="A250:A251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50:D250"/>
    <mergeCell ref="B251:D251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50:F250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50:H250"/>
  </mergeCells>
  <dataValidations disablePrompts="1" count="7">
    <dataValidation operator="greaterThan" allowBlank="1" showInputMessage="1" showErrorMessage="1" sqref="F40"/>
    <dataValidation type="decimal" operator="greaterThanOrEqual" allowBlank="1" showInputMessage="1" showErrorMessage="1" sqref="E254:H254 A40:C40 E225:H225 C196:H196 C164:H164">
      <formula1>0</formula1>
    </dataValidation>
    <dataValidation type="whole" operator="greaterThanOrEqual" allowBlank="1" showInputMessage="1" showErrorMessage="1" errorTitle="Błędne dane" error="Pole może zawierać wyłącznie liczby całkowite." sqref="H268:H277 A263:F263 A259:D259">
      <formula1>0</formula1>
    </dataValidation>
    <dataValidation operator="lessThanOrEqual" allowBlank="1" showInputMessage="1" showErrorMessage="1" sqref="A282:H289"/>
    <dataValidation type="whole" allowBlank="1" showInputMessage="1" showErrorMessage="1" sqref="A41">
      <formula1>0</formula1>
      <formula2>100</formula2>
    </dataValidation>
    <dataValidation type="whole" allowBlank="1" showInputMessage="1" showErrorMessage="1" errorTitle="Błędne dane" error="Pole musi zawierać liczbę całkowitą." sqref="C41:D41">
      <formula1>0</formula1>
      <formula2>100</formula2>
    </dataValidation>
    <dataValidation type="decimal" operator="greaterThanOrEqual" allowBlank="1" showInputMessage="1" showErrorMessage="1" errorTitle="Błędne dane" error="Pole może zawierać wyłącznie liczby." sqref="E51:F70 H223:H224 B81:B100 E119:F119 H162:H163 H194:H195 E81:F100 D110:D119 E110:F110 E115:F117 C144:C163 D162:D163 D144:D145 D154:D159 E144:E163 F162:F163 F144:F145 F154:F159 G144:G163 H144:H145 H154:H159 C176:G195 H176:H177 H186:H191 E205:E224 F223:F224 F205:F206 F215:F220 G205:G224 H205:H206 H215:H220 E234:E253 F252:F253 F234:F235 F244:F249 G234:G253 H234:H235 H244:H249 H252:H25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77" fitToHeight="0" orientation="landscape" horizontalDpi="4294967294" verticalDpi="1200" r:id="rId1"/>
  <headerFooter>
    <oddFooter>&amp;C&amp;"-,Kursywa"Wielkopolski Urząd Wojewódzki, Fundusz Dróg Samorządowych, e-mail: fds@poznan.uw.gov.pl&amp;R&amp;P z &amp;N</oddFooter>
  </headerFooter>
  <rowBreaks count="20" manualBreakCount="20">
    <brk id="29" max="7" man="1"/>
    <brk id="42" max="7" man="1"/>
    <brk id="60" max="7" man="1"/>
    <brk id="74" max="7" man="1"/>
    <brk id="90" max="7" man="1"/>
    <brk id="102" max="7" man="1"/>
    <brk id="121" max="7" man="1"/>
    <brk id="136" max="7" man="1"/>
    <brk id="153" max="7" man="1"/>
    <brk id="166" max="7" man="1"/>
    <brk id="185" max="7" man="1"/>
    <brk id="198" max="7" man="1"/>
    <brk id="214" max="7" man="1"/>
    <brk id="227" max="7" man="1"/>
    <brk id="243" max="7" man="1"/>
    <brk id="264" max="7" man="1"/>
    <brk id="278" max="16383" man="1"/>
    <brk id="290" max="7" man="1"/>
    <brk id="302" max="16383" man="1"/>
    <brk id="316" max="7" man="1"/>
  </rowBreaks>
  <ignoredErrors>
    <ignoredError sqref="F4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7</xdr:col>
                    <xdr:colOff>628650</xdr:colOff>
                    <xdr:row>307</xdr:row>
                    <xdr:rowOff>219075</xdr:rowOff>
                  </from>
                  <to>
                    <xdr:col>7</xdr:col>
                    <xdr:colOff>933450</xdr:colOff>
                    <xdr:row>308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7</xdr:col>
                    <xdr:colOff>647700</xdr:colOff>
                    <xdr:row>309</xdr:row>
                    <xdr:rowOff>180975</xdr:rowOff>
                  </from>
                  <to>
                    <xdr:col>7</xdr:col>
                    <xdr:colOff>952500</xdr:colOff>
                    <xdr:row>310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619125</xdr:colOff>
                    <xdr:row>311</xdr:row>
                    <xdr:rowOff>371475</xdr:rowOff>
                  </from>
                  <to>
                    <xdr:col>7</xdr:col>
                    <xdr:colOff>914400</xdr:colOff>
                    <xdr:row>312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628650</xdr:colOff>
                    <xdr:row>313</xdr:row>
                    <xdr:rowOff>314325</xdr:rowOff>
                  </from>
                  <to>
                    <xdr:col>7</xdr:col>
                    <xdr:colOff>933450</xdr:colOff>
                    <xdr:row>314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Option Button 35">
              <controlPr defaultSize="0" autoFill="0" autoLine="0" autoPict="0">
                <anchor moveWithCells="1">
                  <from>
                    <xdr:col>1</xdr:col>
                    <xdr:colOff>1295400</xdr:colOff>
                    <xdr:row>31</xdr:row>
                    <xdr:rowOff>228600</xdr:rowOff>
                  </from>
                  <to>
                    <xdr:col>1</xdr:col>
                    <xdr:colOff>1533525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Option Button 36">
              <controlPr defaultSize="0" autoFill="0" autoLine="0" autoPict="0">
                <anchor moveWithCells="1">
                  <from>
                    <xdr:col>2</xdr:col>
                    <xdr:colOff>1171575</xdr:colOff>
                    <xdr:row>31</xdr:row>
                    <xdr:rowOff>228600</xdr:rowOff>
                  </from>
                  <to>
                    <xdr:col>2</xdr:col>
                    <xdr:colOff>1400175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Option Button 37">
              <controlPr defaultSize="0" autoFill="0" autoLine="0" autoPict="0">
                <anchor moveWithCells="1">
                  <from>
                    <xdr:col>4</xdr:col>
                    <xdr:colOff>514350</xdr:colOff>
                    <xdr:row>26</xdr:row>
                    <xdr:rowOff>219075</xdr:rowOff>
                  </from>
                  <to>
                    <xdr:col>4</xdr:col>
                    <xdr:colOff>742950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Option Button 38">
              <controlPr defaultSize="0" autoFill="0" autoLine="0" autoPict="0">
                <anchor moveWithCells="1">
                  <from>
                    <xdr:col>3</xdr:col>
                    <xdr:colOff>533400</xdr:colOff>
                    <xdr:row>26</xdr:row>
                    <xdr:rowOff>209550</xdr:rowOff>
                  </from>
                  <to>
                    <xdr:col>3</xdr:col>
                    <xdr:colOff>771525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Group Box 39">
              <controlPr defaultSize="0" print="0" autoFill="0" autoPict="0">
                <anchor moveWithCells="1">
                  <from>
                    <xdr:col>2</xdr:col>
                    <xdr:colOff>1457325</xdr:colOff>
                    <xdr:row>26</xdr:row>
                    <xdr:rowOff>180975</xdr:rowOff>
                  </from>
                  <to>
                    <xdr:col>4</xdr:col>
                    <xdr:colOff>962025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Group Box 40">
              <controlPr defaultSize="0" print="0" autoFill="0" autoPict="0" altText="">
                <anchor moveWithCells="1">
                  <from>
                    <xdr:col>0</xdr:col>
                    <xdr:colOff>1657350</xdr:colOff>
                    <xdr:row>31</xdr:row>
                    <xdr:rowOff>171450</xdr:rowOff>
                  </from>
                  <to>
                    <xdr:col>3</xdr:col>
                    <xdr:colOff>238125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7</xdr:col>
                    <xdr:colOff>628650</xdr:colOff>
                    <xdr:row>320</xdr:row>
                    <xdr:rowOff>209550</xdr:rowOff>
                  </from>
                  <to>
                    <xdr:col>7</xdr:col>
                    <xdr:colOff>933450</xdr:colOff>
                    <xdr:row>322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7</xdr:col>
                    <xdr:colOff>628650</xdr:colOff>
                    <xdr:row>322</xdr:row>
                    <xdr:rowOff>95250</xdr:rowOff>
                  </from>
                  <to>
                    <xdr:col>7</xdr:col>
                    <xdr:colOff>933450</xdr:colOff>
                    <xdr:row>322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7</xdr:col>
                    <xdr:colOff>638175</xdr:colOff>
                    <xdr:row>323</xdr:row>
                    <xdr:rowOff>428625</xdr:rowOff>
                  </from>
                  <to>
                    <xdr:col>7</xdr:col>
                    <xdr:colOff>942975</xdr:colOff>
                    <xdr:row>324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7</xdr:col>
                    <xdr:colOff>628650</xdr:colOff>
                    <xdr:row>322</xdr:row>
                    <xdr:rowOff>723900</xdr:rowOff>
                  </from>
                  <to>
                    <xdr:col>7</xdr:col>
                    <xdr:colOff>933450</xdr:colOff>
                    <xdr:row>324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7</xdr:col>
                    <xdr:colOff>628650</xdr:colOff>
                    <xdr:row>325</xdr:row>
                    <xdr:rowOff>200025</xdr:rowOff>
                  </from>
                  <to>
                    <xdr:col>7</xdr:col>
                    <xdr:colOff>933450</xdr:colOff>
                    <xdr:row>325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inne!$A$1:$A$3</xm:f>
          </x14:formula1>
          <xm:sqref>H17</xm:sqref>
        </x14:dataValidation>
        <x14:dataValidation type="list" allowBlank="1" showInputMessage="1" showErrorMessage="1">
          <x14:formula1>
            <xm:f>powiaty!$A:$A</xm:f>
          </x14:formula1>
          <xm:sqref>B21</xm:sqref>
        </x14:dataValidation>
        <x14:dataValidation type="list" allowBlank="1" showInputMessage="1" showErrorMessage="1">
          <x14:formula1>
            <xm:f>inne!$A$12:$A$15</xm:f>
          </x14:formula1>
          <xm:sqref>B23</xm:sqref>
        </x14:dataValidation>
        <x14:dataValidation type="list" allowBlank="1" showInputMessage="1" showErrorMessage="1">
          <x14:formula1>
            <xm:f>gminy!$A:$A</xm:f>
          </x14:formula1>
          <xm:sqref>D21:E21</xm:sqref>
        </x14:dataValidation>
        <x14:dataValidation type="list" allowBlank="1" showInputMessage="1" showErrorMessage="1">
          <x14:formula1>
            <xm:f>inne!$A$18:$A$22</xm:f>
          </x14:formula1>
          <xm:sqref>C110:C119</xm:sqref>
        </x14:dataValidation>
        <x14:dataValidation type="list" allowBlank="1" showInputMessage="1" showErrorMessage="1">
          <x14:formula1>
            <xm:f>inne!$A$25:$A$27</xm:f>
          </x14:formula1>
          <xm:sqref>B126:B135</xm:sqref>
        </x14:dataValidation>
        <x14:dataValidation type="list" allowBlank="1" showInputMessage="1" showErrorMessage="1">
          <x14:formula1>
            <xm:f>inne!$A$30:$A$35</xm:f>
          </x14:formula1>
          <xm:sqref>C126:C135</xm:sqref>
        </x14:dataValidation>
        <x14:dataValidation type="list" allowBlank="1" showInputMessage="1" showErrorMessage="1">
          <x14:formula1>
            <xm:f>inne!$A$38:$A$62</xm:f>
          </x14:formula1>
          <xm:sqref>D126:D135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6"/>
  <sheetViews>
    <sheetView workbookViewId="0">
      <selection activeCell="F13" sqref="F13"/>
    </sheetView>
  </sheetViews>
  <sheetFormatPr defaultRowHeight="15" x14ac:dyDescent="0.25"/>
  <cols>
    <col min="1" max="1" width="28.5703125" bestFit="1" customWidth="1"/>
    <col min="2" max="2" width="23.140625" customWidth="1"/>
    <col min="3" max="3" width="9" customWidth="1"/>
  </cols>
  <sheetData>
    <row r="1" spans="1:1" x14ac:dyDescent="0.25">
      <c r="A1" t="s">
        <v>4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406</v>
      </c>
    </row>
    <row r="33" spans="1:1" x14ac:dyDescent="0.25">
      <c r="A33" t="s">
        <v>407</v>
      </c>
    </row>
    <row r="34" spans="1:1" x14ac:dyDescent="0.25">
      <c r="A34" t="s">
        <v>408</v>
      </c>
    </row>
    <row r="35" spans="1:1" x14ac:dyDescent="0.25">
      <c r="A35" t="s">
        <v>409</v>
      </c>
    </row>
    <row r="36" spans="1:1" x14ac:dyDescent="0.25">
      <c r="A36" t="s">
        <v>410</v>
      </c>
    </row>
  </sheetData>
  <sheetProtection algorithmName="SHA-512" hashValue="1npahFV8IrGOXClbCzX+w5siSo4CznngUPDTe4oWeBvJ0+cKvzo8IARCuIKt7qzLvVcMr7vTeRfz8k8aFKDlaw==" saltValue="xBgEZhJlaOi8mpuNUjAq+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27"/>
  <sheetViews>
    <sheetView workbookViewId="0">
      <selection activeCell="A2" sqref="A2"/>
    </sheetView>
  </sheetViews>
  <sheetFormatPr defaultRowHeight="15" x14ac:dyDescent="0.25"/>
  <cols>
    <col min="1" max="1" width="48.7109375" bestFit="1" customWidth="1"/>
    <col min="2" max="2" width="19.140625" customWidth="1"/>
  </cols>
  <sheetData>
    <row r="1" spans="1:1" x14ac:dyDescent="0.25">
      <c r="A1" t="s">
        <v>4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  <row r="42" spans="1:1" x14ac:dyDescent="0.25">
      <c r="A42" t="s">
        <v>190</v>
      </c>
    </row>
    <row r="43" spans="1:1" x14ac:dyDescent="0.25">
      <c r="A43" t="s">
        <v>191</v>
      </c>
    </row>
    <row r="44" spans="1:1" x14ac:dyDescent="0.25">
      <c r="A44" t="s">
        <v>192</v>
      </c>
    </row>
    <row r="45" spans="1:1" x14ac:dyDescent="0.25">
      <c r="A45" t="s">
        <v>193</v>
      </c>
    </row>
    <row r="46" spans="1:1" x14ac:dyDescent="0.25">
      <c r="A46" t="s">
        <v>194</v>
      </c>
    </row>
    <row r="47" spans="1:1" x14ac:dyDescent="0.25">
      <c r="A47" t="s">
        <v>195</v>
      </c>
    </row>
    <row r="48" spans="1:1" x14ac:dyDescent="0.25">
      <c r="A48" t="s">
        <v>196</v>
      </c>
    </row>
    <row r="49" spans="1:1" x14ac:dyDescent="0.25">
      <c r="A49" t="s">
        <v>197</v>
      </c>
    </row>
    <row r="50" spans="1:1" x14ac:dyDescent="0.25">
      <c r="A50" t="s">
        <v>198</v>
      </c>
    </row>
    <row r="51" spans="1:1" x14ac:dyDescent="0.25">
      <c r="A51" t="s">
        <v>199</v>
      </c>
    </row>
    <row r="52" spans="1:1" x14ac:dyDescent="0.25">
      <c r="A52" t="s">
        <v>200</v>
      </c>
    </row>
    <row r="53" spans="1:1" x14ac:dyDescent="0.25">
      <c r="A53" t="s">
        <v>201</v>
      </c>
    </row>
    <row r="54" spans="1:1" x14ac:dyDescent="0.25">
      <c r="A54" t="s">
        <v>202</v>
      </c>
    </row>
    <row r="55" spans="1:1" x14ac:dyDescent="0.25">
      <c r="A55" t="s">
        <v>203</v>
      </c>
    </row>
    <row r="56" spans="1:1" x14ac:dyDescent="0.25">
      <c r="A56" t="s">
        <v>204</v>
      </c>
    </row>
    <row r="57" spans="1:1" x14ac:dyDescent="0.25">
      <c r="A57" t="s">
        <v>205</v>
      </c>
    </row>
    <row r="58" spans="1:1" x14ac:dyDescent="0.25">
      <c r="A58" t="s">
        <v>206</v>
      </c>
    </row>
    <row r="59" spans="1:1" x14ac:dyDescent="0.25">
      <c r="A59" t="s">
        <v>207</v>
      </c>
    </row>
    <row r="60" spans="1:1" x14ac:dyDescent="0.25">
      <c r="A60" t="s">
        <v>208</v>
      </c>
    </row>
    <row r="61" spans="1:1" x14ac:dyDescent="0.25">
      <c r="A61" t="s">
        <v>209</v>
      </c>
    </row>
    <row r="62" spans="1:1" x14ac:dyDescent="0.25">
      <c r="A62" t="s">
        <v>210</v>
      </c>
    </row>
    <row r="63" spans="1:1" x14ac:dyDescent="0.25">
      <c r="A63" t="s">
        <v>211</v>
      </c>
    </row>
    <row r="64" spans="1:1" x14ac:dyDescent="0.25">
      <c r="A64" t="s">
        <v>212</v>
      </c>
    </row>
    <row r="65" spans="1:1" x14ac:dyDescent="0.25">
      <c r="A65" t="s">
        <v>213</v>
      </c>
    </row>
    <row r="66" spans="1:1" x14ac:dyDescent="0.25">
      <c r="A66" t="s">
        <v>214</v>
      </c>
    </row>
    <row r="67" spans="1:1" x14ac:dyDescent="0.25">
      <c r="A67" t="s">
        <v>215</v>
      </c>
    </row>
    <row r="68" spans="1:1" x14ac:dyDescent="0.25">
      <c r="A68" t="s">
        <v>216</v>
      </c>
    </row>
    <row r="69" spans="1:1" x14ac:dyDescent="0.25">
      <c r="A69" t="s">
        <v>217</v>
      </c>
    </row>
    <row r="70" spans="1:1" x14ac:dyDescent="0.25">
      <c r="A70" t="s">
        <v>218</v>
      </c>
    </row>
    <row r="71" spans="1:1" x14ac:dyDescent="0.25">
      <c r="A71" t="s">
        <v>219</v>
      </c>
    </row>
    <row r="72" spans="1:1" x14ac:dyDescent="0.25">
      <c r="A72" t="s">
        <v>220</v>
      </c>
    </row>
    <row r="73" spans="1:1" x14ac:dyDescent="0.25">
      <c r="A73" t="s">
        <v>221</v>
      </c>
    </row>
    <row r="74" spans="1:1" x14ac:dyDescent="0.25">
      <c r="A74" t="s">
        <v>222</v>
      </c>
    </row>
    <row r="75" spans="1:1" x14ac:dyDescent="0.25">
      <c r="A75" t="s">
        <v>223</v>
      </c>
    </row>
    <row r="76" spans="1:1" x14ac:dyDescent="0.25">
      <c r="A76" t="s">
        <v>224</v>
      </c>
    </row>
    <row r="77" spans="1:1" x14ac:dyDescent="0.25">
      <c r="A77" t="s">
        <v>225</v>
      </c>
    </row>
    <row r="78" spans="1:1" x14ac:dyDescent="0.25">
      <c r="A78" t="s">
        <v>226</v>
      </c>
    </row>
    <row r="79" spans="1:1" x14ac:dyDescent="0.25">
      <c r="A79" t="s">
        <v>227</v>
      </c>
    </row>
    <row r="80" spans="1:1" x14ac:dyDescent="0.25">
      <c r="A80" t="s">
        <v>228</v>
      </c>
    </row>
    <row r="81" spans="1:1" x14ac:dyDescent="0.25">
      <c r="A81" t="s">
        <v>229</v>
      </c>
    </row>
    <row r="82" spans="1:1" x14ac:dyDescent="0.25">
      <c r="A82" t="s">
        <v>230</v>
      </c>
    </row>
    <row r="83" spans="1:1" x14ac:dyDescent="0.25">
      <c r="A83" t="s">
        <v>231</v>
      </c>
    </row>
    <row r="84" spans="1:1" x14ac:dyDescent="0.25">
      <c r="A84" t="s">
        <v>232</v>
      </c>
    </row>
    <row r="85" spans="1:1" x14ac:dyDescent="0.25">
      <c r="A85" t="s">
        <v>233</v>
      </c>
    </row>
    <row r="86" spans="1:1" x14ac:dyDescent="0.25">
      <c r="A86" t="s">
        <v>234</v>
      </c>
    </row>
    <row r="87" spans="1:1" x14ac:dyDescent="0.25">
      <c r="A87" t="s">
        <v>235</v>
      </c>
    </row>
    <row r="88" spans="1:1" x14ac:dyDescent="0.25">
      <c r="A88" t="s">
        <v>236</v>
      </c>
    </row>
    <row r="89" spans="1:1" x14ac:dyDescent="0.25">
      <c r="A89" t="s">
        <v>237</v>
      </c>
    </row>
    <row r="90" spans="1:1" x14ac:dyDescent="0.25">
      <c r="A90" t="s">
        <v>238</v>
      </c>
    </row>
    <row r="91" spans="1:1" x14ac:dyDescent="0.25">
      <c r="A91" t="s">
        <v>239</v>
      </c>
    </row>
    <row r="92" spans="1:1" x14ac:dyDescent="0.25">
      <c r="A92" t="s">
        <v>240</v>
      </c>
    </row>
    <row r="93" spans="1:1" x14ac:dyDescent="0.25">
      <c r="A93" t="s">
        <v>241</v>
      </c>
    </row>
    <row r="94" spans="1:1" x14ac:dyDescent="0.25">
      <c r="A94" t="s">
        <v>242</v>
      </c>
    </row>
    <row r="95" spans="1:1" x14ac:dyDescent="0.25">
      <c r="A95" t="s">
        <v>243</v>
      </c>
    </row>
    <row r="96" spans="1:1" x14ac:dyDescent="0.25">
      <c r="A96" t="s">
        <v>244</v>
      </c>
    </row>
    <row r="97" spans="1:1" x14ac:dyDescent="0.25">
      <c r="A97" t="s">
        <v>245</v>
      </c>
    </row>
    <row r="98" spans="1:1" x14ac:dyDescent="0.25">
      <c r="A98" t="s">
        <v>246</v>
      </c>
    </row>
    <row r="99" spans="1:1" x14ac:dyDescent="0.25">
      <c r="A99" t="s">
        <v>247</v>
      </c>
    </row>
    <row r="100" spans="1:1" x14ac:dyDescent="0.25">
      <c r="A100" t="s">
        <v>248</v>
      </c>
    </row>
    <row r="101" spans="1:1" x14ac:dyDescent="0.25">
      <c r="A101" t="s">
        <v>249</v>
      </c>
    </row>
    <row r="102" spans="1:1" x14ac:dyDescent="0.25">
      <c r="A102" t="s">
        <v>250</v>
      </c>
    </row>
    <row r="103" spans="1:1" x14ac:dyDescent="0.25">
      <c r="A103" t="s">
        <v>251</v>
      </c>
    </row>
    <row r="104" spans="1:1" x14ac:dyDescent="0.25">
      <c r="A104" t="s">
        <v>252</v>
      </c>
    </row>
    <row r="105" spans="1:1" x14ac:dyDescent="0.25">
      <c r="A105" t="s">
        <v>253</v>
      </c>
    </row>
    <row r="106" spans="1:1" x14ac:dyDescent="0.25">
      <c r="A106" t="s">
        <v>254</v>
      </c>
    </row>
    <row r="107" spans="1:1" x14ac:dyDescent="0.25">
      <c r="A107" t="s">
        <v>255</v>
      </c>
    </row>
    <row r="108" spans="1:1" x14ac:dyDescent="0.25">
      <c r="A108" t="s">
        <v>256</v>
      </c>
    </row>
    <row r="109" spans="1:1" x14ac:dyDescent="0.25">
      <c r="A109" t="s">
        <v>257</v>
      </c>
    </row>
    <row r="110" spans="1:1" x14ac:dyDescent="0.25">
      <c r="A110" t="s">
        <v>258</v>
      </c>
    </row>
    <row r="111" spans="1:1" x14ac:dyDescent="0.25">
      <c r="A111" t="s">
        <v>259</v>
      </c>
    </row>
    <row r="112" spans="1:1" x14ac:dyDescent="0.25">
      <c r="A112" t="s">
        <v>260</v>
      </c>
    </row>
    <row r="113" spans="1:1" x14ac:dyDescent="0.25">
      <c r="A113" t="s">
        <v>261</v>
      </c>
    </row>
    <row r="114" spans="1:1" x14ac:dyDescent="0.25">
      <c r="A114" t="s">
        <v>262</v>
      </c>
    </row>
    <row r="115" spans="1:1" x14ac:dyDescent="0.25">
      <c r="A115" t="s">
        <v>263</v>
      </c>
    </row>
    <row r="116" spans="1:1" x14ac:dyDescent="0.25">
      <c r="A116" t="s">
        <v>264</v>
      </c>
    </row>
    <row r="117" spans="1:1" x14ac:dyDescent="0.25">
      <c r="A117" t="s">
        <v>265</v>
      </c>
    </row>
    <row r="118" spans="1:1" x14ac:dyDescent="0.25">
      <c r="A118" t="s">
        <v>266</v>
      </c>
    </row>
    <row r="119" spans="1:1" x14ac:dyDescent="0.25">
      <c r="A119" t="s">
        <v>267</v>
      </c>
    </row>
    <row r="120" spans="1:1" x14ac:dyDescent="0.25">
      <c r="A120" t="s">
        <v>268</v>
      </c>
    </row>
    <row r="121" spans="1:1" x14ac:dyDescent="0.25">
      <c r="A121" t="s">
        <v>269</v>
      </c>
    </row>
    <row r="122" spans="1:1" x14ac:dyDescent="0.25">
      <c r="A122" t="s">
        <v>270</v>
      </c>
    </row>
    <row r="123" spans="1:1" x14ac:dyDescent="0.25">
      <c r="A123" t="s">
        <v>271</v>
      </c>
    </row>
    <row r="124" spans="1:1" x14ac:dyDescent="0.25">
      <c r="A124" t="s">
        <v>272</v>
      </c>
    </row>
    <row r="125" spans="1:1" x14ac:dyDescent="0.25">
      <c r="A125" t="s">
        <v>273</v>
      </c>
    </row>
    <row r="126" spans="1:1" x14ac:dyDescent="0.25">
      <c r="A126" t="s">
        <v>274</v>
      </c>
    </row>
    <row r="127" spans="1:1" x14ac:dyDescent="0.25">
      <c r="A127" t="s">
        <v>275</v>
      </c>
    </row>
    <row r="128" spans="1:1" x14ac:dyDescent="0.25">
      <c r="A128" t="s">
        <v>276</v>
      </c>
    </row>
    <row r="129" spans="1:1" x14ac:dyDescent="0.25">
      <c r="A129" t="s">
        <v>277</v>
      </c>
    </row>
    <row r="130" spans="1:1" x14ac:dyDescent="0.25">
      <c r="A130" t="s">
        <v>278</v>
      </c>
    </row>
    <row r="131" spans="1:1" x14ac:dyDescent="0.25">
      <c r="A131" t="s">
        <v>279</v>
      </c>
    </row>
    <row r="132" spans="1:1" x14ac:dyDescent="0.25">
      <c r="A132" t="s">
        <v>280</v>
      </c>
    </row>
    <row r="133" spans="1:1" x14ac:dyDescent="0.25">
      <c r="A133" t="s">
        <v>281</v>
      </c>
    </row>
    <row r="134" spans="1:1" x14ac:dyDescent="0.25">
      <c r="A134" t="s">
        <v>282</v>
      </c>
    </row>
    <row r="135" spans="1:1" x14ac:dyDescent="0.25">
      <c r="A135" t="s">
        <v>283</v>
      </c>
    </row>
    <row r="136" spans="1:1" x14ac:dyDescent="0.25">
      <c r="A136" t="s">
        <v>284</v>
      </c>
    </row>
    <row r="137" spans="1:1" x14ac:dyDescent="0.25">
      <c r="A137" t="s">
        <v>285</v>
      </c>
    </row>
    <row r="138" spans="1:1" x14ac:dyDescent="0.25">
      <c r="A138" t="s">
        <v>286</v>
      </c>
    </row>
    <row r="139" spans="1:1" x14ac:dyDescent="0.25">
      <c r="A139" t="s">
        <v>287</v>
      </c>
    </row>
    <row r="140" spans="1:1" x14ac:dyDescent="0.25">
      <c r="A140" t="s">
        <v>288</v>
      </c>
    </row>
    <row r="141" spans="1:1" x14ac:dyDescent="0.25">
      <c r="A141" t="s">
        <v>289</v>
      </c>
    </row>
    <row r="142" spans="1:1" x14ac:dyDescent="0.25">
      <c r="A142" t="s">
        <v>290</v>
      </c>
    </row>
    <row r="143" spans="1:1" x14ac:dyDescent="0.25">
      <c r="A143" t="s">
        <v>291</v>
      </c>
    </row>
    <row r="144" spans="1:1" x14ac:dyDescent="0.25">
      <c r="A144" t="s">
        <v>292</v>
      </c>
    </row>
    <row r="145" spans="1:1" x14ac:dyDescent="0.25">
      <c r="A145" t="s">
        <v>293</v>
      </c>
    </row>
    <row r="146" spans="1:1" x14ac:dyDescent="0.25">
      <c r="A146" t="s">
        <v>294</v>
      </c>
    </row>
    <row r="147" spans="1:1" x14ac:dyDescent="0.25">
      <c r="A147" t="s">
        <v>295</v>
      </c>
    </row>
    <row r="148" spans="1:1" x14ac:dyDescent="0.25">
      <c r="A148" t="s">
        <v>296</v>
      </c>
    </row>
    <row r="149" spans="1:1" x14ac:dyDescent="0.25">
      <c r="A149" t="s">
        <v>297</v>
      </c>
    </row>
    <row r="150" spans="1:1" x14ac:dyDescent="0.25">
      <c r="A150" t="s">
        <v>298</v>
      </c>
    </row>
    <row r="151" spans="1:1" x14ac:dyDescent="0.25">
      <c r="A151" t="s">
        <v>299</v>
      </c>
    </row>
    <row r="152" spans="1:1" x14ac:dyDescent="0.25">
      <c r="A152" t="s">
        <v>300</v>
      </c>
    </row>
    <row r="153" spans="1:1" x14ac:dyDescent="0.25">
      <c r="A153" t="s">
        <v>301</v>
      </c>
    </row>
    <row r="154" spans="1:1" x14ac:dyDescent="0.25">
      <c r="A154" t="s">
        <v>302</v>
      </c>
    </row>
    <row r="155" spans="1:1" x14ac:dyDescent="0.25">
      <c r="A155" t="s">
        <v>303</v>
      </c>
    </row>
    <row r="156" spans="1:1" x14ac:dyDescent="0.25">
      <c r="A156" t="s">
        <v>304</v>
      </c>
    </row>
    <row r="157" spans="1:1" x14ac:dyDescent="0.25">
      <c r="A157" t="s">
        <v>305</v>
      </c>
    </row>
    <row r="158" spans="1:1" x14ac:dyDescent="0.25">
      <c r="A158" t="s">
        <v>306</v>
      </c>
    </row>
    <row r="159" spans="1:1" x14ac:dyDescent="0.25">
      <c r="A159" t="s">
        <v>307</v>
      </c>
    </row>
    <row r="160" spans="1:1" x14ac:dyDescent="0.25">
      <c r="A160" t="s">
        <v>308</v>
      </c>
    </row>
    <row r="161" spans="1:1" x14ac:dyDescent="0.25">
      <c r="A161" t="s">
        <v>309</v>
      </c>
    </row>
    <row r="162" spans="1:1" x14ac:dyDescent="0.25">
      <c r="A162" t="s">
        <v>310</v>
      </c>
    </row>
    <row r="163" spans="1:1" x14ac:dyDescent="0.25">
      <c r="A163" t="s">
        <v>311</v>
      </c>
    </row>
    <row r="164" spans="1:1" x14ac:dyDescent="0.25">
      <c r="A164" t="s">
        <v>312</v>
      </c>
    </row>
    <row r="165" spans="1:1" x14ac:dyDescent="0.25">
      <c r="A165" t="s">
        <v>313</v>
      </c>
    </row>
    <row r="166" spans="1:1" x14ac:dyDescent="0.25">
      <c r="A166" t="s">
        <v>314</v>
      </c>
    </row>
    <row r="167" spans="1:1" x14ac:dyDescent="0.25">
      <c r="A167" t="s">
        <v>315</v>
      </c>
    </row>
    <row r="168" spans="1:1" x14ac:dyDescent="0.25">
      <c r="A168" t="s">
        <v>316</v>
      </c>
    </row>
    <row r="169" spans="1:1" x14ac:dyDescent="0.25">
      <c r="A169" t="s">
        <v>317</v>
      </c>
    </row>
    <row r="170" spans="1:1" x14ac:dyDescent="0.25">
      <c r="A170" t="s">
        <v>318</v>
      </c>
    </row>
    <row r="171" spans="1:1" x14ac:dyDescent="0.25">
      <c r="A171" t="s">
        <v>319</v>
      </c>
    </row>
    <row r="172" spans="1:1" x14ac:dyDescent="0.25">
      <c r="A172" t="s">
        <v>320</v>
      </c>
    </row>
    <row r="173" spans="1:1" x14ac:dyDescent="0.25">
      <c r="A173" t="s">
        <v>321</v>
      </c>
    </row>
    <row r="174" spans="1:1" x14ac:dyDescent="0.25">
      <c r="A174" t="s">
        <v>322</v>
      </c>
    </row>
    <row r="175" spans="1:1" x14ac:dyDescent="0.25">
      <c r="A175" t="s">
        <v>323</v>
      </c>
    </row>
    <row r="176" spans="1:1" x14ac:dyDescent="0.25">
      <c r="A176" t="s">
        <v>324</v>
      </c>
    </row>
    <row r="177" spans="1:1" x14ac:dyDescent="0.25">
      <c r="A177" t="s">
        <v>325</v>
      </c>
    </row>
    <row r="178" spans="1:1" x14ac:dyDescent="0.25">
      <c r="A178" t="s">
        <v>326</v>
      </c>
    </row>
    <row r="179" spans="1:1" x14ac:dyDescent="0.25">
      <c r="A179" t="s">
        <v>327</v>
      </c>
    </row>
    <row r="180" spans="1:1" x14ac:dyDescent="0.25">
      <c r="A180" t="s">
        <v>328</v>
      </c>
    </row>
    <row r="181" spans="1:1" x14ac:dyDescent="0.25">
      <c r="A181" t="s">
        <v>329</v>
      </c>
    </row>
    <row r="182" spans="1:1" x14ac:dyDescent="0.25">
      <c r="A182" t="s">
        <v>330</v>
      </c>
    </row>
    <row r="183" spans="1:1" x14ac:dyDescent="0.25">
      <c r="A183" t="s">
        <v>331</v>
      </c>
    </row>
    <row r="184" spans="1:1" x14ac:dyDescent="0.25">
      <c r="A184" t="s">
        <v>332</v>
      </c>
    </row>
    <row r="185" spans="1:1" x14ac:dyDescent="0.25">
      <c r="A185" t="s">
        <v>333</v>
      </c>
    </row>
    <row r="186" spans="1:1" x14ac:dyDescent="0.25">
      <c r="A186" t="s">
        <v>334</v>
      </c>
    </row>
    <row r="187" spans="1:1" x14ac:dyDescent="0.25">
      <c r="A187" t="s">
        <v>335</v>
      </c>
    </row>
    <row r="188" spans="1:1" x14ac:dyDescent="0.25">
      <c r="A188" t="s">
        <v>336</v>
      </c>
    </row>
    <row r="189" spans="1:1" x14ac:dyDescent="0.25">
      <c r="A189" t="s">
        <v>337</v>
      </c>
    </row>
    <row r="190" spans="1:1" x14ac:dyDescent="0.25">
      <c r="A190" t="s">
        <v>338</v>
      </c>
    </row>
    <row r="191" spans="1:1" x14ac:dyDescent="0.25">
      <c r="A191" t="s">
        <v>339</v>
      </c>
    </row>
    <row r="192" spans="1:1" x14ac:dyDescent="0.25">
      <c r="A192" t="s">
        <v>340</v>
      </c>
    </row>
    <row r="193" spans="1:1" x14ac:dyDescent="0.25">
      <c r="A193" t="s">
        <v>341</v>
      </c>
    </row>
    <row r="194" spans="1:1" x14ac:dyDescent="0.25">
      <c r="A194" t="s">
        <v>342</v>
      </c>
    </row>
    <row r="195" spans="1:1" x14ac:dyDescent="0.25">
      <c r="A195" t="s">
        <v>343</v>
      </c>
    </row>
    <row r="196" spans="1:1" x14ac:dyDescent="0.25">
      <c r="A196" t="s">
        <v>344</v>
      </c>
    </row>
    <row r="197" spans="1:1" x14ac:dyDescent="0.25">
      <c r="A197" t="s">
        <v>345</v>
      </c>
    </row>
    <row r="198" spans="1:1" x14ac:dyDescent="0.25">
      <c r="A198" t="s">
        <v>346</v>
      </c>
    </row>
    <row r="199" spans="1:1" x14ac:dyDescent="0.25">
      <c r="A199" t="s">
        <v>347</v>
      </c>
    </row>
    <row r="200" spans="1:1" x14ac:dyDescent="0.25">
      <c r="A200" t="s">
        <v>348</v>
      </c>
    </row>
    <row r="201" spans="1:1" x14ac:dyDescent="0.25">
      <c r="A201" t="s">
        <v>349</v>
      </c>
    </row>
    <row r="202" spans="1:1" x14ac:dyDescent="0.25">
      <c r="A202" t="s">
        <v>350</v>
      </c>
    </row>
    <row r="203" spans="1:1" x14ac:dyDescent="0.25">
      <c r="A203" t="s">
        <v>351</v>
      </c>
    </row>
    <row r="204" spans="1:1" x14ac:dyDescent="0.25">
      <c r="A204" t="s">
        <v>352</v>
      </c>
    </row>
    <row r="205" spans="1:1" x14ac:dyDescent="0.25">
      <c r="A205" t="s">
        <v>353</v>
      </c>
    </row>
    <row r="206" spans="1:1" x14ac:dyDescent="0.25">
      <c r="A206" t="s">
        <v>354</v>
      </c>
    </row>
    <row r="207" spans="1:1" x14ac:dyDescent="0.25">
      <c r="A207" t="s">
        <v>355</v>
      </c>
    </row>
    <row r="208" spans="1:1" x14ac:dyDescent="0.25">
      <c r="A208" t="s">
        <v>356</v>
      </c>
    </row>
    <row r="209" spans="1:1" x14ac:dyDescent="0.25">
      <c r="A209" t="s">
        <v>357</v>
      </c>
    </row>
    <row r="210" spans="1:1" x14ac:dyDescent="0.25">
      <c r="A210" t="s">
        <v>358</v>
      </c>
    </row>
    <row r="211" spans="1:1" x14ac:dyDescent="0.25">
      <c r="A211" t="s">
        <v>359</v>
      </c>
    </row>
    <row r="212" spans="1:1" x14ac:dyDescent="0.25">
      <c r="A212" t="s">
        <v>360</v>
      </c>
    </row>
    <row r="213" spans="1:1" x14ac:dyDescent="0.25">
      <c r="A213" t="s">
        <v>361</v>
      </c>
    </row>
    <row r="214" spans="1:1" x14ac:dyDescent="0.25">
      <c r="A214" t="s">
        <v>362</v>
      </c>
    </row>
    <row r="215" spans="1:1" x14ac:dyDescent="0.25">
      <c r="A215" t="s">
        <v>363</v>
      </c>
    </row>
    <row r="216" spans="1:1" x14ac:dyDescent="0.25">
      <c r="A216" t="s">
        <v>364</v>
      </c>
    </row>
    <row r="217" spans="1:1" x14ac:dyDescent="0.25">
      <c r="A217" t="s">
        <v>365</v>
      </c>
    </row>
    <row r="218" spans="1:1" x14ac:dyDescent="0.25">
      <c r="A218" t="s">
        <v>366</v>
      </c>
    </row>
    <row r="219" spans="1:1" x14ac:dyDescent="0.25">
      <c r="A219" t="s">
        <v>367</v>
      </c>
    </row>
    <row r="220" spans="1:1" x14ac:dyDescent="0.25">
      <c r="A220" t="s">
        <v>368</v>
      </c>
    </row>
    <row r="221" spans="1:1" x14ac:dyDescent="0.25">
      <c r="A221" t="s">
        <v>369</v>
      </c>
    </row>
    <row r="222" spans="1:1" x14ac:dyDescent="0.25">
      <c r="A222" t="s">
        <v>370</v>
      </c>
    </row>
    <row r="223" spans="1:1" x14ac:dyDescent="0.25">
      <c r="A223" t="s">
        <v>371</v>
      </c>
    </row>
    <row r="224" spans="1:1" x14ac:dyDescent="0.25">
      <c r="A224" t="s">
        <v>372</v>
      </c>
    </row>
    <row r="225" spans="1:1" x14ac:dyDescent="0.25">
      <c r="A225" t="s">
        <v>373</v>
      </c>
    </row>
    <row r="226" spans="1:1" x14ac:dyDescent="0.25">
      <c r="A226" t="s">
        <v>374</v>
      </c>
    </row>
    <row r="227" spans="1:1" x14ac:dyDescent="0.25">
      <c r="A227" t="s">
        <v>375</v>
      </c>
    </row>
  </sheetData>
  <sheetProtection algorithmName="SHA-512" hashValue="j2GpSD1PMLETqbLRf4lk/qcUbR7cfLWdlyMp8iN8hevFBQVRvVPdNKm+B3/KgDw1RgaQcIqQ/Eh0BXlXS+1Edg==" saltValue="nU1zuNOCE+4ggah1l7LO7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2"/>
  <sheetViews>
    <sheetView topLeftCell="A37" workbookViewId="0">
      <selection activeCell="A69" sqref="A69"/>
    </sheetView>
  </sheetViews>
  <sheetFormatPr defaultRowHeight="15" x14ac:dyDescent="0.25"/>
  <cols>
    <col min="1" max="1" width="24.140625" bestFit="1" customWidth="1"/>
  </cols>
  <sheetData>
    <row r="1" spans="1:1" x14ac:dyDescent="0.25">
      <c r="A1" t="s">
        <v>4</v>
      </c>
    </row>
    <row r="2" spans="1:1" x14ac:dyDescent="0.25">
      <c r="A2" t="s">
        <v>2</v>
      </c>
    </row>
    <row r="3" spans="1:1" x14ac:dyDescent="0.25">
      <c r="A3" t="s">
        <v>3</v>
      </c>
    </row>
    <row r="6" spans="1:1" x14ac:dyDescent="0.25">
      <c r="A6" t="s">
        <v>4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2" spans="1:1" x14ac:dyDescent="0.25">
      <c r="A12" t="s">
        <v>4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8" spans="1:1" x14ac:dyDescent="0.25">
      <c r="A18" t="s">
        <v>4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5" spans="1:1" x14ac:dyDescent="0.25">
      <c r="A25" t="s">
        <v>4</v>
      </c>
    </row>
    <row r="26" spans="1:1" x14ac:dyDescent="0.25">
      <c r="A26" t="s">
        <v>57</v>
      </c>
    </row>
    <row r="27" spans="1:1" x14ac:dyDescent="0.25">
      <c r="A27" t="s">
        <v>58</v>
      </c>
    </row>
    <row r="30" spans="1:1" x14ac:dyDescent="0.25">
      <c r="A30" t="s">
        <v>4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8" spans="1:1" x14ac:dyDescent="0.25">
      <c r="A38" t="s">
        <v>4</v>
      </c>
    </row>
    <row r="39" spans="1:1" x14ac:dyDescent="0.25">
      <c r="A39" t="s">
        <v>66</v>
      </c>
    </row>
    <row r="40" spans="1:1" x14ac:dyDescent="0.25">
      <c r="A40" t="s">
        <v>67</v>
      </c>
    </row>
    <row r="41" spans="1:1" x14ac:dyDescent="0.25">
      <c r="A41" t="s">
        <v>68</v>
      </c>
    </row>
    <row r="42" spans="1:1" x14ac:dyDescent="0.25">
      <c r="A42" t="s">
        <v>69</v>
      </c>
    </row>
    <row r="43" spans="1:1" x14ac:dyDescent="0.25">
      <c r="A43" t="s">
        <v>70</v>
      </c>
    </row>
    <row r="44" spans="1:1" x14ac:dyDescent="0.25">
      <c r="A44" t="s">
        <v>71</v>
      </c>
    </row>
    <row r="45" spans="1:1" x14ac:dyDescent="0.25">
      <c r="A45" t="s">
        <v>64</v>
      </c>
    </row>
    <row r="46" spans="1:1" x14ac:dyDescent="0.25">
      <c r="A46" t="s">
        <v>72</v>
      </c>
    </row>
    <row r="47" spans="1:1" x14ac:dyDescent="0.25">
      <c r="A47" t="s">
        <v>73</v>
      </c>
    </row>
    <row r="48" spans="1:1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65</v>
      </c>
    </row>
    <row r="52" spans="1:1" x14ac:dyDescent="0.25">
      <c r="A52" t="s">
        <v>77</v>
      </c>
    </row>
    <row r="53" spans="1:1" x14ac:dyDescent="0.25">
      <c r="A53" t="s">
        <v>78</v>
      </c>
    </row>
    <row r="54" spans="1:1" x14ac:dyDescent="0.25">
      <c r="A54" t="s">
        <v>79</v>
      </c>
    </row>
    <row r="55" spans="1:1" x14ac:dyDescent="0.25">
      <c r="A55" t="s">
        <v>80</v>
      </c>
    </row>
    <row r="56" spans="1:1" x14ac:dyDescent="0.25">
      <c r="A56" t="s">
        <v>81</v>
      </c>
    </row>
    <row r="57" spans="1:1" x14ac:dyDescent="0.25">
      <c r="A57" t="s">
        <v>82</v>
      </c>
    </row>
    <row r="58" spans="1:1" x14ac:dyDescent="0.25">
      <c r="A58" t="s">
        <v>83</v>
      </c>
    </row>
    <row r="59" spans="1:1" x14ac:dyDescent="0.25">
      <c r="A59" t="s">
        <v>84</v>
      </c>
    </row>
    <row r="60" spans="1:1" x14ac:dyDescent="0.25">
      <c r="A60" t="s">
        <v>85</v>
      </c>
    </row>
    <row r="61" spans="1:1" x14ac:dyDescent="0.25">
      <c r="A61" t="s">
        <v>86</v>
      </c>
    </row>
    <row r="62" spans="1:1" x14ac:dyDescent="0.25">
      <c r="A62" t="s">
        <v>87</v>
      </c>
    </row>
  </sheetData>
  <sheetProtection password="E8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wniosek</vt:lpstr>
      <vt:lpstr>powiaty</vt:lpstr>
      <vt:lpstr>gminy</vt:lpstr>
      <vt:lpstr>inne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Dawid Politowski</cp:lastModifiedBy>
  <cp:lastPrinted>2019-03-08T12:49:30Z</cp:lastPrinted>
  <dcterms:created xsi:type="dcterms:W3CDTF">2019-02-27T10:07:58Z</dcterms:created>
  <dcterms:modified xsi:type="dcterms:W3CDTF">2019-04-01T12:09:09Z</dcterms:modified>
</cp:coreProperties>
</file>