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 zmieniona 2" sheetId="1" r:id="rId1"/>
  </sheets>
  <definedNames/>
  <calcPr fullCalcOnLoad="1"/>
</workbook>
</file>

<file path=xl/sharedStrings.xml><?xml version="1.0" encoding="utf-8"?>
<sst xmlns="http://schemas.openxmlformats.org/spreadsheetml/2006/main" count="185" uniqueCount="166">
  <si>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</si>
  <si>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</si>
  <si>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</si>
  <si>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</si>
  <si>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</si>
  <si>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</si>
  <si>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</si>
  <si>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</si>
  <si>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</si>
  <si>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</si>
  <si>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</si>
  <si>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</si>
  <si>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</si>
  <si>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</si>
  <si>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</si>
  <si>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</si>
  <si>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</si>
  <si>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</si>
  <si>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</si>
  <si>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</si>
  <si>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</si>
  <si>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</si>
  <si>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</si>
  <si>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</si>
  <si>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</si>
  <si>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</si>
  <si>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</si>
  <si>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(Części A + B)</t>
    </r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</si>
  <si>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</si>
  <si>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</si>
  <si>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r>
      <t>Nazwa j.s.t.(kursywa)</t>
    </r>
    <r>
      <rPr>
        <sz val="8"/>
        <rFont val="Times New Roman"/>
        <family val="1"/>
      </rPr>
      <t xml:space="preserve"> - wniosek ponadlimitowy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</si>
  <si>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</si>
  <si>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</si>
  <si>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</si>
  <si>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IR-VI.3146.12.53.2013</t>
  </si>
  <si>
    <t>Powiat poznański</t>
  </si>
  <si>
    <t>Rozbudowa drogi powiatowej nr 2401P Dopiewo - Poznań w m. Skórzewo od ul. Malwowej do ul. Zakręt - Etap I - odcinek od końca skrzyżowania ul. Poznańskiej i ul. Malwowej do początku skrzyżowania ul. Poznańskiej i ul. Batorowskiej</t>
  </si>
  <si>
    <t>25.3</t>
  </si>
  <si>
    <t>IR-VI.3146.12.62.2013</t>
  </si>
  <si>
    <t>Powiat kaliski</t>
  </si>
  <si>
    <t>Przebudowa ciągu dróg powiatowych: drogi powiatowej od skrzyżowania z drogą wojewódzką nr 470 do skrzyżowania z drogą powiatową nr 4586P w m. Florentyna, drogi powiatowej nr 4586P na odcinku Florentyna - Goliszew, drogi powiatowej nr 4588P Goliszew - Mycielin, drogi powiatowej nr 4583P Mycielin - Dzierzbin, drogi powiatowej nr 4580P Dzierzbin - granica Powiatu Kaliskiego</t>
  </si>
  <si>
    <t>24.7</t>
  </si>
  <si>
    <t>IR-VI.3146.12.78.2013</t>
  </si>
  <si>
    <t>Powiat jarociński</t>
  </si>
  <si>
    <t>Przebudowa drogi powiatowej Cielcza - Radlin - Stęgosz</t>
  </si>
  <si>
    <t>23.3</t>
  </si>
  <si>
    <t>IR-VI.3146.12.23.2013</t>
  </si>
  <si>
    <t>Powiat pleszewski</t>
  </si>
  <si>
    <t>Przebudowa drogi powiatowej nr 4334P Pleszew - Chocz na odcinku Pleszew - Prokopów wraz z chodnikiem</t>
  </si>
  <si>
    <t>22.1</t>
  </si>
  <si>
    <t>IR-VI.3146.12.90.2013</t>
  </si>
  <si>
    <t>Miasto i Gmina Oborniki</t>
  </si>
  <si>
    <t>Poprawa bezpieczeństwa ruchu drogowego i wzrost spójności komunikacyjnej poprzez budowę drogi gminnej wraz ze ścieżką pieszo - rowerową i oświetleniem łączącej drogę wojewódzką nr 178 w Obornikach (ul. Czarnkowska) z drogą powiatową nr 2059P w Kowanówku (ul. Sanatoryjna)</t>
  </si>
  <si>
    <t>21.8</t>
  </si>
  <si>
    <t>IR-VI.3146.12.38.2013</t>
  </si>
  <si>
    <t>Miasto i Gmina Opalenica</t>
  </si>
  <si>
    <t>Budowa Drogi Zachodniej w Opalenicy, od skrzyżowania typu rondo z drogą powiatową nr 2709P Lwówek - Opalenica do skrzyżowania typu rondo z drogą wojewódzką nr 307 Bukowiec - Opalenica - Poznań, odcinek od km 0+000 do km 0+700 (I etap)</t>
  </si>
  <si>
    <t>21.6</t>
  </si>
  <si>
    <t>IR-VI.3146.12.18.2013</t>
  </si>
  <si>
    <t>Gmina Budzyń</t>
  </si>
  <si>
    <t>Poprawa warunków komunikacyjnych i bezpieczeństwa na drogach gminnych w Budzyniu poprzez budowę ulic: Napiecka, Dębowej oraz przebudowę, remont ulic: Leśnej, Chodzieskiej</t>
  </si>
  <si>
    <t>21.2</t>
  </si>
  <si>
    <t>IR-VI.3146.12.110.2013</t>
  </si>
  <si>
    <t>Miasto Turek</t>
  </si>
  <si>
    <t>Budowa i przebudowa układu komunikacyjnego obejmującego drogi gminne pomiędzy ulicą Zdrojki Lewe a Aleją Jana Pawła II w Turku</t>
  </si>
  <si>
    <t>20.9</t>
  </si>
  <si>
    <t>IR-VI.3146.12.103.2013</t>
  </si>
  <si>
    <t>Miasto i Gmina Wolsztyn</t>
  </si>
  <si>
    <t>Budowa odcinka obwodnicy miasta Wolsztyna - etap II</t>
  </si>
  <si>
    <t>IR-VI.3146.12.11.2013</t>
  </si>
  <si>
    <t>Gmina Chodzież</t>
  </si>
  <si>
    <t>Budowa dróg gminnych w Nietuszkowie</t>
  </si>
  <si>
    <t>20.7</t>
  </si>
  <si>
    <t>IR-VI.3146.12.85.2013</t>
  </si>
  <si>
    <t>Miasto Ostrów Wlkp.</t>
  </si>
  <si>
    <t>Przebudowa ciągu ulic: Armii Krajowej, Parkowej i Mylnej oraz remont wiaduktu nad torami kolejowymi w ciągu ul. Parkowej w Ostrowie Wielkopolskim</t>
  </si>
  <si>
    <t>20.6</t>
  </si>
  <si>
    <t>WIELKOPOLSKIE</t>
  </si>
  <si>
    <t>Rok dofinansowania 2014</t>
  </si>
  <si>
    <t>Wojewoda Wielkopolski</t>
  </si>
  <si>
    <t>Piotr Florek</t>
  </si>
  <si>
    <t>Gmina Kościan</t>
  </si>
  <si>
    <t>Przebudowa ulicy Leśnej w Starym Luboszu</t>
  </si>
  <si>
    <t>Gmina Godziesze Wielkie</t>
  </si>
  <si>
    <t>Przebudowa drogi gminnej nr 675900P i nr 675957P w Godzieszach Małych</t>
  </si>
  <si>
    <t>Miasto i Gmina Pleszew</t>
  </si>
  <si>
    <t>Przebudowa i rozbudowa drogi gminnej Marszew - Prokopów</t>
  </si>
  <si>
    <t>Miasto i Gmina Margonin</t>
  </si>
  <si>
    <t>Przebudowa drogi gminnej na odcinku Młynary - Margońska Wieś</t>
  </si>
  <si>
    <t>Gmina Baranów</t>
  </si>
  <si>
    <t>Przebudowa drogi gminnej Grębanin - Lęka Mroczeńska</t>
  </si>
  <si>
    <t>Miasto i Gmina Śrem</t>
  </si>
  <si>
    <t>Przebudowa ul. Powstańców Wlkp i ul. Gostyńskiej od Ronda im. Armii Krajowej do drogi wojewódzkiej nr 432</t>
  </si>
  <si>
    <t>Gmina Duszniki</t>
  </si>
  <si>
    <t>Przebudowa drogi gminnej nr 263541P - ulicy Powstańców Wlkp. w miejscowości Duszniki</t>
  </si>
  <si>
    <t>Miasto i Gmina Szamocin</t>
  </si>
  <si>
    <t>Przebudowa drogi gminnej w Szamocinie na ul. Ogrodowej, Szkolnej, Łąkowej - Atanazyn</t>
  </si>
  <si>
    <t>Miasto i Gmina Rawicz</t>
  </si>
  <si>
    <t>Budowa drogi od ul. Kamińskiego do ul. Ceglanej w Rawiczu wraz z infrastrukturą towarzyszącą</t>
  </si>
  <si>
    <t>Gmina Mosina</t>
  </si>
  <si>
    <t>Budowa ul.Galczyńskiego w Mosinie, łączącej drogi powiatowe nr 2466P oraz 2463P</t>
  </si>
  <si>
    <t>IR-VI.3146.12.20.2013</t>
  </si>
  <si>
    <t>IR-VI.3146.12 118.2013</t>
  </si>
  <si>
    <t>IR-VI.3146.12.102.2013</t>
  </si>
  <si>
    <t>IR-VI.3146.12.76.2013</t>
  </si>
  <si>
    <t>IR-VI.3146.12.32.2013</t>
  </si>
  <si>
    <t>IR-VI.3146.12.122.2013</t>
  </si>
  <si>
    <t>IR-VI.3146.12.3.2013</t>
  </si>
  <si>
    <t>IR-VI.3146.12.42.2013</t>
  </si>
  <si>
    <t>IR-VI.3146.12.4.2013</t>
  </si>
  <si>
    <t>IR-VI.3146.12.31.2013</t>
  </si>
  <si>
    <t>IR-VI.3146.12.100.2013</t>
  </si>
  <si>
    <t>IR-VI.3146.12.73.2013</t>
  </si>
  <si>
    <t>IR-VI.3146.12.113.2013</t>
  </si>
  <si>
    <t>IR-VI.3146.12.75.2013</t>
  </si>
  <si>
    <t>IR-VI.3146.12.29.2013</t>
  </si>
  <si>
    <t>IR-VI.3146.12.112.2013</t>
  </si>
  <si>
    <t>IR-VI.3146.12.6.2013</t>
  </si>
  <si>
    <t>IR-VI.3I46.12.71.2013</t>
  </si>
  <si>
    <t>IR-VI.3146.12.70.20I3</t>
  </si>
  <si>
    <t>IR-VI.3146.12.114.2013</t>
  </si>
  <si>
    <t>IR-VI.3146.12.67.2013</t>
  </si>
  <si>
    <t>IR-VI.3146.12.93.2013</t>
  </si>
  <si>
    <t>IR-VI.3146.12.96.2013</t>
  </si>
  <si>
    <t>Powiat leszczyński</t>
  </si>
  <si>
    <t>Przebudowa drogi powiatowej nr 6263P od granicy miasta Leszna - Nowa Wieś - Pawłowice</t>
  </si>
  <si>
    <t>Powiat koniński</t>
  </si>
  <si>
    <t>Przebudowa drogi powiatowej nr 3240P relacji: DK 25 - Stare Miasto - Rozalin - Grodziec - DW 443, na odcinku Rozalin - Trójka</t>
  </si>
  <si>
    <t>Powiat słupecki</t>
  </si>
  <si>
    <t>Przebudowa ulicy Traugutta w Słupcy</t>
  </si>
  <si>
    <t>Powiat krotoszyński</t>
  </si>
  <si>
    <t>Przebudowa drogi powiatowej 5142P Bożacin - Wróżewy od km 0+744 do km 5+094 - dokończenie</t>
  </si>
  <si>
    <t>Powiat kępiński</t>
  </si>
  <si>
    <t>Modernizacja poprzez remont drogi powiatowej nr 5696P. 5700 P i 5697 P Opatów - Lęka Opatowska - Raków - Siemianice</t>
  </si>
  <si>
    <t>Powiat chodzieski</t>
  </si>
  <si>
    <t>Poprawa dostępności komunikacyjnej i bezpieczeństw a ruchu drogowego poprzez przebudowę ulicy Wągrów ieckiej i remont ulic: Rynkowej i Lipowej leżących w ciągu dróg powiatowych nr 1488P i 1489P w Budzyniu</t>
  </si>
  <si>
    <t>Powiat średzki</t>
  </si>
  <si>
    <t>Przebudowa drogi powiatowej Nr 2468P Kórnik - Zaniemyśl</t>
  </si>
  <si>
    <t>Miasto Leszno</t>
  </si>
  <si>
    <t>Przebudowa ulicy Ewarysta Estkowskiego (DP 6263P) w Lesznie na odcinku od skrzyżowania z DK 12 do granicy miasta</t>
  </si>
  <si>
    <t>Powiat ostrowski</t>
  </si>
  <si>
    <t>Przebudowa drogi nr 5299P - ul. Limanowskiego w Ostrowie Wielkopolskim na odcinku dl. ok. 2 km wraz z wykonaniem ścieżki rowerowej</t>
  </si>
  <si>
    <t>Powiat kolski</t>
  </si>
  <si>
    <t>Przebudowa ulicy Bliznej w Kole</t>
  </si>
  <si>
    <t>Powiat nowotomyski</t>
  </si>
  <si>
    <t>Przebudowa drogi powiatowej nr 2726P w m. Nądnia</t>
  </si>
  <si>
    <t>Powiat gostyński</t>
  </si>
  <si>
    <t>Przebudowa drogi powiatowej nr 4965P Dąbrówką - Strumiany - Borek Wlkp. - miejscowość Strumiany</t>
  </si>
  <si>
    <t>Powiat wągrowiecki</t>
  </si>
  <si>
    <t>Przebudowa drogi powiatowej nr 1580P na odcinku Damasławek - Dąbrowa - gr. woj. kujawsko - pomorskiego (Janowiec Wlkp.) - etap III</t>
  </si>
  <si>
    <t>Miasto i Gmina Ostrzeszów</t>
  </si>
  <si>
    <t>IR-VI.3146.12.65.2013</t>
  </si>
  <si>
    <t>Budowa ulicy Jana Pawła II - etap III oraz budowa fragmentu ulicy Cichej w Ostrzeszowie</t>
  </si>
  <si>
    <t>Lista zmieniona Nr 2</t>
  </si>
  <si>
    <t>IR-VI.3146.12.57.2013</t>
  </si>
  <si>
    <t>IR-VI.3146.12.121.2013</t>
  </si>
  <si>
    <t>Gmina Grodzisk Wielkopolski</t>
  </si>
  <si>
    <t>Przebudowa odcinka ulicy Mikołajczyka i ulicy Bukowskiej w Grodzisku Wielkopolskim</t>
  </si>
  <si>
    <t>Gmina Swarzędz</t>
  </si>
  <si>
    <t>Przebudowa ulicy Łąkowej wraz z przebudową kanalizacji deszczowej w ulicy Łąkowej i Kolejowej w Gruszczynie, gmina Swarzędz</t>
  </si>
  <si>
    <t>IR-VI.3146.12.92.2013</t>
  </si>
  <si>
    <t>Powiat wolsztyński</t>
  </si>
  <si>
    <t>Przebudowa drogi powiatowej nr 3573P w m. Siekowo od km 0+000 do km 1+220</t>
  </si>
  <si>
    <t>IR-VI.3146.12.19.2013</t>
  </si>
  <si>
    <t>Gmina Babiak</t>
  </si>
  <si>
    <t>Przebudowa drogi gminnej Babiak, ul. Dworcowa G-492586 - etap 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</si>
</sst>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64">
      <selection activeCell="J23" sqref="J23"/>
    </sheetView>
  </sheetViews>
  <sheetFormatPr defaultColWidth="8.8515625" defaultRowHeight="12.75"/>
  <cols>
    <col min="1" max="1" width="3.7109375" style="2" customWidth="1"/>
    <col min="2" max="2" width="17.421875" style="2" customWidth="1"/>
    <col min="3" max="3" width="16.00390625" style="3" customWidth="1"/>
    <col min="4" max="4" width="40.7109375" style="2" customWidth="1"/>
    <col min="5" max="7" width="10.7109375" style="2" customWidth="1"/>
    <col min="8" max="8" width="5.7109375" style="2" customWidth="1"/>
    <col min="9" max="9" width="19.8515625" style="2" customWidth="1"/>
    <col min="10" max="16384" width="8.8515625" style="1" customWidth="1"/>
  </cols>
  <sheetData>
    <row r="1" spans="1:9" ht="11.25">
      <c r="A1" s="50"/>
      <c r="B1" s="50"/>
      <c r="C1" s="51"/>
      <c r="D1" s="50"/>
      <c r="E1" s="50"/>
      <c r="F1" s="50"/>
      <c r="G1" s="50"/>
      <c r="H1" s="50"/>
      <c r="I1" s="50"/>
    </row>
    <row r="2" spans="1:9" ht="11.25">
      <c r="A2" s="62" t="s">
        <v>13</v>
      </c>
      <c r="B2" s="63"/>
      <c r="C2" s="63"/>
      <c r="D2" s="64"/>
      <c r="E2" s="8"/>
      <c r="F2" s="8"/>
      <c r="G2" s="8"/>
      <c r="H2" s="8"/>
      <c r="I2" s="18"/>
    </row>
    <row r="3" spans="1:9" ht="11.25">
      <c r="A3" s="62" t="s">
        <v>33</v>
      </c>
      <c r="B3" s="63"/>
      <c r="C3" s="63"/>
      <c r="D3" s="64"/>
      <c r="E3" s="65" t="s">
        <v>15</v>
      </c>
      <c r="F3" s="63"/>
      <c r="G3" s="63"/>
      <c r="H3" s="63"/>
      <c r="I3" s="64"/>
    </row>
    <row r="4" spans="1:9" ht="11.25">
      <c r="A4" s="35"/>
      <c r="B4" s="8"/>
      <c r="C4" s="8"/>
      <c r="D4" s="18"/>
      <c r="E4" s="8"/>
      <c r="F4" s="8"/>
      <c r="G4" s="8"/>
      <c r="H4" s="8"/>
      <c r="I4" s="18"/>
    </row>
    <row r="5" spans="1:9" ht="11.25">
      <c r="A5" s="35"/>
      <c r="B5" s="8"/>
      <c r="C5" s="8"/>
      <c r="D5" s="18"/>
      <c r="E5" s="65" t="s">
        <v>77</v>
      </c>
      <c r="F5" s="63"/>
      <c r="G5" s="63"/>
      <c r="H5" s="63"/>
      <c r="I5" s="64"/>
    </row>
    <row r="6" spans="1:9" ht="11.25">
      <c r="A6" s="35"/>
      <c r="B6" s="8"/>
      <c r="C6" s="8"/>
      <c r="D6" s="18"/>
      <c r="E6" s="8"/>
      <c r="F6" s="8"/>
      <c r="G6" s="8"/>
      <c r="H6" s="8"/>
      <c r="I6" s="18"/>
    </row>
    <row r="7" spans="1:9" ht="11.25">
      <c r="A7" s="35"/>
      <c r="B7" s="8"/>
      <c r="C7" s="8"/>
      <c r="D7" s="18"/>
      <c r="E7" s="8"/>
      <c r="F7" s="8"/>
      <c r="G7" s="8"/>
      <c r="H7" s="8"/>
      <c r="I7" s="18"/>
    </row>
    <row r="8" spans="1:9" ht="11.25">
      <c r="A8" s="35"/>
      <c r="B8" s="8"/>
      <c r="C8" s="8"/>
      <c r="D8" s="18"/>
      <c r="E8" s="65" t="s">
        <v>78</v>
      </c>
      <c r="F8" s="63"/>
      <c r="G8" s="63"/>
      <c r="H8" s="63"/>
      <c r="I8" s="64"/>
    </row>
    <row r="9" spans="1:9" ht="11.25">
      <c r="A9" s="31"/>
      <c r="B9" s="32"/>
      <c r="C9" s="32"/>
      <c r="D9" s="33"/>
      <c r="E9" s="32"/>
      <c r="F9" s="32"/>
      <c r="G9" s="32"/>
      <c r="H9" s="32"/>
      <c r="I9" s="33"/>
    </row>
    <row r="10" spans="1:9" ht="15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1.25">
      <c r="A11" s="66" t="s">
        <v>153</v>
      </c>
      <c r="B11" s="67"/>
      <c r="C11" s="67"/>
      <c r="D11" s="67"/>
      <c r="E11" s="67"/>
      <c r="F11" s="67"/>
      <c r="G11" s="67"/>
      <c r="H11" s="67"/>
      <c r="I11" s="68"/>
    </row>
    <row r="12" spans="1:9" ht="11.25">
      <c r="A12" s="62" t="s">
        <v>17</v>
      </c>
      <c r="B12" s="65"/>
      <c r="C12" s="65"/>
      <c r="D12" s="65"/>
      <c r="E12" s="65"/>
      <c r="F12" s="65"/>
      <c r="G12" s="65"/>
      <c r="H12" s="65"/>
      <c r="I12" s="69"/>
    </row>
    <row r="13" spans="1:9" ht="11.25">
      <c r="A13" s="70" t="s">
        <v>16</v>
      </c>
      <c r="B13" s="65"/>
      <c r="C13" s="65"/>
      <c r="D13" s="65"/>
      <c r="E13" s="65"/>
      <c r="F13" s="65"/>
      <c r="G13" s="65"/>
      <c r="H13" s="65"/>
      <c r="I13" s="69"/>
    </row>
    <row r="14" spans="1:9" ht="19.5" customHeight="1">
      <c r="A14" s="31"/>
      <c r="B14" s="32"/>
      <c r="C14" s="32"/>
      <c r="D14" s="32"/>
      <c r="E14" s="32"/>
      <c r="F14" s="32"/>
      <c r="G14" s="32"/>
      <c r="H14" s="32"/>
      <c r="I14" s="33"/>
    </row>
    <row r="15" spans="1:9" ht="12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s="5" customFormat="1" ht="10.5">
      <c r="A16" s="71" t="s">
        <v>14</v>
      </c>
      <c r="B16" s="72"/>
      <c r="C16" s="72"/>
      <c r="D16" s="72"/>
      <c r="E16" s="72"/>
      <c r="F16" s="72"/>
      <c r="G16" s="72"/>
      <c r="H16" s="72"/>
      <c r="I16" s="73"/>
    </row>
    <row r="17" spans="1:9" s="5" customFormat="1" ht="12" customHeight="1">
      <c r="A17" s="36"/>
      <c r="B17" s="10"/>
      <c r="C17" s="34" t="s">
        <v>12</v>
      </c>
      <c r="D17" s="34"/>
      <c r="E17" s="34" t="s">
        <v>7</v>
      </c>
      <c r="F17" s="34" t="s">
        <v>6</v>
      </c>
      <c r="G17" s="34" t="s">
        <v>5</v>
      </c>
      <c r="H17" s="10"/>
      <c r="I17" s="40"/>
    </row>
    <row r="18" spans="1:9" ht="12" thickBot="1">
      <c r="A18" s="35"/>
      <c r="B18" s="8"/>
      <c r="C18" s="27">
        <v>18</v>
      </c>
      <c r="D18" s="11" t="s">
        <v>18</v>
      </c>
      <c r="E18" s="48">
        <f>E45</f>
        <v>77049.42</v>
      </c>
      <c r="F18" s="48">
        <f>F45</f>
        <v>30927817.16</v>
      </c>
      <c r="G18" s="48">
        <f>G45</f>
        <v>28969500</v>
      </c>
      <c r="H18" s="8"/>
      <c r="I18" s="18"/>
    </row>
    <row r="19" spans="1:9" ht="12.75" thickBot="1" thickTop="1">
      <c r="A19" s="35"/>
      <c r="B19" s="8"/>
      <c r="C19" s="28">
        <v>21</v>
      </c>
      <c r="D19" s="12" t="s">
        <v>19</v>
      </c>
      <c r="E19" s="20">
        <f>E73</f>
        <v>30791.07</v>
      </c>
      <c r="F19" s="20">
        <f>F73</f>
        <v>30149261.95</v>
      </c>
      <c r="G19" s="20">
        <f>G73</f>
        <v>28969500</v>
      </c>
      <c r="H19" s="8"/>
      <c r="I19" s="18"/>
    </row>
    <row r="20" spans="1:9" s="5" customFormat="1" ht="12.75" thickBot="1" thickTop="1">
      <c r="A20" s="37"/>
      <c r="B20" s="10"/>
      <c r="C20" s="29">
        <f>SUM(C18:C19)</f>
        <v>39</v>
      </c>
      <c r="D20" s="13" t="s">
        <v>27</v>
      </c>
      <c r="E20" s="21">
        <f>SUM(E18:E19)</f>
        <v>107840.48999999999</v>
      </c>
      <c r="F20" s="21">
        <f>SUM(F18:F19)</f>
        <v>61077079.11</v>
      </c>
      <c r="G20" s="21">
        <f>SUM(G18:G19)</f>
        <v>57939000</v>
      </c>
      <c r="H20" s="10"/>
      <c r="I20" s="41"/>
    </row>
    <row r="21" spans="1:9" ht="12" thickTop="1">
      <c r="A21" s="35"/>
      <c r="B21" s="8"/>
      <c r="C21" s="8"/>
      <c r="D21" s="11" t="s">
        <v>9</v>
      </c>
      <c r="E21" s="19">
        <f>SUM(E46,E74)</f>
        <v>85889</v>
      </c>
      <c r="F21" s="22"/>
      <c r="G21" s="23"/>
      <c r="H21" s="8"/>
      <c r="I21" s="59"/>
    </row>
    <row r="22" spans="1:9" ht="11.25">
      <c r="A22" s="35"/>
      <c r="B22" s="8"/>
      <c r="C22" s="8"/>
      <c r="D22" s="14" t="s">
        <v>31</v>
      </c>
      <c r="E22" s="19">
        <f>SUM(E47,E75)</f>
        <v>10191</v>
      </c>
      <c r="F22" s="22"/>
      <c r="G22" s="25"/>
      <c r="H22" s="8"/>
      <c r="I22" s="59"/>
    </row>
    <row r="23" spans="1:9" ht="11.25">
      <c r="A23" s="35"/>
      <c r="B23" s="8"/>
      <c r="C23" s="8"/>
      <c r="D23" s="15" t="s">
        <v>32</v>
      </c>
      <c r="E23" s="19">
        <f>SUM(E48,E76)</f>
        <v>11760</v>
      </c>
      <c r="F23" s="22"/>
      <c r="G23" s="25"/>
      <c r="H23" s="8"/>
      <c r="I23" s="33"/>
    </row>
    <row r="24" spans="1:9" ht="21" customHeight="1">
      <c r="A24" s="74"/>
      <c r="B24" s="74"/>
      <c r="C24" s="74"/>
      <c r="D24" s="74"/>
      <c r="E24" s="74"/>
      <c r="F24" s="74"/>
      <c r="G24" s="74"/>
      <c r="H24" s="74"/>
      <c r="I24" s="74"/>
    </row>
    <row r="25" spans="1:9" s="6" customFormat="1" ht="11.25">
      <c r="A25" s="71" t="s">
        <v>8</v>
      </c>
      <c r="B25" s="75"/>
      <c r="C25" s="75"/>
      <c r="D25" s="75"/>
      <c r="E25" s="75"/>
      <c r="F25" s="75"/>
      <c r="G25" s="75"/>
      <c r="H25" s="75"/>
      <c r="I25" s="76"/>
    </row>
    <row r="26" spans="1:9" s="6" customFormat="1" ht="12" customHeight="1">
      <c r="A26" s="34" t="s">
        <v>0</v>
      </c>
      <c r="B26" s="34" t="s">
        <v>1</v>
      </c>
      <c r="C26" s="34" t="s">
        <v>11</v>
      </c>
      <c r="D26" s="34" t="s">
        <v>2</v>
      </c>
      <c r="E26" s="34" t="s">
        <v>7</v>
      </c>
      <c r="F26" s="34" t="s">
        <v>6</v>
      </c>
      <c r="G26" s="34" t="s">
        <v>5</v>
      </c>
      <c r="H26" s="34" t="s">
        <v>3</v>
      </c>
      <c r="I26" s="34" t="s">
        <v>4</v>
      </c>
    </row>
    <row r="27" spans="1:10" s="7" customFormat="1" ht="59.25" customHeight="1">
      <c r="A27" s="14">
        <v>1</v>
      </c>
      <c r="B27" s="45" t="s">
        <v>34</v>
      </c>
      <c r="C27" s="45" t="s">
        <v>35</v>
      </c>
      <c r="D27" s="45" t="s">
        <v>36</v>
      </c>
      <c r="E27" s="46">
        <v>903</v>
      </c>
      <c r="F27" s="46">
        <v>1912671.97</v>
      </c>
      <c r="G27" s="46">
        <v>1912670</v>
      </c>
      <c r="H27" s="45" t="s">
        <v>37</v>
      </c>
      <c r="I27" s="55"/>
      <c r="J27" s="49"/>
    </row>
    <row r="28" spans="1:10" ht="81.75" customHeight="1">
      <c r="A28" s="45">
        <v>2</v>
      </c>
      <c r="B28" s="45" t="s">
        <v>38</v>
      </c>
      <c r="C28" s="45" t="s">
        <v>39</v>
      </c>
      <c r="D28" s="45" t="s">
        <v>40</v>
      </c>
      <c r="E28" s="46">
        <v>28660</v>
      </c>
      <c r="F28" s="46">
        <v>2910060.36</v>
      </c>
      <c r="G28" s="46">
        <v>2910059</v>
      </c>
      <c r="H28" s="45" t="s">
        <v>41</v>
      </c>
      <c r="I28" s="47"/>
      <c r="J28" s="42"/>
    </row>
    <row r="29" spans="1:10" ht="18.75" customHeight="1">
      <c r="A29" s="14">
        <v>3</v>
      </c>
      <c r="B29" s="45" t="s">
        <v>42</v>
      </c>
      <c r="C29" s="45" t="s">
        <v>43</v>
      </c>
      <c r="D29" s="45" t="s">
        <v>44</v>
      </c>
      <c r="E29" s="46">
        <v>5672</v>
      </c>
      <c r="F29" s="46">
        <v>3870705.89</v>
      </c>
      <c r="G29" s="46">
        <v>3000000</v>
      </c>
      <c r="H29" s="45" t="s">
        <v>45</v>
      </c>
      <c r="I29" s="47"/>
      <c r="J29" s="42"/>
    </row>
    <row r="30" spans="1:10" ht="29.25" customHeight="1">
      <c r="A30" s="45">
        <v>4</v>
      </c>
      <c r="B30" s="45" t="s">
        <v>46</v>
      </c>
      <c r="C30" s="45" t="s">
        <v>47</v>
      </c>
      <c r="D30" s="45" t="s">
        <v>48</v>
      </c>
      <c r="E30" s="46">
        <v>2833</v>
      </c>
      <c r="F30" s="46">
        <v>1666667.65</v>
      </c>
      <c r="G30" s="46">
        <v>1666666</v>
      </c>
      <c r="H30" s="45" t="s">
        <v>49</v>
      </c>
      <c r="I30" s="47"/>
      <c r="J30" s="42"/>
    </row>
    <row r="31" spans="1:10" ht="31.5" customHeight="1">
      <c r="A31" s="14">
        <v>5</v>
      </c>
      <c r="B31" s="45" t="s">
        <v>111</v>
      </c>
      <c r="C31" s="45" t="s">
        <v>124</v>
      </c>
      <c r="D31" s="45" t="s">
        <v>125</v>
      </c>
      <c r="E31" s="46">
        <v>4719</v>
      </c>
      <c r="F31" s="46">
        <v>2472713</v>
      </c>
      <c r="G31" s="46">
        <v>2472712</v>
      </c>
      <c r="H31" s="45">
        <v>21.8</v>
      </c>
      <c r="I31" s="47"/>
      <c r="J31" s="42"/>
    </row>
    <row r="32" spans="1:10" ht="34.5" customHeight="1">
      <c r="A32" s="45">
        <v>6</v>
      </c>
      <c r="B32" s="45" t="s">
        <v>112</v>
      </c>
      <c r="C32" s="45" t="s">
        <v>126</v>
      </c>
      <c r="D32" s="45" t="s">
        <v>127</v>
      </c>
      <c r="E32" s="46">
        <v>3674</v>
      </c>
      <c r="F32" s="46">
        <v>1573420.09</v>
      </c>
      <c r="G32" s="46">
        <v>1573420</v>
      </c>
      <c r="H32" s="45">
        <v>21.3</v>
      </c>
      <c r="I32" s="47"/>
      <c r="J32" s="42"/>
    </row>
    <row r="33" spans="1:10" ht="21.75" customHeight="1">
      <c r="A33" s="14">
        <v>7</v>
      </c>
      <c r="B33" s="45" t="s">
        <v>113</v>
      </c>
      <c r="C33" s="45" t="s">
        <v>128</v>
      </c>
      <c r="D33" s="45" t="s">
        <v>129</v>
      </c>
      <c r="E33" s="46">
        <v>1629.05</v>
      </c>
      <c r="F33" s="46">
        <v>3785888</v>
      </c>
      <c r="G33" s="46">
        <v>3000000</v>
      </c>
      <c r="H33" s="45">
        <v>20.5</v>
      </c>
      <c r="I33" s="47"/>
      <c r="J33" s="42"/>
    </row>
    <row r="34" spans="1:10" ht="29.25" customHeight="1">
      <c r="A34" s="45">
        <v>8</v>
      </c>
      <c r="B34" s="45" t="s">
        <v>114</v>
      </c>
      <c r="C34" s="45" t="s">
        <v>130</v>
      </c>
      <c r="D34" s="45" t="s">
        <v>131</v>
      </c>
      <c r="E34" s="46">
        <v>4350</v>
      </c>
      <c r="F34" s="46">
        <v>2100084</v>
      </c>
      <c r="G34" s="46">
        <v>2100083</v>
      </c>
      <c r="H34" s="45">
        <v>20.5</v>
      </c>
      <c r="I34" s="47"/>
      <c r="J34" s="42"/>
    </row>
    <row r="35" spans="1:10" ht="34.5" customHeight="1">
      <c r="A35" s="14">
        <v>9</v>
      </c>
      <c r="B35" s="45" t="s">
        <v>115</v>
      </c>
      <c r="C35" s="45" t="s">
        <v>132</v>
      </c>
      <c r="D35" s="45" t="s">
        <v>133</v>
      </c>
      <c r="E35" s="46">
        <v>9299.33</v>
      </c>
      <c r="F35" s="46">
        <v>1756119.56</v>
      </c>
      <c r="G35" s="46">
        <v>1756118</v>
      </c>
      <c r="H35" s="45">
        <v>20.3</v>
      </c>
      <c r="I35" s="47"/>
      <c r="J35" s="42"/>
    </row>
    <row r="36" spans="1:10" ht="50.25" customHeight="1">
      <c r="A36" s="45">
        <v>10</v>
      </c>
      <c r="B36" s="45" t="s">
        <v>116</v>
      </c>
      <c r="C36" s="45" t="s">
        <v>134</v>
      </c>
      <c r="D36" s="45" t="s">
        <v>135</v>
      </c>
      <c r="E36" s="46">
        <v>1360</v>
      </c>
      <c r="F36" s="46">
        <v>1274241.49</v>
      </c>
      <c r="G36" s="46">
        <v>1274000</v>
      </c>
      <c r="H36" s="45">
        <v>19.6</v>
      </c>
      <c r="I36" s="47"/>
      <c r="J36" s="42"/>
    </row>
    <row r="37" spans="1:10" ht="20.25" customHeight="1">
      <c r="A37" s="14">
        <v>11</v>
      </c>
      <c r="B37" s="45" t="s">
        <v>117</v>
      </c>
      <c r="C37" s="45" t="s">
        <v>136</v>
      </c>
      <c r="D37" s="45" t="s">
        <v>137</v>
      </c>
      <c r="E37" s="46">
        <v>4133.87</v>
      </c>
      <c r="F37" s="46">
        <v>1747383</v>
      </c>
      <c r="G37" s="46">
        <v>1747383</v>
      </c>
      <c r="H37" s="45">
        <v>19.4</v>
      </c>
      <c r="I37" s="47"/>
      <c r="J37" s="42"/>
    </row>
    <row r="38" spans="1:10" ht="33" customHeight="1">
      <c r="A38" s="45">
        <v>12</v>
      </c>
      <c r="B38" s="45" t="s">
        <v>118</v>
      </c>
      <c r="C38" s="45" t="s">
        <v>138</v>
      </c>
      <c r="D38" s="45" t="s">
        <v>139</v>
      </c>
      <c r="E38" s="46">
        <v>850</v>
      </c>
      <c r="F38" s="46">
        <v>710028.53</v>
      </c>
      <c r="G38" s="46">
        <v>710028</v>
      </c>
      <c r="H38" s="45">
        <v>19.3</v>
      </c>
      <c r="I38" s="47"/>
      <c r="J38" s="42"/>
    </row>
    <row r="39" spans="1:10" ht="36" customHeight="1">
      <c r="A39" s="14">
        <v>13</v>
      </c>
      <c r="B39" s="45" t="s">
        <v>119</v>
      </c>
      <c r="C39" s="45" t="s">
        <v>140</v>
      </c>
      <c r="D39" s="45" t="s">
        <v>141</v>
      </c>
      <c r="E39" s="46">
        <v>2013</v>
      </c>
      <c r="F39" s="46">
        <v>800000</v>
      </c>
      <c r="G39" s="46">
        <v>800000</v>
      </c>
      <c r="H39" s="45">
        <v>18.8</v>
      </c>
      <c r="I39" s="47"/>
      <c r="J39" s="42"/>
    </row>
    <row r="40" spans="1:10" ht="21" customHeight="1">
      <c r="A40" s="45">
        <v>14</v>
      </c>
      <c r="B40" s="45" t="s">
        <v>120</v>
      </c>
      <c r="C40" s="45" t="s">
        <v>142</v>
      </c>
      <c r="D40" s="45" t="s">
        <v>143</v>
      </c>
      <c r="E40" s="46">
        <v>783.11</v>
      </c>
      <c r="F40" s="46">
        <v>875000</v>
      </c>
      <c r="G40" s="46">
        <v>875000</v>
      </c>
      <c r="H40" s="45">
        <v>18.5</v>
      </c>
      <c r="I40" s="47"/>
      <c r="J40" s="42"/>
    </row>
    <row r="41" spans="1:10" ht="21" customHeight="1">
      <c r="A41" s="14">
        <v>15</v>
      </c>
      <c r="B41" s="45" t="s">
        <v>121</v>
      </c>
      <c r="C41" s="45" t="s">
        <v>144</v>
      </c>
      <c r="D41" s="45" t="s">
        <v>145</v>
      </c>
      <c r="E41" s="46">
        <v>1709</v>
      </c>
      <c r="F41" s="46">
        <v>599763.8</v>
      </c>
      <c r="G41" s="46">
        <v>599762</v>
      </c>
      <c r="H41" s="45">
        <v>18.3</v>
      </c>
      <c r="I41" s="47"/>
      <c r="J41" s="42"/>
    </row>
    <row r="42" spans="1:10" ht="31.5" customHeight="1">
      <c r="A42" s="45">
        <v>16</v>
      </c>
      <c r="B42" s="45" t="s">
        <v>122</v>
      </c>
      <c r="C42" s="45" t="s">
        <v>146</v>
      </c>
      <c r="D42" s="45" t="s">
        <v>147</v>
      </c>
      <c r="E42" s="46">
        <v>841.06</v>
      </c>
      <c r="F42" s="46">
        <v>250000</v>
      </c>
      <c r="G42" s="46">
        <v>250000</v>
      </c>
      <c r="H42" s="45">
        <v>18.1</v>
      </c>
      <c r="I42" s="47"/>
      <c r="J42" s="42"/>
    </row>
    <row r="43" spans="1:10" ht="39" customHeight="1">
      <c r="A43" s="14">
        <v>17</v>
      </c>
      <c r="B43" s="45" t="s">
        <v>123</v>
      </c>
      <c r="C43" s="45" t="s">
        <v>148</v>
      </c>
      <c r="D43" s="45" t="s">
        <v>149</v>
      </c>
      <c r="E43" s="46">
        <v>2400</v>
      </c>
      <c r="F43" s="46">
        <v>1751969.82</v>
      </c>
      <c r="G43" s="46">
        <v>1751969</v>
      </c>
      <c r="H43" s="45">
        <v>17.8</v>
      </c>
      <c r="I43" s="47"/>
      <c r="J43" s="42"/>
    </row>
    <row r="44" spans="1:10" ht="26.25" customHeight="1">
      <c r="A44" s="45">
        <v>18</v>
      </c>
      <c r="B44" s="45" t="s">
        <v>160</v>
      </c>
      <c r="C44" s="45" t="s">
        <v>161</v>
      </c>
      <c r="D44" s="45" t="s">
        <v>162</v>
      </c>
      <c r="E44" s="46">
        <v>1220</v>
      </c>
      <c r="F44" s="46">
        <v>871100</v>
      </c>
      <c r="G44" s="46">
        <v>569630</v>
      </c>
      <c r="H44" s="45">
        <v>17.8</v>
      </c>
      <c r="I44" s="47"/>
      <c r="J44" s="42"/>
    </row>
    <row r="45" spans="1:9" ht="15" customHeight="1" thickBot="1">
      <c r="A45" s="35"/>
      <c r="B45" s="8"/>
      <c r="C45" s="43"/>
      <c r="D45" s="17" t="s">
        <v>28</v>
      </c>
      <c r="E45" s="26">
        <f>SUM(E27:E44)</f>
        <v>77049.42</v>
      </c>
      <c r="F45" s="26">
        <f>SUM(F27:F44)</f>
        <v>30927817.16</v>
      </c>
      <c r="G45" s="26">
        <f>SUM(G27:G44)</f>
        <v>28969500</v>
      </c>
      <c r="H45" s="44"/>
      <c r="I45" s="18"/>
    </row>
    <row r="46" spans="1:9" ht="12" thickTop="1">
      <c r="A46" s="35"/>
      <c r="B46" s="8"/>
      <c r="C46" s="18"/>
      <c r="D46" s="11" t="s">
        <v>9</v>
      </c>
      <c r="E46" s="19">
        <v>66166</v>
      </c>
      <c r="F46" s="22"/>
      <c r="G46" s="23"/>
      <c r="H46" s="8"/>
      <c r="I46" s="18"/>
    </row>
    <row r="47" spans="1:9" ht="11.25">
      <c r="A47" s="35"/>
      <c r="B47" s="8"/>
      <c r="C47" s="18"/>
      <c r="D47" s="14" t="s">
        <v>31</v>
      </c>
      <c r="E47" s="24">
        <v>894</v>
      </c>
      <c r="F47" s="22"/>
      <c r="G47" s="25"/>
      <c r="H47" s="8"/>
      <c r="I47" s="18"/>
    </row>
    <row r="48" spans="1:9" ht="11.25">
      <c r="A48" s="31"/>
      <c r="B48" s="8"/>
      <c r="C48" s="18"/>
      <c r="D48" s="15" t="s">
        <v>32</v>
      </c>
      <c r="E48" s="38">
        <v>9989</v>
      </c>
      <c r="F48" s="22"/>
      <c r="G48" s="25"/>
      <c r="H48" s="8"/>
      <c r="I48" s="33"/>
    </row>
    <row r="49" spans="1:9" ht="41.25" customHeight="1">
      <c r="A49" s="74"/>
      <c r="B49" s="74"/>
      <c r="C49" s="74"/>
      <c r="D49" s="74"/>
      <c r="E49" s="74"/>
      <c r="F49" s="74"/>
      <c r="G49" s="74"/>
      <c r="H49" s="74"/>
      <c r="I49" s="74"/>
    </row>
    <row r="50" spans="1:9" s="5" customFormat="1" ht="11.25">
      <c r="A50" s="71" t="s">
        <v>10</v>
      </c>
      <c r="B50" s="79"/>
      <c r="C50" s="79"/>
      <c r="D50" s="79"/>
      <c r="E50" s="79"/>
      <c r="F50" s="79"/>
      <c r="G50" s="79"/>
      <c r="H50" s="79"/>
      <c r="I50" s="80"/>
    </row>
    <row r="51" spans="1:9" s="6" customFormat="1" ht="12" customHeight="1">
      <c r="A51" s="34" t="s">
        <v>0</v>
      </c>
      <c r="B51" s="34" t="s">
        <v>1</v>
      </c>
      <c r="C51" s="34" t="s">
        <v>11</v>
      </c>
      <c r="D51" s="34" t="s">
        <v>2</v>
      </c>
      <c r="E51" s="34" t="s">
        <v>7</v>
      </c>
      <c r="F51" s="34" t="s">
        <v>6</v>
      </c>
      <c r="G51" s="34" t="s">
        <v>5</v>
      </c>
      <c r="H51" s="34" t="s">
        <v>3</v>
      </c>
      <c r="I51" s="34" t="s">
        <v>4</v>
      </c>
    </row>
    <row r="52" spans="1:9" ht="61.5" customHeight="1">
      <c r="A52" s="45">
        <v>1</v>
      </c>
      <c r="B52" s="45" t="s">
        <v>50</v>
      </c>
      <c r="C52" s="45" t="s">
        <v>51</v>
      </c>
      <c r="D52" s="45" t="s">
        <v>52</v>
      </c>
      <c r="E52" s="46">
        <v>2173</v>
      </c>
      <c r="F52" s="46">
        <v>1186204</v>
      </c>
      <c r="G52" s="46">
        <v>1186204</v>
      </c>
      <c r="H52" s="45" t="s">
        <v>53</v>
      </c>
      <c r="I52" s="56"/>
    </row>
    <row r="53" spans="1:9" ht="60.75" customHeight="1">
      <c r="A53" s="45">
        <v>2</v>
      </c>
      <c r="B53" s="45" t="s">
        <v>54</v>
      </c>
      <c r="C53" s="45" t="s">
        <v>55</v>
      </c>
      <c r="D53" s="45" t="s">
        <v>56</v>
      </c>
      <c r="E53" s="46">
        <v>700</v>
      </c>
      <c r="F53" s="60">
        <v>2415955</v>
      </c>
      <c r="G53" s="60">
        <v>2415955</v>
      </c>
      <c r="H53" s="45" t="s">
        <v>57</v>
      </c>
      <c r="I53" s="56"/>
    </row>
    <row r="54" spans="1:9" ht="48.75" customHeight="1">
      <c r="A54" s="45">
        <v>3</v>
      </c>
      <c r="B54" s="45" t="s">
        <v>58</v>
      </c>
      <c r="C54" s="45" t="s">
        <v>59</v>
      </c>
      <c r="D54" s="45" t="s">
        <v>60</v>
      </c>
      <c r="E54" s="46">
        <v>2295.8</v>
      </c>
      <c r="F54" s="46">
        <v>871308.09</v>
      </c>
      <c r="G54" s="46">
        <v>871308</v>
      </c>
      <c r="H54" s="45" t="s">
        <v>61</v>
      </c>
      <c r="I54" s="56"/>
    </row>
    <row r="55" spans="1:9" ht="37.5" customHeight="1">
      <c r="A55" s="45">
        <v>4</v>
      </c>
      <c r="B55" s="45" t="s">
        <v>62</v>
      </c>
      <c r="C55" s="45" t="s">
        <v>63</v>
      </c>
      <c r="D55" s="45" t="s">
        <v>64</v>
      </c>
      <c r="E55" s="46">
        <v>839.16</v>
      </c>
      <c r="F55" s="46">
        <v>1024438</v>
      </c>
      <c r="G55" s="46">
        <v>1024438</v>
      </c>
      <c r="H55" s="45" t="s">
        <v>65</v>
      </c>
      <c r="I55" s="56"/>
    </row>
    <row r="56" spans="1:9" ht="22.5" customHeight="1">
      <c r="A56" s="45">
        <v>5</v>
      </c>
      <c r="B56" s="45" t="s">
        <v>66</v>
      </c>
      <c r="C56" s="45" t="s">
        <v>67</v>
      </c>
      <c r="D56" s="45" t="s">
        <v>68</v>
      </c>
      <c r="E56" s="46">
        <v>635</v>
      </c>
      <c r="F56" s="46">
        <v>1834657.1</v>
      </c>
      <c r="G56" s="46">
        <v>1834657</v>
      </c>
      <c r="H56" s="45" t="s">
        <v>65</v>
      </c>
      <c r="I56" s="56"/>
    </row>
    <row r="57" spans="1:9" ht="23.25" customHeight="1">
      <c r="A57" s="45">
        <v>6</v>
      </c>
      <c r="B57" s="45" t="s">
        <v>69</v>
      </c>
      <c r="C57" s="45" t="s">
        <v>70</v>
      </c>
      <c r="D57" s="45" t="s">
        <v>71</v>
      </c>
      <c r="E57" s="46">
        <v>1284.7</v>
      </c>
      <c r="F57" s="46">
        <v>698844.86</v>
      </c>
      <c r="G57" s="46">
        <v>698844</v>
      </c>
      <c r="H57" s="45" t="s">
        <v>72</v>
      </c>
      <c r="I57" s="56"/>
    </row>
    <row r="58" spans="1:9" ht="37.5" customHeight="1">
      <c r="A58" s="45">
        <v>7</v>
      </c>
      <c r="B58" s="45" t="s">
        <v>73</v>
      </c>
      <c r="C58" s="45" t="s">
        <v>74</v>
      </c>
      <c r="D58" s="45" t="s">
        <v>75</v>
      </c>
      <c r="E58" s="46">
        <v>736</v>
      </c>
      <c r="F58" s="46">
        <v>1846836.76</v>
      </c>
      <c r="G58" s="46">
        <v>1846835</v>
      </c>
      <c r="H58" s="45" t="s">
        <v>76</v>
      </c>
      <c r="I58" s="57"/>
    </row>
    <row r="59" spans="1:9" ht="22.5" customHeight="1">
      <c r="A59" s="45">
        <v>8</v>
      </c>
      <c r="B59" s="45" t="s">
        <v>101</v>
      </c>
      <c r="C59" s="45" t="s">
        <v>81</v>
      </c>
      <c r="D59" s="45" t="s">
        <v>82</v>
      </c>
      <c r="E59" s="46">
        <v>1729</v>
      </c>
      <c r="F59" s="46">
        <v>1673782.28</v>
      </c>
      <c r="G59" s="46">
        <v>1673781</v>
      </c>
      <c r="H59" s="45">
        <v>20.1</v>
      </c>
      <c r="I59" s="57"/>
    </row>
    <row r="60" spans="1:9" ht="27" customHeight="1">
      <c r="A60" s="45">
        <v>9</v>
      </c>
      <c r="B60" s="45" t="s">
        <v>102</v>
      </c>
      <c r="C60" s="45" t="s">
        <v>83</v>
      </c>
      <c r="D60" s="45" t="s">
        <v>84</v>
      </c>
      <c r="E60" s="46">
        <v>2607</v>
      </c>
      <c r="F60" s="46">
        <v>679198</v>
      </c>
      <c r="G60" s="46">
        <v>679197</v>
      </c>
      <c r="H60" s="45">
        <v>19.7</v>
      </c>
      <c r="I60" s="57"/>
    </row>
    <row r="61" spans="1:9" ht="22.5">
      <c r="A61" s="45">
        <v>10</v>
      </c>
      <c r="B61" s="45" t="s">
        <v>103</v>
      </c>
      <c r="C61" s="45" t="s">
        <v>85</v>
      </c>
      <c r="D61" s="45" t="s">
        <v>86</v>
      </c>
      <c r="E61" s="46">
        <v>1604.5</v>
      </c>
      <c r="F61" s="46">
        <v>1249072</v>
      </c>
      <c r="G61" s="46">
        <v>1249071</v>
      </c>
      <c r="H61" s="45">
        <v>19.5</v>
      </c>
      <c r="I61" s="57"/>
    </row>
    <row r="62" spans="1:9" ht="24" customHeight="1">
      <c r="A62" s="45">
        <v>11</v>
      </c>
      <c r="B62" s="45" t="s">
        <v>104</v>
      </c>
      <c r="C62" s="45" t="s">
        <v>87</v>
      </c>
      <c r="D62" s="45" t="s">
        <v>88</v>
      </c>
      <c r="E62" s="46">
        <v>1939.1</v>
      </c>
      <c r="F62" s="46">
        <v>581980.08</v>
      </c>
      <c r="G62" s="46">
        <v>581979</v>
      </c>
      <c r="H62" s="45">
        <v>19.4</v>
      </c>
      <c r="I62" s="57"/>
    </row>
    <row r="63" spans="1:9" ht="24" customHeight="1">
      <c r="A63" s="45">
        <v>12</v>
      </c>
      <c r="B63" s="45" t="s">
        <v>105</v>
      </c>
      <c r="C63" s="45" t="s">
        <v>89</v>
      </c>
      <c r="D63" s="45" t="s">
        <v>90</v>
      </c>
      <c r="E63" s="46">
        <v>2305</v>
      </c>
      <c r="F63" s="46">
        <v>1539151</v>
      </c>
      <c r="G63" s="46">
        <v>1539151</v>
      </c>
      <c r="H63" s="45">
        <v>19.4</v>
      </c>
      <c r="I63" s="57"/>
    </row>
    <row r="64" spans="1:9" ht="22.5">
      <c r="A64" s="45">
        <v>13</v>
      </c>
      <c r="B64" s="45" t="s">
        <v>106</v>
      </c>
      <c r="C64" s="45" t="s">
        <v>91</v>
      </c>
      <c r="D64" s="45" t="s">
        <v>92</v>
      </c>
      <c r="E64" s="46">
        <v>1350.1</v>
      </c>
      <c r="F64" s="46">
        <v>3806236.08</v>
      </c>
      <c r="G64" s="46">
        <v>3000000</v>
      </c>
      <c r="H64" s="45">
        <v>18.2</v>
      </c>
      <c r="I64" s="57"/>
    </row>
    <row r="65" spans="1:9" ht="27" customHeight="1">
      <c r="A65" s="45">
        <v>14</v>
      </c>
      <c r="B65" s="45" t="s">
        <v>107</v>
      </c>
      <c r="C65" s="45" t="s">
        <v>93</v>
      </c>
      <c r="D65" s="45" t="s">
        <v>94</v>
      </c>
      <c r="E65" s="46">
        <v>1388</v>
      </c>
      <c r="F65" s="46">
        <v>516441</v>
      </c>
      <c r="G65" s="46">
        <v>516441</v>
      </c>
      <c r="H65" s="45">
        <v>18.1</v>
      </c>
      <c r="I65" s="57"/>
    </row>
    <row r="66" spans="1:9" ht="29.25" customHeight="1">
      <c r="A66" s="45">
        <v>15</v>
      </c>
      <c r="B66" s="45" t="s">
        <v>108</v>
      </c>
      <c r="C66" s="45" t="s">
        <v>95</v>
      </c>
      <c r="D66" s="45" t="s">
        <v>96</v>
      </c>
      <c r="E66" s="46">
        <v>2759.4</v>
      </c>
      <c r="F66" s="46">
        <v>1682271.03</v>
      </c>
      <c r="G66" s="46">
        <v>1682271</v>
      </c>
      <c r="H66" s="45">
        <v>18</v>
      </c>
      <c r="I66" s="57"/>
    </row>
    <row r="67" spans="1:9" ht="27.75" customHeight="1">
      <c r="A67" s="45">
        <v>16</v>
      </c>
      <c r="B67" s="45" t="s">
        <v>109</v>
      </c>
      <c r="C67" s="45" t="s">
        <v>97</v>
      </c>
      <c r="D67" s="45" t="s">
        <v>98</v>
      </c>
      <c r="E67" s="46">
        <v>980</v>
      </c>
      <c r="F67" s="46">
        <v>2381229</v>
      </c>
      <c r="G67" s="46">
        <v>2381228</v>
      </c>
      <c r="H67" s="45">
        <v>17.9</v>
      </c>
      <c r="I67" s="57"/>
    </row>
    <row r="68" spans="1:9" ht="28.5" customHeight="1">
      <c r="A68" s="45">
        <v>17</v>
      </c>
      <c r="B68" s="45" t="s">
        <v>110</v>
      </c>
      <c r="C68" s="45" t="s">
        <v>99</v>
      </c>
      <c r="D68" s="45" t="s">
        <v>100</v>
      </c>
      <c r="E68" s="46">
        <v>2021.75</v>
      </c>
      <c r="F68" s="46">
        <v>2495399.91</v>
      </c>
      <c r="G68" s="46">
        <v>2495399</v>
      </c>
      <c r="H68" s="45">
        <v>17.8</v>
      </c>
      <c r="I68" s="57"/>
    </row>
    <row r="69" spans="1:9" ht="25.5" customHeight="1">
      <c r="A69" s="45">
        <v>18</v>
      </c>
      <c r="B69" s="45" t="s">
        <v>151</v>
      </c>
      <c r="C69" s="45" t="s">
        <v>150</v>
      </c>
      <c r="D69" s="45" t="s">
        <v>152</v>
      </c>
      <c r="E69" s="46">
        <v>725.5</v>
      </c>
      <c r="F69" s="46">
        <v>1441188</v>
      </c>
      <c r="G69" s="46">
        <v>1441187</v>
      </c>
      <c r="H69" s="45">
        <v>17.7</v>
      </c>
      <c r="I69" s="57"/>
    </row>
    <row r="70" spans="1:9" ht="27.75" customHeight="1">
      <c r="A70" s="45">
        <v>19</v>
      </c>
      <c r="B70" s="45" t="s">
        <v>154</v>
      </c>
      <c r="C70" s="45" t="s">
        <v>156</v>
      </c>
      <c r="D70" s="45" t="s">
        <v>157</v>
      </c>
      <c r="E70" s="46">
        <v>1501.29</v>
      </c>
      <c r="F70" s="46">
        <v>1192007.57</v>
      </c>
      <c r="G70" s="46">
        <v>1192006</v>
      </c>
      <c r="H70" s="45">
        <v>17.4</v>
      </c>
      <c r="I70" s="57"/>
    </row>
    <row r="71" spans="1:9" ht="36.75" customHeight="1">
      <c r="A71" s="45">
        <v>20</v>
      </c>
      <c r="B71" s="45" t="s">
        <v>155</v>
      </c>
      <c r="C71" s="45" t="s">
        <v>158</v>
      </c>
      <c r="D71" s="45" t="s">
        <v>159</v>
      </c>
      <c r="E71" s="46">
        <v>536.77</v>
      </c>
      <c r="F71" s="46">
        <v>643188.81</v>
      </c>
      <c r="G71" s="46">
        <v>643188</v>
      </c>
      <c r="H71" s="45">
        <v>17.3</v>
      </c>
      <c r="I71" s="61"/>
    </row>
    <row r="72" spans="1:9" ht="29.25" customHeight="1">
      <c r="A72" s="45">
        <v>21</v>
      </c>
      <c r="B72" s="45" t="s">
        <v>163</v>
      </c>
      <c r="C72" s="45" t="s">
        <v>164</v>
      </c>
      <c r="D72" s="45" t="s">
        <v>165</v>
      </c>
      <c r="E72" s="46">
        <v>680</v>
      </c>
      <c r="F72" s="46">
        <v>389873.38</v>
      </c>
      <c r="G72" s="46">
        <v>16360</v>
      </c>
      <c r="H72" s="45">
        <v>16.9</v>
      </c>
      <c r="I72" s="57"/>
    </row>
    <row r="73" spans="1:9" ht="19.5" customHeight="1" thickBot="1">
      <c r="A73" s="35"/>
      <c r="B73" s="8"/>
      <c r="C73" s="43"/>
      <c r="D73" s="17" t="s">
        <v>29</v>
      </c>
      <c r="E73" s="26">
        <f>SUM(E52:E72)</f>
        <v>30791.07</v>
      </c>
      <c r="F73" s="26">
        <f>SUM(F52:F72)</f>
        <v>30149261.95</v>
      </c>
      <c r="G73" s="26">
        <f>SUM(G52:G72)</f>
        <v>28969500</v>
      </c>
      <c r="H73" s="44"/>
      <c r="I73" s="18"/>
    </row>
    <row r="74" spans="1:9" ht="12" thickTop="1">
      <c r="A74" s="35"/>
      <c r="B74" s="8"/>
      <c r="C74" s="18"/>
      <c r="D74" s="11" t="s">
        <v>9</v>
      </c>
      <c r="E74" s="19">
        <v>19723</v>
      </c>
      <c r="F74" s="22"/>
      <c r="G74" s="23"/>
      <c r="H74" s="8"/>
      <c r="I74" s="18"/>
    </row>
    <row r="75" spans="1:9" ht="11.25">
      <c r="A75" s="35"/>
      <c r="B75" s="8"/>
      <c r="C75" s="18"/>
      <c r="D75" s="14" t="s">
        <v>31</v>
      </c>
      <c r="E75" s="24">
        <v>9297</v>
      </c>
      <c r="F75" s="58"/>
      <c r="G75" s="25"/>
      <c r="H75" s="8"/>
      <c r="I75" s="18"/>
    </row>
    <row r="76" spans="1:9" ht="11.25">
      <c r="A76" s="35"/>
      <c r="B76" s="8"/>
      <c r="C76" s="18"/>
      <c r="D76" s="15" t="s">
        <v>32</v>
      </c>
      <c r="E76" s="38">
        <v>1771</v>
      </c>
      <c r="F76" s="22"/>
      <c r="G76" s="25"/>
      <c r="H76" s="8"/>
      <c r="I76" s="18"/>
    </row>
    <row r="77" spans="1:9" ht="11.2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1.25">
      <c r="A78" s="30"/>
      <c r="B78" s="16"/>
      <c r="C78" s="16"/>
      <c r="D78" s="16"/>
      <c r="E78" s="81" t="s">
        <v>79</v>
      </c>
      <c r="F78" s="82"/>
      <c r="G78" s="82"/>
      <c r="H78" s="82"/>
      <c r="I78" s="83"/>
    </row>
    <row r="79" spans="1:9" ht="11.25">
      <c r="A79" s="35"/>
      <c r="B79" s="8"/>
      <c r="C79" s="8"/>
      <c r="D79" s="8"/>
      <c r="E79" s="8"/>
      <c r="F79" s="8"/>
      <c r="G79" s="8"/>
      <c r="H79" s="8"/>
      <c r="I79" s="18"/>
    </row>
    <row r="80" spans="1:9" ht="12.75" customHeight="1">
      <c r="A80" s="35"/>
      <c r="B80" s="8"/>
      <c r="C80" s="8"/>
      <c r="D80" s="8"/>
      <c r="E80" s="65" t="s">
        <v>80</v>
      </c>
      <c r="F80" s="65"/>
      <c r="G80" s="65"/>
      <c r="H80" s="65"/>
      <c r="I80" s="69"/>
    </row>
    <row r="81" spans="1:9" ht="11.25">
      <c r="A81" s="35"/>
      <c r="B81" s="8"/>
      <c r="C81" s="8"/>
      <c r="D81" s="8"/>
      <c r="E81" s="8"/>
      <c r="F81" s="8"/>
      <c r="G81" s="8"/>
      <c r="H81" s="8"/>
      <c r="I81" s="18"/>
    </row>
    <row r="82" spans="1:9" ht="11.25">
      <c r="A82" s="35"/>
      <c r="B82" s="8"/>
      <c r="C82" s="8"/>
      <c r="D82" s="8"/>
      <c r="E82" s="8"/>
      <c r="F82" s="8"/>
      <c r="G82" s="8"/>
      <c r="H82" s="8"/>
      <c r="I82" s="18"/>
    </row>
    <row r="83" spans="1:9" ht="18.75" customHeight="1">
      <c r="A83" s="53"/>
      <c r="B83" s="50"/>
      <c r="C83" s="51"/>
      <c r="D83" s="50"/>
      <c r="E83" s="50"/>
      <c r="F83" s="50"/>
      <c r="G83" s="50"/>
      <c r="H83" s="50"/>
      <c r="I83" s="54"/>
    </row>
    <row r="84" spans="1:9" ht="11.25">
      <c r="A84" s="84" t="s">
        <v>20</v>
      </c>
      <c r="B84" s="85"/>
      <c r="C84" s="85"/>
      <c r="D84" s="52"/>
      <c r="E84" s="52"/>
      <c r="F84" s="52"/>
      <c r="G84" s="52"/>
      <c r="H84" s="52"/>
      <c r="I84" s="52"/>
    </row>
    <row r="85" spans="1:8" s="2" customFormat="1" ht="11.25">
      <c r="A85" s="77" t="s">
        <v>21</v>
      </c>
      <c r="B85" s="78"/>
      <c r="C85" s="78"/>
      <c r="D85" s="2" t="s">
        <v>24</v>
      </c>
      <c r="E85" s="86" t="s">
        <v>23</v>
      </c>
      <c r="F85" s="86"/>
      <c r="G85" s="86"/>
      <c r="H85" s="86"/>
    </row>
    <row r="86" spans="1:4" s="2" customFormat="1" ht="11.25">
      <c r="A86" s="77" t="s">
        <v>22</v>
      </c>
      <c r="B86" s="78"/>
      <c r="C86" s="78"/>
      <c r="D86" s="2" t="s">
        <v>25</v>
      </c>
    </row>
    <row r="87" spans="1:4" s="2" customFormat="1" ht="11.25">
      <c r="A87" s="77" t="s">
        <v>26</v>
      </c>
      <c r="B87" s="78"/>
      <c r="C87" s="78"/>
      <c r="D87" s="4" t="s">
        <v>30</v>
      </c>
    </row>
  </sheetData>
  <sheetProtection/>
  <mergeCells count="20">
    <mergeCell ref="A86:C86"/>
    <mergeCell ref="A87:C87"/>
    <mergeCell ref="A50:I50"/>
    <mergeCell ref="E78:I78"/>
    <mergeCell ref="E80:I80"/>
    <mergeCell ref="A84:C84"/>
    <mergeCell ref="A85:C85"/>
    <mergeCell ref="E85:H85"/>
    <mergeCell ref="A12:I12"/>
    <mergeCell ref="A13:I13"/>
    <mergeCell ref="A16:I16"/>
    <mergeCell ref="A24:I24"/>
    <mergeCell ref="A25:I25"/>
    <mergeCell ref="A49:I49"/>
    <mergeCell ref="A2:D2"/>
    <mergeCell ref="A3:D3"/>
    <mergeCell ref="E3:I3"/>
    <mergeCell ref="E5:I5"/>
    <mergeCell ref="E8:I8"/>
    <mergeCell ref="A11:I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&amp;C&amp;"Times New Roman,Normalny"&amp;9NARODOWY PROGRAM PRZEBUDOWY DRÓG LOKALNYCH - ETAP II BEZPIECZEŃSTWO - DOSTĘPNOŚĆ - ROZWÓJ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pracownik</cp:lastModifiedBy>
  <cp:lastPrinted>2014-07-10T07:23:34Z</cp:lastPrinted>
  <dcterms:created xsi:type="dcterms:W3CDTF">2011-08-21T10:04:34Z</dcterms:created>
  <dcterms:modified xsi:type="dcterms:W3CDTF">2014-07-23T06:36:44Z</dcterms:modified>
  <cp:category/>
  <cp:version/>
  <cp:contentType/>
  <cp:contentStatus/>
</cp:coreProperties>
</file>