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0665" windowHeight="10185" activeTab="1"/>
  </bookViews>
  <sheets>
    <sheet name="Tytuł" sheetId="1" r:id="rId1"/>
    <sheet name="Protokół" sheetId="2" r:id="rId2"/>
  </sheets>
  <definedNames>
    <definedName name="_xlnm.Print_Area" localSheetId="1">'Protokół'!$A$1:$M$150</definedName>
  </definedNames>
  <calcPr fullCalcOnLoad="1"/>
</workbook>
</file>

<file path=xl/sharedStrings.xml><?xml version="1.0" encoding="utf-8"?>
<sst xmlns="http://schemas.openxmlformats.org/spreadsheetml/2006/main" count="166" uniqueCount="127">
  <si>
    <t>Lp.</t>
  </si>
  <si>
    <t>Stopień szkód - utrata plonu 
(%)</t>
  </si>
  <si>
    <t>Średni plon z ha z 3 ostatnich lat lub z 3 lat w okresie 5-letnim poprzedza-jącym rok wystąpienia szkody, z pominięciem roku o najniższym i najwyższym plonie
(dt/ha)</t>
  </si>
  <si>
    <t>Razem</t>
  </si>
  <si>
    <t>x</t>
  </si>
  <si>
    <t>P R O T O K Ó Ł</t>
  </si>
  <si>
    <t xml:space="preserve">oszacowania zakresu i wysokości szkód w gospodarstwach rolnych i działach specjalnych produkcji rolnej </t>
  </si>
  <si>
    <t>spowodowanych:</t>
  </si>
  <si>
    <t>co miało miejsce:</t>
  </si>
  <si>
    <t>(niekorzystne zjawisko atmosferyczne)</t>
  </si>
  <si>
    <t>a) w dniu</t>
  </si>
  <si>
    <t>b) w okresie od dnia</t>
  </si>
  <si>
    <t>do dnia</t>
  </si>
  <si>
    <t xml:space="preserve">w gospodarstwie położonym w: </t>
  </si>
  <si>
    <t>PESEL</t>
  </si>
  <si>
    <t>REGON:</t>
  </si>
  <si>
    <t>NIP:</t>
  </si>
  <si>
    <t>adres zamieszkania:</t>
  </si>
  <si>
    <t>(adres właściciela, dzierżawcy / adres siedziby podmiotu)</t>
  </si>
  <si>
    <t>Protokół sporządzony w dniu:</t>
  </si>
  <si>
    <t>przez Zespół Komisji w gminie:</t>
  </si>
  <si>
    <t>1.</t>
  </si>
  <si>
    <t>2.</t>
  </si>
  <si>
    <t>3.</t>
  </si>
  <si>
    <t>4.</t>
  </si>
  <si>
    <t>5.</t>
  </si>
  <si>
    <t>6.</t>
  </si>
  <si>
    <t>Instytucja:</t>
  </si>
  <si>
    <t>którego włascielem / dzierżawcą jest:</t>
  </si>
  <si>
    <t>Powierzchnia gospodarstwa ogółem:</t>
  </si>
  <si>
    <t>ha</t>
  </si>
  <si>
    <t>w tym grunty orne, trwałe użytki zielone,
plantacje wieloletnie:</t>
  </si>
  <si>
    <t>w tym dzierżawione:</t>
  </si>
  <si>
    <t>ksiąg rachunkowych</t>
  </si>
  <si>
    <t>innej ewidencji lub dokumentów potwierdzających uzyskanie plonów (podać jakie?)</t>
  </si>
  <si>
    <t>Czy producent rolny zawarł umowę obowiązkowego lub dobrowolnego ubezpieczenia?</t>
  </si>
  <si>
    <t>TAK*</t>
  </si>
  <si>
    <t>NIE*</t>
  </si>
  <si>
    <t>uprawy</t>
  </si>
  <si>
    <t>zwierzęta</t>
  </si>
  <si>
    <t>budynki</t>
  </si>
  <si>
    <t>maszyny</t>
  </si>
  <si>
    <t>Jeśli tak, to w jakim zakresie:</t>
  </si>
  <si>
    <t>Czy producent rolny otrzymał już odszkodowanie?</t>
  </si>
  <si>
    <t>Jeśli tak, to w jakiej wysokości?</t>
  </si>
  <si>
    <t>Właściciel gospodarstwa oświadcza, że zamierza korzystać z kredytu na wznowienie produkcji</t>
  </si>
  <si>
    <t>w banku:</t>
  </si>
  <si>
    <t>Protokół sprządzono w dwóch jednobrzmiących egzemplarzach, z których jeden otrzymuje wojewoda właściwy ze względu na miejsce wystąpienia szkody, a drugi producent rolny.</t>
  </si>
  <si>
    <t>Wyrażam zgodę na zbieranie i przetwarzanie informacji dot. moich danych osobowych.
Podstawa prawna: art. 23 oraz 24 ustawy z dnia 29.08.1997 o ochronie danych osobowych
(tekst jednolity Dz.U. z 2002 r. Nr 101, poz. 926 z późn. zm.)</t>
  </si>
  <si>
    <t>Podpis rolnika</t>
  </si>
  <si>
    <t>Podpisy członków Zespołu Komisji</t>
  </si>
  <si>
    <t>Zweryfikowano pod względem merytorycznym</t>
  </si>
  <si>
    <t>Zweryfikowano pod względem formalno-prawnym</t>
  </si>
  <si>
    <t>Podpis Kierownika Zespołu Doradczego w powiecie WODR</t>
  </si>
  <si>
    <t>Podpis pracownika Wydziału IR WUW</t>
  </si>
  <si>
    <t>(data, podpis, pieczęć)</t>
  </si>
  <si>
    <t>Załącznik nr 1</t>
  </si>
  <si>
    <t>Imię i nazwisko:</t>
  </si>
  <si>
    <t>powołany zarządzeniem 226/09 Wojewody Wielkopolskiego z dnia 08 czerwca 2009 r. w składzie:</t>
  </si>
  <si>
    <t>* niepotrzebne skreślić</t>
  </si>
  <si>
    <t>Przypisy i uwagi:</t>
  </si>
  <si>
    <t>1)</t>
  </si>
  <si>
    <t>Należy rozumieć także dział specjalny produkcji rolnej.</t>
  </si>
  <si>
    <t>2)</t>
  </si>
  <si>
    <t xml:space="preserve">Kwota obniżenia przychodu stanowi różnicę pomiędzy kwotą wynikająca z iloczynu średniego rocznego plonu lub średniej rocznej liczby zwierząt z okresu ostatnich </t>
  </si>
  <si>
    <t>trzech lat poprzedzających rok wystąpienia niekorzystnego zjawiska atmosferycznego (lub średniego rocznego plonu albo średniej liczby zwierząt z okresu trzech</t>
  </si>
  <si>
    <t>lat w ramach ostatnich pięciu lat, z wyłączeniem wartości naniższej i najwyższej) i otrzymanej średniej ceny sprzedaży w tym okresie a kwotą wynikającą z iloczynu</t>
  </si>
  <si>
    <t>plonu uzyskanego lub przewidzianego do uzyskania po uwzględnieniu szkód w roku, w którym wystąpiło niekorzystne zjawisko atmosferyczne lub liczby zwierząt</t>
  </si>
  <si>
    <t>i średniej ceny sprzedaży lub prognozowanej ceny sprzedaży danego produktu w województwie otrzymanej w tym roku.</t>
  </si>
  <si>
    <r>
      <t xml:space="preserve">Koszty nie-poniesione w związku z wystąpieniem szkód - łącznie na cały areał uprawy </t>
    </r>
    <r>
      <rPr>
        <vertAlign val="superscript"/>
        <sz val="8"/>
        <color indexed="8"/>
        <rFont val="Czcionka tekstu podstawowego"/>
        <family val="0"/>
      </rPr>
      <t>3)</t>
    </r>
    <r>
      <rPr>
        <sz val="8"/>
        <color indexed="8"/>
        <rFont val="Czcionka tekstu podstawowego"/>
        <family val="2"/>
      </rPr>
      <t xml:space="preserve">
(zł)</t>
    </r>
  </si>
  <si>
    <t>3)</t>
  </si>
  <si>
    <t>4)</t>
  </si>
  <si>
    <r>
      <t xml:space="preserve">danych statystycznych i innych danych szacunkowych </t>
    </r>
    <r>
      <rPr>
        <i/>
        <vertAlign val="superscript"/>
        <sz val="9"/>
        <color indexed="8"/>
        <rFont val="Czcionka tekstu podstawowego"/>
        <family val="0"/>
      </rPr>
      <t>5)</t>
    </r>
  </si>
  <si>
    <t>5)</t>
  </si>
  <si>
    <t>Dane Urzędu Statystycznego, WODR lub Instytutu Ekonomiki Rolnictwa i Gospodarki Żywnościowej - PIB oraz danych zawartych w Zintegrowanym Systemie Rolniczej</t>
  </si>
  <si>
    <t>Informacji Rynkowej (dostępne na stronie internetowej MRiRW).</t>
  </si>
  <si>
    <t>*)</t>
  </si>
  <si>
    <t>% średniej rocznej produkcji</t>
  </si>
  <si>
    <t>Koszty poniesione dodatkowo, nie wynikające z kalkulacji uprawy, np. kara za nie wywiązanie się z kontraktacji, wpłacone zaliczki, koszty na dodatkowe uprządkowanie</t>
  </si>
  <si>
    <t>Niepotrzebne skreślić, usunąć lub odpowiednie podkreślić.</t>
  </si>
  <si>
    <t>Średnia cena sprzedaży z 3 ostatnich lat lub z 3 lat w okresie 5-letnim poprzedza-jącym rok wystąpienia szkody, z pominięciem roku o najniższej i najwyższej cenie
(zł/dt)</t>
  </si>
  <si>
    <t>Średni przychód z 3 ostatnich lat lub z 3 lat w okresie 5-letnim poprzedza-jącym rok wystąpienia szkody, z pominięciem roku o najniższym i najwyższym przychodzie
(zł/ha)</t>
  </si>
  <si>
    <t>Protokół</t>
  </si>
  <si>
    <t>Przejdź do arkuszy:</t>
  </si>
  <si>
    <t>Powrót do strony tytułowej</t>
  </si>
  <si>
    <t>Średni przychód z 3 ostatnich lat lub z 3 lat w okresie 5-letnim poprzedza-jącym rok wystąpienia szkody, z pominięciem roku o najniższym i najwyższym przychodzie
(zł)</t>
  </si>
  <si>
    <t>Produkcja roślinna</t>
  </si>
  <si>
    <t>Nazwa gatunku / produktu
(wszystkie)</t>
  </si>
  <si>
    <t>Uzyskany lub prognozowa-ny przychód w roku wystąpienia szkody
(zł)</t>
  </si>
  <si>
    <t>Powierz-chnia uprawy w roku wystą-pienia szkody
(ha)</t>
  </si>
  <si>
    <t>Progno-zowany plon
z 1 ha
w roku wystą-pienia szkody
(dt)</t>
  </si>
  <si>
    <t>Uzyskany lub prognozowa-ny przychód w roku wystą-pienia szkody
(zł)</t>
  </si>
  <si>
    <t>Średnia roczna produkcja z 3 ostatnich lat lub z 3 lat w okresie 5-letnim poprzedza-jącym rok wystąpienia szkody, z pominięciem roku o najniż-szej i najwyż-szej produkcji
(kg, l, szt)</t>
  </si>
  <si>
    <t>Rodzaj budynku lub maszyny, w których wystąpiły szkody</t>
  </si>
  <si>
    <t>Liczba budynków i maszyn, w których wystąpiły szkody
(szt)</t>
  </si>
  <si>
    <t>Wysokość szkód
(zł)</t>
  </si>
  <si>
    <r>
      <t>Straty w gospodarstwie rolnym</t>
    </r>
    <r>
      <rPr>
        <b/>
        <vertAlign val="superscript"/>
        <sz val="11"/>
        <color indexed="8"/>
        <rFont val="Calibri"/>
        <family val="2"/>
      </rPr>
      <t>1)</t>
    </r>
    <r>
      <rPr>
        <b/>
        <sz val="11"/>
        <color indexed="8"/>
        <rFont val="Calibri"/>
        <family val="2"/>
      </rPr>
      <t xml:space="preserve">  wynoszą</t>
    </r>
  </si>
  <si>
    <t>Straty w środkach trwałych gospodarstwa</t>
  </si>
  <si>
    <t>Liczba zwierząt padłych lub poddanych ubojowi z konieczności w wyniku niekorzystnego zjawiska
(szt)</t>
  </si>
  <si>
    <t>Wysokość szkód w zwierzętach padłych lub poddanych ubojowi z konieczności
(zł)</t>
  </si>
  <si>
    <t>Uzyskana lub prognozo-wana wartość zwierzęcia
(zł/szt)</t>
  </si>
  <si>
    <t>Nazwa gatunku zwierzęcia w gospdodarstwie rolnym, w którym nastąpił upadek lub ubój z konieczności w wyniku niekorzystnego zjawiska</t>
  </si>
  <si>
    <t>oraz w roku wystąpienia niekorzystnego zjawiska ustalono na podstawie*:</t>
  </si>
  <si>
    <t>Średnia liczba zwierząt stada podstawowego
z 3 ostatnich lat lub z 3 lat w okresie 5-letnim poprzedza-jącym rok wystąpienia szkody, z pominięciem roku
o najniższej i najwyższej produkcji
(szt)</t>
  </si>
  <si>
    <t>Straty w stadzie podstawowym zwierząt</t>
  </si>
  <si>
    <t xml:space="preserve">Średnie plony i średnie ceny za okres trzech lat (lub średni plon i cena w ostatnich pięciu latach z wyłączeniam wartości najniższej i najwyższej) </t>
  </si>
  <si>
    <t>Elektroniczna wersja protokołu oszacowania zakresu i wysokości szkód w gospodarstwach rolnych
i działach specjalnych produkcji rolnej</t>
  </si>
  <si>
    <t>W przypadku szacowania szkód w gospodarstwie, w którym prowadzona jest produkcja roślinna i zwierzęca należy w protokole wypełnić tabele dotyczące zarówno produkcji roślinnej, jak i zwierzęcej!</t>
  </si>
  <si>
    <t>Oszacowania strat w stadzie podstawowym i środkach trwałych dokonuje się, jeżeli poszkodowany
zamierza ubiegać się o kredyt inwestycyjny</t>
  </si>
  <si>
    <t>Rzeczy-wista lub prognozo-wana liczba zwierząt w roku szkody przed jej wystąpie-niem
(szt)</t>
  </si>
  <si>
    <t>Liczba zwierząt padłych lub podda-nych ubojowi z konieczno-ści w wyniku niekorzyst-nego zjawiska
(szt)</t>
  </si>
  <si>
    <t>Towarowa produkcja zwierzęca</t>
  </si>
  <si>
    <t>Prognozo-wana produkcja w roku wystą-pienia szkody
(kg, tys. l, szt)</t>
  </si>
  <si>
    <t>Średnia cena sprzedaży z 3 ostatnich lat lub z 3 lat w okresie 5-letnim poprzedza-jącym rok wystąpienia szkody, z pominięciem roku o najniższej i najwyższej cenie
(zł/kg, tys.l, szt)</t>
  </si>
  <si>
    <r>
      <t xml:space="preserve">Dodatkowe koszty poniesione z powodu niezebrania plonu w wyniku wystąpienia szkód - łącznie na cały areał uprawy </t>
    </r>
    <r>
      <rPr>
        <vertAlign val="superscript"/>
        <sz val="8"/>
        <color indexed="8"/>
        <rFont val="Czcionka tekstu podstawowego"/>
        <family val="0"/>
      </rPr>
      <t>4)</t>
    </r>
    <r>
      <rPr>
        <sz val="8"/>
        <color indexed="8"/>
        <rFont val="Czcionka tekstu podstawowego"/>
        <family val="2"/>
      </rPr>
      <t xml:space="preserve">
(zł)</t>
    </r>
  </si>
  <si>
    <r>
      <t xml:space="preserve">Kwota obniżenia przychodu w wyniku wystąpienia szkód
- ogółem na uprawę </t>
    </r>
    <r>
      <rPr>
        <b/>
        <vertAlign val="superscript"/>
        <sz val="8"/>
        <color indexed="8"/>
        <rFont val="Czcionka tekstu podstawowego"/>
        <family val="0"/>
      </rPr>
      <t>2)</t>
    </r>
    <r>
      <rPr>
        <sz val="8"/>
        <color indexed="8"/>
        <rFont val="Czcionka tekstu podstawowego"/>
        <family val="2"/>
      </rPr>
      <t xml:space="preserve">
(zł)</t>
    </r>
  </si>
  <si>
    <t>Średnia roczna wydajność z 3 ostatnich lat lub z 3 lat w okresie 5-letnim poprzedza-jącym rok wystąpienia szkody, z pominięciem roku o najniż-szej i najwyższej produkcji
(szt, kg, tys.l / szt)</t>
  </si>
  <si>
    <t>Prognozo-wana wydajność w roku wystą-pienia szkody
(szt, kg, tys.l / szt)</t>
  </si>
  <si>
    <r>
      <t xml:space="preserve">Kwota obniżenia przychodu w wyniku wystąpienia szkody
-  na dany gatunek / produkt </t>
    </r>
    <r>
      <rPr>
        <b/>
        <vertAlign val="superscript"/>
        <sz val="8"/>
        <color indexed="8"/>
        <rFont val="Czcionka tekstu podstawowego"/>
        <family val="0"/>
      </rPr>
      <t>2)</t>
    </r>
    <r>
      <rPr>
        <sz val="8"/>
        <color indexed="8"/>
        <rFont val="Czcionka tekstu podstawowego"/>
        <family val="2"/>
      </rPr>
      <t xml:space="preserve">
(zł)</t>
    </r>
  </si>
  <si>
    <t>Średnia wartość produkcji (z trzech lat) gospodarstwa (zł)</t>
  </si>
  <si>
    <t>Kwota obniżenia przychodu gospodarstwa w roku wystąpienia szkody (zł)</t>
  </si>
  <si>
    <r>
      <t xml:space="preserve">Rodzaj uprawy </t>
    </r>
    <r>
      <rPr>
        <vertAlign val="superscript"/>
        <sz val="8"/>
        <color indexed="8"/>
        <rFont val="Czcionka tekstu podstawowego"/>
        <family val="0"/>
      </rPr>
      <t>1)</t>
    </r>
    <r>
      <rPr>
        <sz val="8"/>
        <color indexed="8"/>
        <rFont val="Czcionka tekstu podstawowego"/>
        <family val="2"/>
      </rPr>
      <t xml:space="preserve">
(wykazać wszystkie uprawy w roku klęski)</t>
    </r>
  </si>
  <si>
    <t>Koszty związane z uprawą, których rolnik z powodu wystapienia szkody już nie poniósł, jeśli nie występują należy wpisać "0" lub pozostawić puste.</t>
  </si>
  <si>
    <t>pola itp., jeśli nie występują należy wpisać "0" lub pozostawić puste.</t>
  </si>
  <si>
    <t>Uzyskana lub prognozo-wana cena sprzedaży w roku wystą-pienia szkody
(zł/dt)</t>
  </si>
  <si>
    <t>Uzyskana lub prognozowa-na cena sprzedaży w roku wystąpienia szkody
(zł/kg, tys. l, szt)</t>
  </si>
  <si>
    <t>Zespół Komisji ustalił następujące szkody w produkcji rolnej i działach specjalnych produkcji rolnej w gospodarstwie, którego właściclelem / dzierżawcą jest: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</si>
</sst>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0.0000"/>
    <numFmt numFmtId="172" formatCode="#,##0.0000"/>
  </numFmts>
  <fonts count="42">
    <font>
      <sz val="11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8"/>
      <color indexed="8"/>
      <name val="Czcionka tekstu podstawowego"/>
      <family val="0"/>
    </font>
    <font>
      <b/>
      <vertAlign val="superscript"/>
      <sz val="8"/>
      <color indexed="8"/>
      <name val="Czcionka tekstu podstawowego"/>
      <family val="0"/>
    </font>
    <font>
      <i/>
      <vertAlign val="superscript"/>
      <sz val="9"/>
      <color indexed="8"/>
      <name val="Czcionka tekstu podstawowego"/>
      <family val="0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i/>
      <sz val="8"/>
      <color indexed="8"/>
      <name val="Czcionka tekstu podstawowego"/>
      <family val="0"/>
    </font>
    <font>
      <sz val="11"/>
      <color indexed="8"/>
      <name val="Calibri"/>
      <family val="2"/>
    </font>
    <font>
      <sz val="10"/>
      <color indexed="8"/>
      <name val="Czcionka tekstu podstawowego"/>
      <family val="0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zcionka tekstu podstawowego"/>
      <family val="2"/>
    </font>
    <font>
      <sz val="7"/>
      <color indexed="8"/>
      <name val="Calibri"/>
      <family val="2"/>
    </font>
    <font>
      <sz val="14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u val="single"/>
      <sz val="11"/>
      <color indexed="12"/>
      <name val="Czcionka tekstu podstawowego"/>
      <family val="0"/>
    </font>
    <font>
      <b/>
      <sz val="12"/>
      <color indexed="8"/>
      <name val="Czcionka tekstu podstawowego"/>
      <family val="0"/>
    </font>
    <font>
      <sz val="12"/>
      <color indexed="10"/>
      <name val="Czcionka tekstu podstawowego"/>
      <family val="0"/>
    </font>
    <font>
      <sz val="12"/>
      <color indexed="8"/>
      <name val="Czcionka tekstu podstawowego"/>
      <family val="2"/>
    </font>
    <font>
      <i/>
      <sz val="7"/>
      <color indexed="8"/>
      <name val="Czcionka tekstu podstawowego"/>
      <family val="0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left"/>
    </xf>
    <xf numFmtId="165" fontId="8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165" fontId="7" fillId="0" borderId="0" xfId="0" applyNumberFormat="1" applyFont="1" applyAlignment="1">
      <alignment horizontal="center"/>
    </xf>
    <xf numFmtId="4" fontId="7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" fontId="7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165" fontId="7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4" fontId="7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5" fontId="7" fillId="0" borderId="0" xfId="0" applyNumberFormat="1" applyFont="1" applyAlignment="1">
      <alignment horizontal="right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164" fontId="11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/>
    </xf>
    <xf numFmtId="0" fontId="14" fillId="0" borderId="12" xfId="0" applyNumberFormat="1" applyFont="1" applyBorder="1" applyAlignment="1">
      <alignment horizontal="center"/>
    </xf>
    <xf numFmtId="0" fontId="1" fillId="0" borderId="11" xfId="0" applyFont="1" applyBorder="1" applyAlignment="1" applyProtection="1">
      <alignment/>
      <protection locked="0"/>
    </xf>
    <xf numFmtId="165" fontId="1" fillId="0" borderId="11" xfId="0" applyNumberFormat="1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165" fontId="1" fillId="0" borderId="10" xfId="0" applyNumberFormat="1" applyFont="1" applyBorder="1" applyAlignment="1" applyProtection="1">
      <alignment horizontal="center"/>
      <protection locked="0"/>
    </xf>
    <xf numFmtId="4" fontId="1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4" fontId="7" fillId="0" borderId="0" xfId="0" applyNumberFormat="1" applyFont="1" applyAlignment="1" applyProtection="1">
      <alignment horizontal="center"/>
      <protection locked="0"/>
    </xf>
    <xf numFmtId="165" fontId="7" fillId="0" borderId="0" xfId="0" applyNumberFormat="1" applyFont="1" applyAlignment="1" applyProtection="1">
      <alignment horizontal="center"/>
      <protection locked="0"/>
    </xf>
    <xf numFmtId="4" fontId="1" fillId="0" borderId="11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 applyProtection="1">
      <alignment/>
      <protection locked="0"/>
    </xf>
    <xf numFmtId="4" fontId="1" fillId="0" borderId="10" xfId="0" applyNumberFormat="1" applyFont="1" applyBorder="1" applyAlignment="1" applyProtection="1">
      <alignment/>
      <protection locked="0"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2" fontId="1" fillId="0" borderId="11" xfId="0" applyNumberFormat="1" applyFont="1" applyBorder="1" applyAlignment="1" applyProtection="1">
      <alignment/>
      <protection locked="0"/>
    </xf>
    <xf numFmtId="2" fontId="1" fillId="0" borderId="10" xfId="0" applyNumberFormat="1" applyFont="1" applyBorder="1" applyAlignment="1" applyProtection="1">
      <alignment/>
      <protection locked="0"/>
    </xf>
    <xf numFmtId="2" fontId="1" fillId="0" borderId="10" xfId="0" applyNumberFormat="1" applyFont="1" applyBorder="1" applyAlignment="1">
      <alignment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2" fontId="17" fillId="0" borderId="15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165" fontId="1" fillId="0" borderId="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vertical="center"/>
    </xf>
    <xf numFmtId="165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" fontId="7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vertical="center"/>
      <protection locked="0"/>
    </xf>
    <xf numFmtId="4" fontId="1" fillId="0" borderId="11" xfId="0" applyNumberFormat="1" applyFont="1" applyBorder="1" applyAlignment="1" applyProtection="1">
      <alignment horizontal="center" vertical="center"/>
      <protection locked="0"/>
    </xf>
    <xf numFmtId="4" fontId="1" fillId="0" borderId="11" xfId="0" applyNumberFormat="1" applyFont="1" applyBorder="1" applyAlignment="1">
      <alignment vertical="center"/>
    </xf>
    <xf numFmtId="0" fontId="1" fillId="0" borderId="10" xfId="0" applyFont="1" applyBorder="1" applyAlignment="1" applyProtection="1">
      <alignment vertical="center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3" fontId="1" fillId="0" borderId="11" xfId="0" applyNumberFormat="1" applyFont="1" applyBorder="1" applyAlignment="1" applyProtection="1">
      <alignment vertical="center"/>
      <protection locked="0"/>
    </xf>
    <xf numFmtId="3" fontId="1" fillId="0" borderId="10" xfId="0" applyNumberFormat="1" applyFont="1" applyBorder="1" applyAlignment="1" applyProtection="1">
      <alignment vertical="center"/>
      <protection locked="0"/>
    </xf>
    <xf numFmtId="3" fontId="1" fillId="0" borderId="11" xfId="0" applyNumberFormat="1" applyFont="1" applyBorder="1" applyAlignment="1" applyProtection="1">
      <alignment horizontal="center" vertical="center"/>
      <protection/>
    </xf>
    <xf numFmtId="0" fontId="1" fillId="0" borderId="11" xfId="0" applyNumberFormat="1" applyFont="1" applyBorder="1" applyAlignment="1" applyProtection="1">
      <alignment vertical="center"/>
      <protection locked="0"/>
    </xf>
    <xf numFmtId="0" fontId="1" fillId="0" borderId="10" xfId="0" applyNumberFormat="1" applyFont="1" applyBorder="1" applyAlignment="1" applyProtection="1">
      <alignment vertical="center"/>
      <protection locked="0"/>
    </xf>
    <xf numFmtId="1" fontId="1" fillId="0" borderId="10" xfId="0" applyNumberFormat="1" applyFont="1" applyBorder="1" applyAlignment="1" applyProtection="1">
      <alignment horizontal="center" vertical="center"/>
      <protection/>
    </xf>
    <xf numFmtId="165" fontId="1" fillId="0" borderId="10" xfId="0" applyNumberFormat="1" applyFont="1" applyBorder="1" applyAlignment="1" applyProtection="1">
      <alignment horizontal="center"/>
      <protection/>
    </xf>
    <xf numFmtId="2" fontId="7" fillId="0" borderId="14" xfId="0" applyNumberFormat="1" applyFont="1" applyBorder="1" applyAlignment="1" applyProtection="1">
      <alignment horizontal="center"/>
      <protection/>
    </xf>
    <xf numFmtId="0" fontId="14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top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65" fontId="1" fillId="0" borderId="17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0" fontId="14" fillId="0" borderId="19" xfId="0" applyNumberFormat="1" applyFont="1" applyBorder="1" applyAlignment="1">
      <alignment horizontal="center"/>
    </xf>
    <xf numFmtId="0" fontId="14" fillId="0" borderId="20" xfId="0" applyNumberFormat="1" applyFont="1" applyBorder="1" applyAlignment="1">
      <alignment horizontal="center"/>
    </xf>
    <xf numFmtId="0" fontId="14" fillId="0" borderId="19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 wrapText="1"/>
    </xf>
    <xf numFmtId="0" fontId="15" fillId="0" borderId="19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165" fontId="7" fillId="0" borderId="0" xfId="0" applyNumberFormat="1" applyFont="1" applyBorder="1" applyAlignment="1" applyProtection="1">
      <alignment horizontal="center"/>
      <protection locked="0"/>
    </xf>
    <xf numFmtId="4" fontId="7" fillId="0" borderId="0" xfId="0" applyNumberFormat="1" applyFont="1" applyBorder="1" applyAlignment="1" applyProtection="1">
      <alignment horizontal="center"/>
      <protection locked="0"/>
    </xf>
    <xf numFmtId="4" fontId="1" fillId="0" borderId="17" xfId="0" applyNumberFormat="1" applyFont="1" applyBorder="1" applyAlignment="1">
      <alignment horizontal="center" vertical="center" wrapText="1"/>
    </xf>
    <xf numFmtId="0" fontId="1" fillId="0" borderId="11" xfId="0" applyFont="1" applyBorder="1" applyAlignment="1" applyProtection="1">
      <alignment vertical="center"/>
      <protection/>
    </xf>
    <xf numFmtId="49" fontId="7" fillId="0" borderId="0" xfId="0" applyNumberFormat="1" applyFont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/>
      <protection locked="0"/>
    </xf>
    <xf numFmtId="0" fontId="18" fillId="0" borderId="0" xfId="44" applyFont="1" applyAlignment="1" applyProtection="1">
      <alignment horizontal="left" vertical="center"/>
      <protection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7" fillId="0" borderId="10" xfId="0" applyFont="1" applyBorder="1" applyAlignment="1" applyProtection="1">
      <alignment horizontal="center" vertical="center"/>
      <protection locked="0"/>
    </xf>
    <xf numFmtId="0" fontId="14" fillId="0" borderId="12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 applyProtection="1">
      <alignment horizontal="center" vertical="center"/>
      <protection locked="0"/>
    </xf>
    <xf numFmtId="1" fontId="7" fillId="0" borderId="22" xfId="0" applyNumberFormat="1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4" fontId="7" fillId="0" borderId="21" xfId="0" applyNumberFormat="1" applyFont="1" applyBorder="1" applyAlignment="1" applyProtection="1">
      <alignment horizontal="center" vertical="center"/>
      <protection locked="0"/>
    </xf>
    <xf numFmtId="4" fontId="7" fillId="0" borderId="22" xfId="0" applyNumberFormat="1" applyFont="1" applyBorder="1" applyAlignment="1" applyProtection="1">
      <alignment horizontal="center" vertical="center"/>
      <protection locked="0"/>
    </xf>
    <xf numFmtId="165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 applyProtection="1">
      <alignment horizontal="center"/>
      <protection locked="0"/>
    </xf>
    <xf numFmtId="49" fontId="7" fillId="0" borderId="13" xfId="0" applyNumberFormat="1" applyFont="1" applyBorder="1" applyAlignment="1" applyProtection="1" quotePrefix="1">
      <alignment horizontal="left"/>
      <protection locked="0"/>
    </xf>
    <xf numFmtId="49" fontId="7" fillId="0" borderId="13" xfId="0" applyNumberFormat="1" applyFont="1" applyBorder="1" applyAlignment="1" applyProtection="1">
      <alignment horizontal="left"/>
      <protection locked="0"/>
    </xf>
    <xf numFmtId="44" fontId="7" fillId="0" borderId="13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49" fontId="7" fillId="0" borderId="13" xfId="0" applyNumberFormat="1" applyFont="1" applyBorder="1" applyAlignment="1" applyProtection="1">
      <alignment horizontal="center"/>
      <protection locked="0"/>
    </xf>
    <xf numFmtId="49" fontId="7" fillId="0" borderId="14" xfId="0" applyNumberFormat="1" applyFont="1" applyBorder="1" applyAlignment="1" applyProtection="1">
      <alignment horizontal="center"/>
      <protection locked="0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4" fontId="17" fillId="0" borderId="13" xfId="0" applyNumberFormat="1" applyFont="1" applyBorder="1" applyAlignment="1" applyProtection="1">
      <alignment horizontal="center" vertical="center"/>
      <protection locked="0"/>
    </xf>
    <xf numFmtId="4" fontId="17" fillId="0" borderId="14" xfId="0" applyNumberFormat="1" applyFont="1" applyBorder="1" applyAlignment="1" applyProtection="1">
      <alignment horizontal="center" vertical="center"/>
      <protection locked="0"/>
    </xf>
    <xf numFmtId="165" fontId="9" fillId="0" borderId="24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165" fontId="7" fillId="0" borderId="0" xfId="0" applyNumberFormat="1" applyFont="1" applyAlignment="1">
      <alignment horizontal="center"/>
    </xf>
    <xf numFmtId="49" fontId="7" fillId="0" borderId="14" xfId="0" applyNumberFormat="1" applyFont="1" applyBorder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wrapText="1"/>
    </xf>
    <xf numFmtId="4" fontId="7" fillId="0" borderId="0" xfId="0" applyNumberFormat="1" applyFont="1" applyAlignment="1">
      <alignment horizontal="right"/>
    </xf>
    <xf numFmtId="0" fontId="7" fillId="0" borderId="13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165" fontId="1" fillId="0" borderId="17" xfId="0" applyNumberFormat="1" applyFont="1" applyBorder="1" applyAlignment="1">
      <alignment horizontal="center" vertical="center" wrapText="1"/>
    </xf>
    <xf numFmtId="165" fontId="1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 applyProtection="1">
      <alignment horizontal="center"/>
      <protection locked="0"/>
    </xf>
    <xf numFmtId="4" fontId="7" fillId="0" borderId="0" xfId="0" applyNumberFormat="1" applyFont="1" applyAlignment="1">
      <alignment horizontal="center" wrapText="1"/>
    </xf>
    <xf numFmtId="4" fontId="14" fillId="0" borderId="24" xfId="0" applyNumberFormat="1" applyFont="1" applyBorder="1" applyAlignment="1">
      <alignment horizontal="center"/>
    </xf>
    <xf numFmtId="4" fontId="22" fillId="0" borderId="0" xfId="0" applyNumberFormat="1" applyFont="1" applyAlignment="1">
      <alignment horizontal="center" wrapText="1"/>
    </xf>
    <xf numFmtId="0" fontId="28" fillId="0" borderId="0" xfId="44" applyAlignment="1" applyProtection="1">
      <alignment horizontal="center"/>
      <protection/>
    </xf>
    <xf numFmtId="0" fontId="1" fillId="0" borderId="0" xfId="0" applyFont="1" applyAlignment="1">
      <alignment horizontal="center"/>
    </xf>
    <xf numFmtId="165" fontId="7" fillId="0" borderId="13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1" fontId="14" fillId="0" borderId="25" xfId="0" applyNumberFormat="1" applyFont="1" applyBorder="1" applyAlignment="1">
      <alignment horizontal="center" vertical="center"/>
    </xf>
    <xf numFmtId="1" fontId="14" fillId="0" borderId="27" xfId="0" applyNumberFormat="1" applyFont="1" applyBorder="1" applyAlignment="1">
      <alignment horizontal="center" vertical="center"/>
    </xf>
    <xf numFmtId="0" fontId="14" fillId="0" borderId="25" xfId="0" applyNumberFormat="1" applyFont="1" applyBorder="1" applyAlignment="1">
      <alignment horizontal="center" vertical="center"/>
    </xf>
    <xf numFmtId="0" fontId="14" fillId="0" borderId="28" xfId="0" applyNumberFormat="1" applyFont="1" applyBorder="1" applyAlignment="1">
      <alignment horizontal="center" vertical="center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1" fontId="7" fillId="0" borderId="29" xfId="0" applyNumberFormat="1" applyFont="1" applyBorder="1" applyAlignment="1" applyProtection="1">
      <alignment horizontal="center" vertical="center"/>
      <protection locked="0"/>
    </xf>
    <xf numFmtId="1" fontId="7" fillId="0" borderId="31" xfId="0" applyNumberFormat="1" applyFont="1" applyBorder="1" applyAlignment="1" applyProtection="1">
      <alignment horizontal="center" vertical="center"/>
      <protection locked="0"/>
    </xf>
    <xf numFmtId="4" fontId="7" fillId="0" borderId="29" xfId="0" applyNumberFormat="1" applyFont="1" applyBorder="1" applyAlignment="1" applyProtection="1">
      <alignment horizontal="center" vertical="center"/>
      <protection locked="0"/>
    </xf>
    <xf numFmtId="4" fontId="7" fillId="0" borderId="31" xfId="0" applyNumberFormat="1" applyFont="1" applyBorder="1" applyAlignment="1" applyProtection="1">
      <alignment horizontal="center" vertical="center"/>
      <protection locked="0"/>
    </xf>
    <xf numFmtId="4" fontId="1" fillId="0" borderId="17" xfId="0" applyNumberFormat="1" applyFont="1" applyBorder="1" applyAlignment="1">
      <alignment horizontal="center" vertical="center" wrapText="1"/>
    </xf>
    <xf numFmtId="0" fontId="14" fillId="0" borderId="27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 applyProtection="1">
      <alignment horizontal="center" vertical="center"/>
      <protection locked="0"/>
    </xf>
    <xf numFmtId="3" fontId="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3" fontId="1" fillId="0" borderId="32" xfId="0" applyNumberFormat="1" applyFont="1" applyBorder="1" applyAlignment="1" applyProtection="1">
      <alignment horizontal="center"/>
      <protection locked="0"/>
    </xf>
    <xf numFmtId="3" fontId="1" fillId="0" borderId="33" xfId="0" applyNumberFormat="1" applyFont="1" applyBorder="1" applyAlignment="1" applyProtection="1">
      <alignment horizontal="center"/>
      <protection locked="0"/>
    </xf>
    <xf numFmtId="3" fontId="1" fillId="0" borderId="21" xfId="0" applyNumberFormat="1" applyFont="1" applyBorder="1" applyAlignment="1" applyProtection="1">
      <alignment horizontal="center"/>
      <protection locked="0"/>
    </xf>
    <xf numFmtId="3" fontId="1" fillId="0" borderId="22" xfId="0" applyNumberFormat="1" applyFont="1" applyBorder="1" applyAlignment="1" applyProtection="1">
      <alignment horizontal="center"/>
      <protection locked="0"/>
    </xf>
    <xf numFmtId="3" fontId="1" fillId="0" borderId="32" xfId="0" applyNumberFormat="1" applyFont="1" applyBorder="1" applyAlignment="1" applyProtection="1">
      <alignment horizontal="center" vertical="center"/>
      <protection locked="0"/>
    </xf>
    <xf numFmtId="3" fontId="1" fillId="0" borderId="33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showGridLines="0" zoomScalePageLayoutView="0" workbookViewId="0" topLeftCell="A1">
      <selection activeCell="A1" sqref="A1:M1"/>
    </sheetView>
  </sheetViews>
  <sheetFormatPr defaultColWidth="8.796875" defaultRowHeight="14.25"/>
  <cols>
    <col min="1" max="1" width="5.09765625" style="0" customWidth="1"/>
    <col min="13" max="13" width="12.69921875" style="0" customWidth="1"/>
  </cols>
  <sheetData>
    <row r="1" spans="1:13" ht="53.25" customHeight="1">
      <c r="A1" s="137" t="s">
        <v>106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54" customHeight="1">
      <c r="A2" s="138" t="s">
        <v>107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43.5" customHeight="1">
      <c r="A3" s="139" t="s">
        <v>108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ht="28.5" customHeight="1"/>
    <row r="5" ht="19.5" customHeight="1">
      <c r="A5" s="62" t="s">
        <v>83</v>
      </c>
    </row>
    <row r="6" spans="2:7" s="61" customFormat="1" ht="18" customHeight="1">
      <c r="B6" s="136" t="s">
        <v>82</v>
      </c>
      <c r="C6" s="136"/>
      <c r="D6" s="136"/>
      <c r="E6" s="136"/>
      <c r="F6" s="136"/>
      <c r="G6" s="136"/>
    </row>
  </sheetData>
  <sheetProtection sheet="1"/>
  <mergeCells count="4">
    <mergeCell ref="B6:G6"/>
    <mergeCell ref="A1:M1"/>
    <mergeCell ref="A2:M2"/>
    <mergeCell ref="A3:N3"/>
  </mergeCells>
  <hyperlinks>
    <hyperlink ref="B6" location="Protokół!A1" display="Protokół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6"/>
  <sheetViews>
    <sheetView showGridLines="0" tabSelected="1" zoomScalePageLayoutView="0" workbookViewId="0" topLeftCell="A28">
      <selection activeCell="A1" sqref="A1"/>
    </sheetView>
  </sheetViews>
  <sheetFormatPr defaultColWidth="8.796875" defaultRowHeight="14.25"/>
  <cols>
    <col min="1" max="1" width="3.5" style="9" customWidth="1"/>
    <col min="2" max="2" width="20.09765625" style="2" customWidth="1"/>
    <col min="3" max="4" width="7.09765625" style="13" customWidth="1"/>
    <col min="5" max="5" width="8.5" style="13" customWidth="1"/>
    <col min="6" max="6" width="8.59765625" style="7" customWidth="1"/>
    <col min="7" max="7" width="9.09765625" style="7" customWidth="1"/>
    <col min="8" max="8" width="9.5" style="13" customWidth="1"/>
    <col min="9" max="9" width="8.09765625" style="7" customWidth="1"/>
    <col min="10" max="10" width="9.59765625" style="7" customWidth="1"/>
    <col min="11" max="11" width="9.09765625" style="7" customWidth="1"/>
    <col min="12" max="12" width="8.69921875" style="7" customWidth="1"/>
    <col min="13" max="13" width="10.5" style="4" customWidth="1"/>
    <col min="14" max="16384" width="9" style="2" customWidth="1"/>
  </cols>
  <sheetData>
    <row r="1" spans="1:13" s="19" customFormat="1" ht="21.75" customHeight="1">
      <c r="A1" s="23"/>
      <c r="C1" s="20"/>
      <c r="D1" s="20"/>
      <c r="E1" s="20"/>
      <c r="F1" s="21"/>
      <c r="G1" s="21"/>
      <c r="H1" s="20"/>
      <c r="I1" s="21"/>
      <c r="J1" s="21"/>
      <c r="K1" s="21"/>
      <c r="L1" s="21"/>
      <c r="M1" s="22" t="s">
        <v>56</v>
      </c>
    </row>
    <row r="2" spans="1:13" s="19" customFormat="1" ht="21.75" customHeight="1">
      <c r="A2" s="166" t="s">
        <v>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1:13" s="19" customFormat="1" ht="21.75" customHeight="1">
      <c r="A3" s="167" t="s">
        <v>6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</row>
    <row r="4" spans="1:13" s="19" customFormat="1" ht="18" customHeight="1">
      <c r="A4" s="168" t="s">
        <v>7</v>
      </c>
      <c r="B4" s="168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</row>
    <row r="5" spans="1:13" s="19" customFormat="1" ht="18" customHeight="1">
      <c r="A5" s="23"/>
      <c r="C5" s="172" t="s">
        <v>9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</row>
    <row r="6" spans="1:13" s="16" customFormat="1" ht="18" customHeight="1">
      <c r="A6" s="9"/>
      <c r="B6" s="16" t="s">
        <v>8</v>
      </c>
      <c r="C6" s="16" t="s">
        <v>10</v>
      </c>
      <c r="D6" s="158"/>
      <c r="E6" s="158"/>
      <c r="F6" s="14"/>
      <c r="G6" s="14"/>
      <c r="H6" s="14"/>
      <c r="I6" s="7"/>
      <c r="J6" s="7"/>
      <c r="K6" s="7"/>
      <c r="L6" s="7"/>
      <c r="M6" s="18"/>
    </row>
    <row r="7" spans="1:13" s="16" customFormat="1" ht="18" customHeight="1">
      <c r="A7" s="9"/>
      <c r="C7" s="16" t="s">
        <v>11</v>
      </c>
      <c r="D7" s="13"/>
      <c r="E7" s="158"/>
      <c r="F7" s="158"/>
      <c r="G7" s="7" t="s">
        <v>12</v>
      </c>
      <c r="H7" s="158"/>
      <c r="I7" s="158"/>
      <c r="J7" s="7"/>
      <c r="K7" s="7"/>
      <c r="L7" s="7"/>
      <c r="M7" s="18"/>
    </row>
    <row r="8" spans="1:10" s="16" customFormat="1" ht="18" customHeight="1">
      <c r="A8" s="16" t="s">
        <v>13</v>
      </c>
      <c r="C8" s="158"/>
      <c r="D8" s="158"/>
      <c r="E8" s="158"/>
      <c r="F8" s="158"/>
      <c r="G8" s="158"/>
      <c r="H8" s="158"/>
      <c r="I8" s="158"/>
      <c r="J8" s="158"/>
    </row>
    <row r="9" spans="1:10" s="16" customFormat="1" ht="27" customHeight="1">
      <c r="A9" s="16" t="s">
        <v>28</v>
      </c>
      <c r="D9" s="159"/>
      <c r="E9" s="159"/>
      <c r="F9" s="159"/>
      <c r="G9" s="159"/>
      <c r="H9" s="159"/>
      <c r="I9" s="159"/>
      <c r="J9" s="159"/>
    </row>
    <row r="10" spans="1:12" s="16" customFormat="1" ht="24" customHeight="1">
      <c r="A10" s="157" t="s">
        <v>14</v>
      </c>
      <c r="B10" s="157"/>
      <c r="C10" s="158"/>
      <c r="D10" s="158"/>
      <c r="F10" s="17" t="s">
        <v>15</v>
      </c>
      <c r="G10" s="159"/>
      <c r="H10" s="159"/>
      <c r="J10" s="17" t="s">
        <v>16</v>
      </c>
      <c r="K10" s="158"/>
      <c r="L10" s="158"/>
    </row>
    <row r="11" spans="1:13" s="16" customFormat="1" ht="18" customHeight="1">
      <c r="A11" s="9"/>
      <c r="C11" s="13"/>
      <c r="D11" s="13"/>
      <c r="E11" s="13"/>
      <c r="F11" s="7"/>
      <c r="G11" s="7"/>
      <c r="H11" s="13"/>
      <c r="I11" s="7"/>
      <c r="J11" s="7"/>
      <c r="K11" s="7"/>
      <c r="L11" s="7"/>
      <c r="M11" s="18"/>
    </row>
    <row r="12" spans="1:13" s="16" customFormat="1" ht="18" customHeight="1">
      <c r="A12" s="9"/>
      <c r="C12" s="13"/>
      <c r="D12" s="13"/>
      <c r="E12" s="13"/>
      <c r="F12" s="7"/>
      <c r="G12" s="7"/>
      <c r="H12" s="13"/>
      <c r="I12" s="7"/>
      <c r="J12" s="7"/>
      <c r="K12" s="7"/>
      <c r="L12" s="7"/>
      <c r="M12" s="18"/>
    </row>
    <row r="13" spans="1:13" s="16" customFormat="1" ht="18" customHeight="1">
      <c r="A13" s="162" t="s">
        <v>17</v>
      </c>
      <c r="B13" s="162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</row>
    <row r="14" spans="1:13" s="16" customFormat="1" ht="18" customHeight="1">
      <c r="A14" s="9"/>
      <c r="C14" s="171" t="s">
        <v>18</v>
      </c>
      <c r="D14" s="171"/>
      <c r="E14" s="171"/>
      <c r="F14" s="171"/>
      <c r="G14" s="171"/>
      <c r="H14" s="171"/>
      <c r="I14" s="171"/>
      <c r="J14" s="171"/>
      <c r="K14" s="171"/>
      <c r="L14" s="171"/>
      <c r="M14" s="171"/>
    </row>
    <row r="15" spans="1:13" s="16" customFormat="1" ht="18" customHeight="1">
      <c r="A15" s="9"/>
      <c r="C15" s="6"/>
      <c r="D15" s="13"/>
      <c r="E15" s="13"/>
      <c r="F15" s="7"/>
      <c r="G15" s="7"/>
      <c r="H15" s="13"/>
      <c r="I15" s="7"/>
      <c r="J15" s="7"/>
      <c r="K15" s="7"/>
      <c r="L15" s="7"/>
      <c r="M15" s="18"/>
    </row>
    <row r="16" spans="1:13" s="16" customFormat="1" ht="18" customHeight="1">
      <c r="A16" s="15" t="s">
        <v>19</v>
      </c>
      <c r="C16" s="153"/>
      <c r="D16" s="153"/>
      <c r="E16" s="174" t="s">
        <v>20</v>
      </c>
      <c r="F16" s="174"/>
      <c r="G16" s="174"/>
      <c r="H16" s="153"/>
      <c r="I16" s="153"/>
      <c r="J16" s="153"/>
      <c r="K16" s="153"/>
      <c r="L16" s="7"/>
      <c r="M16" s="18"/>
    </row>
    <row r="17" spans="1:13" s="16" customFormat="1" ht="18" customHeight="1">
      <c r="A17" s="162" t="s">
        <v>58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</row>
    <row r="18" spans="1:13" s="16" customFormat="1" ht="24" customHeight="1">
      <c r="A18" s="162" t="s">
        <v>57</v>
      </c>
      <c r="B18" s="162"/>
      <c r="C18" s="13"/>
      <c r="D18" s="13"/>
      <c r="E18" s="13"/>
      <c r="F18" s="7" t="s">
        <v>27</v>
      </c>
      <c r="G18" s="7"/>
      <c r="H18" s="13"/>
      <c r="I18" s="7"/>
      <c r="J18" s="7"/>
      <c r="K18" s="7"/>
      <c r="L18" s="7"/>
      <c r="M18" s="18"/>
    </row>
    <row r="19" spans="1:13" s="16" customFormat="1" ht="21" customHeight="1">
      <c r="A19" s="9" t="s">
        <v>21</v>
      </c>
      <c r="B19" s="153"/>
      <c r="C19" s="153"/>
      <c r="D19" s="153"/>
      <c r="E19" s="13"/>
      <c r="F19" s="153"/>
      <c r="G19" s="153"/>
      <c r="H19" s="153"/>
      <c r="I19" s="153"/>
      <c r="J19" s="153"/>
      <c r="K19" s="7"/>
      <c r="L19" s="7"/>
      <c r="M19" s="18"/>
    </row>
    <row r="20" spans="1:13" s="16" customFormat="1" ht="21" customHeight="1">
      <c r="A20" s="9" t="s">
        <v>22</v>
      </c>
      <c r="B20" s="175"/>
      <c r="C20" s="175"/>
      <c r="D20" s="175"/>
      <c r="E20" s="13"/>
      <c r="F20" s="175"/>
      <c r="G20" s="175"/>
      <c r="H20" s="175"/>
      <c r="I20" s="175"/>
      <c r="J20" s="175"/>
      <c r="K20" s="7"/>
      <c r="L20" s="7"/>
      <c r="M20" s="18"/>
    </row>
    <row r="21" spans="1:13" s="16" customFormat="1" ht="21" customHeight="1">
      <c r="A21" s="9" t="s">
        <v>23</v>
      </c>
      <c r="B21" s="175"/>
      <c r="C21" s="175"/>
      <c r="D21" s="175"/>
      <c r="E21" s="13"/>
      <c r="F21" s="175"/>
      <c r="G21" s="175"/>
      <c r="H21" s="175"/>
      <c r="I21" s="175"/>
      <c r="J21" s="175"/>
      <c r="K21" s="7"/>
      <c r="L21" s="7"/>
      <c r="M21" s="18"/>
    </row>
    <row r="22" spans="1:13" s="16" customFormat="1" ht="21" customHeight="1">
      <c r="A22" s="9" t="s">
        <v>24</v>
      </c>
      <c r="B22" s="175"/>
      <c r="C22" s="175"/>
      <c r="D22" s="175"/>
      <c r="E22" s="13"/>
      <c r="F22" s="175"/>
      <c r="G22" s="175"/>
      <c r="H22" s="175"/>
      <c r="I22" s="175"/>
      <c r="J22" s="175"/>
      <c r="K22" s="7"/>
      <c r="L22" s="7"/>
      <c r="M22" s="18"/>
    </row>
    <row r="23" spans="1:13" s="16" customFormat="1" ht="21" customHeight="1">
      <c r="A23" s="9" t="s">
        <v>25</v>
      </c>
      <c r="B23" s="175"/>
      <c r="C23" s="175"/>
      <c r="D23" s="175"/>
      <c r="E23" s="13"/>
      <c r="F23" s="175"/>
      <c r="G23" s="175"/>
      <c r="H23" s="175"/>
      <c r="I23" s="175"/>
      <c r="J23" s="175"/>
      <c r="K23" s="7"/>
      <c r="L23" s="7"/>
      <c r="M23" s="18"/>
    </row>
    <row r="24" spans="1:13" s="16" customFormat="1" ht="21" customHeight="1">
      <c r="A24" s="9" t="s">
        <v>26</v>
      </c>
      <c r="B24" s="175"/>
      <c r="C24" s="175"/>
      <c r="D24" s="175"/>
      <c r="E24" s="13"/>
      <c r="F24" s="175"/>
      <c r="G24" s="175"/>
      <c r="H24" s="175"/>
      <c r="I24" s="175"/>
      <c r="J24" s="175"/>
      <c r="K24" s="7"/>
      <c r="L24" s="7"/>
      <c r="M24" s="18"/>
    </row>
    <row r="25" spans="1:13" s="16" customFormat="1" ht="12">
      <c r="A25" s="9"/>
      <c r="C25" s="13"/>
      <c r="D25" s="13"/>
      <c r="E25" s="13"/>
      <c r="F25" s="7"/>
      <c r="G25" s="7"/>
      <c r="H25" s="13"/>
      <c r="I25" s="7"/>
      <c r="J25" s="7"/>
      <c r="K25" s="7"/>
      <c r="L25" s="7"/>
      <c r="M25" s="18"/>
    </row>
    <row r="26" spans="1:13" ht="12">
      <c r="A26" s="176" t="s">
        <v>126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</row>
    <row r="27" spans="2:13" ht="12">
      <c r="B27" s="9"/>
      <c r="C27" s="179">
        <f>IF(D9="","",D9)</f>
      </c>
      <c r="D27" s="179"/>
      <c r="E27" s="179"/>
      <c r="F27" s="179"/>
      <c r="G27" s="179"/>
      <c r="H27" s="179"/>
      <c r="I27" s="179"/>
      <c r="J27" s="179"/>
      <c r="K27" s="179"/>
      <c r="L27" s="9"/>
      <c r="M27" s="9"/>
    </row>
    <row r="28" spans="1:13" ht="17.25" customHeight="1" thickBot="1">
      <c r="A28" s="114" t="s">
        <v>86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</row>
    <row r="29" spans="1:13" s="3" customFormat="1" ht="186" customHeight="1">
      <c r="A29" s="115" t="s">
        <v>0</v>
      </c>
      <c r="B29" s="116" t="s">
        <v>121</v>
      </c>
      <c r="C29" s="117" t="s">
        <v>89</v>
      </c>
      <c r="D29" s="117" t="s">
        <v>1</v>
      </c>
      <c r="E29" s="117" t="s">
        <v>2</v>
      </c>
      <c r="F29" s="118" t="s">
        <v>80</v>
      </c>
      <c r="G29" s="118" t="s">
        <v>81</v>
      </c>
      <c r="H29" s="117" t="s">
        <v>90</v>
      </c>
      <c r="I29" s="130" t="s">
        <v>124</v>
      </c>
      <c r="J29" s="118" t="s">
        <v>91</v>
      </c>
      <c r="K29" s="118" t="s">
        <v>69</v>
      </c>
      <c r="L29" s="118" t="s">
        <v>114</v>
      </c>
      <c r="M29" s="119" t="s">
        <v>115</v>
      </c>
    </row>
    <row r="30" spans="1:13" s="5" customFormat="1" ht="12" thickBot="1">
      <c r="A30" s="120">
        <v>1</v>
      </c>
      <c r="B30" s="47">
        <v>2</v>
      </c>
      <c r="C30" s="47">
        <v>3</v>
      </c>
      <c r="D30" s="47">
        <v>4</v>
      </c>
      <c r="E30" s="47">
        <v>5</v>
      </c>
      <c r="F30" s="47">
        <v>6</v>
      </c>
      <c r="G30" s="47">
        <v>7</v>
      </c>
      <c r="H30" s="47">
        <v>8</v>
      </c>
      <c r="I30" s="47">
        <v>9</v>
      </c>
      <c r="J30" s="47">
        <v>10</v>
      </c>
      <c r="K30" s="47">
        <v>11</v>
      </c>
      <c r="L30" s="47">
        <v>12</v>
      </c>
      <c r="M30" s="121">
        <v>13</v>
      </c>
    </row>
    <row r="31" spans="1:13" ht="12">
      <c r="A31" s="45">
        <v>1</v>
      </c>
      <c r="B31" s="48"/>
      <c r="C31" s="63"/>
      <c r="D31" s="49"/>
      <c r="E31" s="49"/>
      <c r="F31" s="50"/>
      <c r="G31" s="57">
        <f>ROUND((ROUND(C31,2)*ROUND(E31,1)*ROUND(F31,2)),2)</f>
        <v>0</v>
      </c>
      <c r="H31" s="111">
        <f>ROUND((ROUND(E31,2)*(100-ROUND(D31,1))/100),1)</f>
        <v>0</v>
      </c>
      <c r="I31" s="50"/>
      <c r="J31" s="57">
        <f>ROUND((ROUND(C31,2)*H31*I31),2)</f>
        <v>0</v>
      </c>
      <c r="K31" s="59"/>
      <c r="L31" s="59"/>
      <c r="M31" s="46">
        <f>G31-J31-K31+L31</f>
        <v>0</v>
      </c>
    </row>
    <row r="32" spans="1:13" ht="12">
      <c r="A32" s="25">
        <v>2</v>
      </c>
      <c r="B32" s="51"/>
      <c r="C32" s="64"/>
      <c r="D32" s="52"/>
      <c r="E32" s="52"/>
      <c r="F32" s="53"/>
      <c r="G32" s="57">
        <f aca="true" t="shared" si="0" ref="G32:G50">ROUND((ROUND(C32,2)*ROUND(E32,1)*ROUND(F32,2)),2)</f>
        <v>0</v>
      </c>
      <c r="H32" s="111">
        <f aca="true" t="shared" si="1" ref="H32:H50">ROUND((ROUND(E32,2)*(100-ROUND(D32,1))/100),1)</f>
        <v>0</v>
      </c>
      <c r="I32" s="50"/>
      <c r="J32" s="57">
        <f aca="true" t="shared" si="2" ref="J32:J50">ROUND((ROUND(C32,2)*H32*I32),2)</f>
        <v>0</v>
      </c>
      <c r="K32" s="60"/>
      <c r="L32" s="60"/>
      <c r="M32" s="27">
        <f aca="true" t="shared" si="3" ref="M32:M50">G32-J32-K32+L32</f>
        <v>0</v>
      </c>
    </row>
    <row r="33" spans="1:13" ht="12">
      <c r="A33" s="25">
        <v>3</v>
      </c>
      <c r="B33" s="51"/>
      <c r="C33" s="64"/>
      <c r="D33" s="52"/>
      <c r="E33" s="52"/>
      <c r="F33" s="53"/>
      <c r="G33" s="57">
        <f t="shared" si="0"/>
        <v>0</v>
      </c>
      <c r="H33" s="111">
        <f t="shared" si="1"/>
        <v>0</v>
      </c>
      <c r="I33" s="50"/>
      <c r="J33" s="57">
        <f t="shared" si="2"/>
        <v>0</v>
      </c>
      <c r="K33" s="60"/>
      <c r="L33" s="60"/>
      <c r="M33" s="27">
        <f t="shared" si="3"/>
        <v>0</v>
      </c>
    </row>
    <row r="34" spans="1:13" ht="12">
      <c r="A34" s="25">
        <v>4</v>
      </c>
      <c r="B34" s="51"/>
      <c r="C34" s="64"/>
      <c r="D34" s="52"/>
      <c r="E34" s="52"/>
      <c r="F34" s="53"/>
      <c r="G34" s="57">
        <f t="shared" si="0"/>
        <v>0</v>
      </c>
      <c r="H34" s="111">
        <f t="shared" si="1"/>
        <v>0</v>
      </c>
      <c r="I34" s="50"/>
      <c r="J34" s="57">
        <f t="shared" si="2"/>
        <v>0</v>
      </c>
      <c r="K34" s="60"/>
      <c r="L34" s="60"/>
      <c r="M34" s="27">
        <f t="shared" si="3"/>
        <v>0</v>
      </c>
    </row>
    <row r="35" spans="1:13" ht="12">
      <c r="A35" s="25">
        <v>5</v>
      </c>
      <c r="B35" s="51"/>
      <c r="C35" s="64"/>
      <c r="D35" s="52"/>
      <c r="E35" s="52"/>
      <c r="F35" s="53"/>
      <c r="G35" s="57">
        <f t="shared" si="0"/>
        <v>0</v>
      </c>
      <c r="H35" s="111">
        <f t="shared" si="1"/>
        <v>0</v>
      </c>
      <c r="I35" s="50"/>
      <c r="J35" s="57">
        <f t="shared" si="2"/>
        <v>0</v>
      </c>
      <c r="K35" s="60"/>
      <c r="L35" s="60"/>
      <c r="M35" s="27">
        <f t="shared" si="3"/>
        <v>0</v>
      </c>
    </row>
    <row r="36" spans="1:13" ht="12">
      <c r="A36" s="25">
        <v>6</v>
      </c>
      <c r="B36" s="51"/>
      <c r="C36" s="64"/>
      <c r="D36" s="52"/>
      <c r="E36" s="52"/>
      <c r="F36" s="53"/>
      <c r="G36" s="57">
        <f t="shared" si="0"/>
        <v>0</v>
      </c>
      <c r="H36" s="111">
        <f t="shared" si="1"/>
        <v>0</v>
      </c>
      <c r="I36" s="50"/>
      <c r="J36" s="57">
        <f t="shared" si="2"/>
        <v>0</v>
      </c>
      <c r="K36" s="60"/>
      <c r="L36" s="60"/>
      <c r="M36" s="27">
        <f t="shared" si="3"/>
        <v>0</v>
      </c>
    </row>
    <row r="37" spans="1:13" ht="12">
      <c r="A37" s="25">
        <v>7</v>
      </c>
      <c r="B37" s="51"/>
      <c r="C37" s="64"/>
      <c r="D37" s="52"/>
      <c r="E37" s="52"/>
      <c r="F37" s="53"/>
      <c r="G37" s="57">
        <f t="shared" si="0"/>
        <v>0</v>
      </c>
      <c r="H37" s="111">
        <f t="shared" si="1"/>
        <v>0</v>
      </c>
      <c r="I37" s="50"/>
      <c r="J37" s="57">
        <f t="shared" si="2"/>
        <v>0</v>
      </c>
      <c r="K37" s="60"/>
      <c r="L37" s="60"/>
      <c r="M37" s="27">
        <f t="shared" si="3"/>
        <v>0</v>
      </c>
    </row>
    <row r="38" spans="1:13" ht="12">
      <c r="A38" s="25">
        <v>8</v>
      </c>
      <c r="B38" s="51"/>
      <c r="C38" s="64"/>
      <c r="D38" s="52"/>
      <c r="E38" s="52"/>
      <c r="F38" s="53"/>
      <c r="G38" s="57">
        <f t="shared" si="0"/>
        <v>0</v>
      </c>
      <c r="H38" s="111">
        <f t="shared" si="1"/>
        <v>0</v>
      </c>
      <c r="I38" s="50"/>
      <c r="J38" s="57">
        <f t="shared" si="2"/>
        <v>0</v>
      </c>
      <c r="K38" s="60"/>
      <c r="L38" s="60"/>
      <c r="M38" s="27">
        <f t="shared" si="3"/>
        <v>0</v>
      </c>
    </row>
    <row r="39" spans="1:13" ht="12">
      <c r="A39" s="25">
        <v>9</v>
      </c>
      <c r="B39" s="51"/>
      <c r="C39" s="64"/>
      <c r="D39" s="52"/>
      <c r="E39" s="52"/>
      <c r="F39" s="53"/>
      <c r="G39" s="57">
        <f t="shared" si="0"/>
        <v>0</v>
      </c>
      <c r="H39" s="111">
        <f t="shared" si="1"/>
        <v>0</v>
      </c>
      <c r="I39" s="50"/>
      <c r="J39" s="57">
        <f t="shared" si="2"/>
        <v>0</v>
      </c>
      <c r="K39" s="60"/>
      <c r="L39" s="60"/>
      <c r="M39" s="27">
        <f t="shared" si="3"/>
        <v>0</v>
      </c>
    </row>
    <row r="40" spans="1:13" ht="12">
      <c r="A40" s="25">
        <v>10</v>
      </c>
      <c r="B40" s="51"/>
      <c r="C40" s="64"/>
      <c r="D40" s="52"/>
      <c r="E40" s="52"/>
      <c r="F40" s="53"/>
      <c r="G40" s="57">
        <f t="shared" si="0"/>
        <v>0</v>
      </c>
      <c r="H40" s="111">
        <f t="shared" si="1"/>
        <v>0</v>
      </c>
      <c r="I40" s="50"/>
      <c r="J40" s="57">
        <f t="shared" si="2"/>
        <v>0</v>
      </c>
      <c r="K40" s="60"/>
      <c r="L40" s="60"/>
      <c r="M40" s="27">
        <f t="shared" si="3"/>
        <v>0</v>
      </c>
    </row>
    <row r="41" spans="1:13" ht="12">
      <c r="A41" s="25">
        <v>11</v>
      </c>
      <c r="B41" s="51"/>
      <c r="C41" s="64"/>
      <c r="D41" s="52"/>
      <c r="E41" s="52"/>
      <c r="F41" s="53"/>
      <c r="G41" s="57">
        <f t="shared" si="0"/>
        <v>0</v>
      </c>
      <c r="H41" s="111">
        <f t="shared" si="1"/>
        <v>0</v>
      </c>
      <c r="I41" s="50"/>
      <c r="J41" s="57">
        <f t="shared" si="2"/>
        <v>0</v>
      </c>
      <c r="K41" s="60"/>
      <c r="L41" s="60"/>
      <c r="M41" s="27">
        <f t="shared" si="3"/>
        <v>0</v>
      </c>
    </row>
    <row r="42" spans="1:13" ht="12">
      <c r="A42" s="25">
        <v>12</v>
      </c>
      <c r="B42" s="51"/>
      <c r="C42" s="64"/>
      <c r="D42" s="52"/>
      <c r="E42" s="52"/>
      <c r="F42" s="53"/>
      <c r="G42" s="57">
        <f t="shared" si="0"/>
        <v>0</v>
      </c>
      <c r="H42" s="111">
        <f t="shared" si="1"/>
        <v>0</v>
      </c>
      <c r="I42" s="50"/>
      <c r="J42" s="57">
        <f t="shared" si="2"/>
        <v>0</v>
      </c>
      <c r="K42" s="60"/>
      <c r="L42" s="60"/>
      <c r="M42" s="27">
        <f t="shared" si="3"/>
        <v>0</v>
      </c>
    </row>
    <row r="43" spans="1:13" ht="12">
      <c r="A43" s="25">
        <v>13</v>
      </c>
      <c r="B43" s="51"/>
      <c r="C43" s="64"/>
      <c r="D43" s="52"/>
      <c r="E43" s="52"/>
      <c r="F43" s="53"/>
      <c r="G43" s="57">
        <f t="shared" si="0"/>
        <v>0</v>
      </c>
      <c r="H43" s="111">
        <f t="shared" si="1"/>
        <v>0</v>
      </c>
      <c r="I43" s="50"/>
      <c r="J43" s="57">
        <f t="shared" si="2"/>
        <v>0</v>
      </c>
      <c r="K43" s="60"/>
      <c r="L43" s="60"/>
      <c r="M43" s="27">
        <f t="shared" si="3"/>
        <v>0</v>
      </c>
    </row>
    <row r="44" spans="1:13" ht="12">
      <c r="A44" s="25">
        <v>14</v>
      </c>
      <c r="B44" s="51"/>
      <c r="C44" s="64"/>
      <c r="D44" s="52"/>
      <c r="E44" s="52"/>
      <c r="F44" s="53"/>
      <c r="G44" s="57">
        <f t="shared" si="0"/>
        <v>0</v>
      </c>
      <c r="H44" s="111">
        <f t="shared" si="1"/>
        <v>0</v>
      </c>
      <c r="I44" s="50"/>
      <c r="J44" s="57">
        <f t="shared" si="2"/>
        <v>0</v>
      </c>
      <c r="K44" s="60"/>
      <c r="L44" s="60"/>
      <c r="M44" s="27">
        <f t="shared" si="3"/>
        <v>0</v>
      </c>
    </row>
    <row r="45" spans="1:13" ht="12">
      <c r="A45" s="25">
        <v>15</v>
      </c>
      <c r="B45" s="51"/>
      <c r="C45" s="64"/>
      <c r="D45" s="52"/>
      <c r="E45" s="52"/>
      <c r="F45" s="53"/>
      <c r="G45" s="57">
        <f t="shared" si="0"/>
        <v>0</v>
      </c>
      <c r="H45" s="111">
        <f t="shared" si="1"/>
        <v>0</v>
      </c>
      <c r="I45" s="50"/>
      <c r="J45" s="57">
        <f t="shared" si="2"/>
        <v>0</v>
      </c>
      <c r="K45" s="60"/>
      <c r="L45" s="60"/>
      <c r="M45" s="27">
        <f t="shared" si="3"/>
        <v>0</v>
      </c>
    </row>
    <row r="46" spans="1:13" ht="12">
      <c r="A46" s="25">
        <v>16</v>
      </c>
      <c r="B46" s="51"/>
      <c r="C46" s="64"/>
      <c r="D46" s="52"/>
      <c r="E46" s="52"/>
      <c r="F46" s="53"/>
      <c r="G46" s="57">
        <f t="shared" si="0"/>
        <v>0</v>
      </c>
      <c r="H46" s="111">
        <f t="shared" si="1"/>
        <v>0</v>
      </c>
      <c r="I46" s="50"/>
      <c r="J46" s="57">
        <f t="shared" si="2"/>
        <v>0</v>
      </c>
      <c r="K46" s="60"/>
      <c r="L46" s="60"/>
      <c r="M46" s="27">
        <f t="shared" si="3"/>
        <v>0</v>
      </c>
    </row>
    <row r="47" spans="1:13" ht="12">
      <c r="A47" s="25">
        <v>17</v>
      </c>
      <c r="B47" s="51"/>
      <c r="C47" s="64"/>
      <c r="D47" s="52"/>
      <c r="E47" s="52"/>
      <c r="F47" s="53"/>
      <c r="G47" s="57">
        <f t="shared" si="0"/>
        <v>0</v>
      </c>
      <c r="H47" s="111">
        <f t="shared" si="1"/>
        <v>0</v>
      </c>
      <c r="I47" s="50"/>
      <c r="J47" s="57">
        <f t="shared" si="2"/>
        <v>0</v>
      </c>
      <c r="K47" s="60"/>
      <c r="L47" s="60"/>
      <c r="M47" s="27">
        <f t="shared" si="3"/>
        <v>0</v>
      </c>
    </row>
    <row r="48" spans="1:13" ht="12">
      <c r="A48" s="25">
        <v>18</v>
      </c>
      <c r="B48" s="51"/>
      <c r="C48" s="64"/>
      <c r="D48" s="52"/>
      <c r="E48" s="52"/>
      <c r="F48" s="53"/>
      <c r="G48" s="57">
        <f t="shared" si="0"/>
        <v>0</v>
      </c>
      <c r="H48" s="111">
        <f t="shared" si="1"/>
        <v>0</v>
      </c>
      <c r="I48" s="50"/>
      <c r="J48" s="57">
        <f t="shared" si="2"/>
        <v>0</v>
      </c>
      <c r="K48" s="60"/>
      <c r="L48" s="60"/>
      <c r="M48" s="27">
        <f t="shared" si="3"/>
        <v>0</v>
      </c>
    </row>
    <row r="49" spans="1:13" ht="12">
      <c r="A49" s="25">
        <v>19</v>
      </c>
      <c r="B49" s="51"/>
      <c r="C49" s="64"/>
      <c r="D49" s="52"/>
      <c r="E49" s="52"/>
      <c r="F49" s="53"/>
      <c r="G49" s="57">
        <f t="shared" si="0"/>
        <v>0</v>
      </c>
      <c r="H49" s="111">
        <f t="shared" si="1"/>
        <v>0</v>
      </c>
      <c r="I49" s="50"/>
      <c r="J49" s="57">
        <f t="shared" si="2"/>
        <v>0</v>
      </c>
      <c r="K49" s="60"/>
      <c r="L49" s="60"/>
      <c r="M49" s="27">
        <f t="shared" si="3"/>
        <v>0</v>
      </c>
    </row>
    <row r="50" spans="1:13" ht="12">
      <c r="A50" s="25">
        <v>20</v>
      </c>
      <c r="B50" s="51"/>
      <c r="C50" s="64"/>
      <c r="D50" s="52"/>
      <c r="E50" s="52"/>
      <c r="F50" s="53"/>
      <c r="G50" s="57">
        <f t="shared" si="0"/>
        <v>0</v>
      </c>
      <c r="H50" s="111">
        <f t="shared" si="1"/>
        <v>0</v>
      </c>
      <c r="I50" s="50"/>
      <c r="J50" s="57">
        <f t="shared" si="2"/>
        <v>0</v>
      </c>
      <c r="K50" s="60"/>
      <c r="L50" s="60"/>
      <c r="M50" s="27">
        <f t="shared" si="3"/>
        <v>0</v>
      </c>
    </row>
    <row r="51" spans="1:13" s="1" customFormat="1" ht="10.5" customHeight="1">
      <c r="A51" s="160" t="s">
        <v>3</v>
      </c>
      <c r="B51" s="161"/>
      <c r="C51" s="65">
        <f>SUM(C31:C50)</f>
        <v>0</v>
      </c>
      <c r="D51" s="8" t="s">
        <v>4</v>
      </c>
      <c r="E51" s="8" t="s">
        <v>4</v>
      </c>
      <c r="F51" s="26" t="s">
        <v>4</v>
      </c>
      <c r="G51" s="58">
        <f>SUM(G31:G50)</f>
        <v>0</v>
      </c>
      <c r="H51" s="8" t="s">
        <v>4</v>
      </c>
      <c r="I51" s="26" t="s">
        <v>4</v>
      </c>
      <c r="J51" s="58">
        <f>SUM(J31:J50)</f>
        <v>0</v>
      </c>
      <c r="K51" s="58">
        <f>SUM(K31:K50)</f>
        <v>0</v>
      </c>
      <c r="L51" s="58">
        <f>SUM(L31:L50)</f>
        <v>0</v>
      </c>
      <c r="M51" s="41">
        <f>SUM(M31:M50)</f>
        <v>0</v>
      </c>
    </row>
    <row r="52" spans="1:13" s="35" customFormat="1" ht="32.25" customHeight="1" thickBot="1">
      <c r="A52" s="91" t="s">
        <v>111</v>
      </c>
      <c r="B52" s="81"/>
      <c r="C52" s="82"/>
      <c r="D52" s="83"/>
      <c r="E52" s="83"/>
      <c r="F52" s="84"/>
      <c r="G52" s="85"/>
      <c r="H52" s="83"/>
      <c r="I52" s="84"/>
      <c r="J52" s="85"/>
      <c r="K52" s="85"/>
      <c r="L52" s="85"/>
      <c r="M52" s="86"/>
    </row>
    <row r="53" spans="1:13" s="1" customFormat="1" ht="213" customHeight="1">
      <c r="A53" s="115" t="s">
        <v>0</v>
      </c>
      <c r="B53" s="116" t="s">
        <v>87</v>
      </c>
      <c r="C53" s="116" t="s">
        <v>109</v>
      </c>
      <c r="D53" s="116" t="s">
        <v>110</v>
      </c>
      <c r="E53" s="118" t="s">
        <v>116</v>
      </c>
      <c r="F53" s="118" t="s">
        <v>92</v>
      </c>
      <c r="G53" s="118" t="s">
        <v>113</v>
      </c>
      <c r="H53" s="118" t="s">
        <v>85</v>
      </c>
      <c r="I53" s="117" t="s">
        <v>117</v>
      </c>
      <c r="J53" s="117" t="s">
        <v>112</v>
      </c>
      <c r="K53" s="130" t="s">
        <v>125</v>
      </c>
      <c r="L53" s="118" t="s">
        <v>88</v>
      </c>
      <c r="M53" s="119" t="s">
        <v>118</v>
      </c>
    </row>
    <row r="54" spans="1:13" s="1" customFormat="1" ht="12" thickBot="1">
      <c r="A54" s="122">
        <v>1</v>
      </c>
      <c r="B54" s="113">
        <v>2</v>
      </c>
      <c r="C54" s="113">
        <v>3</v>
      </c>
      <c r="D54" s="113">
        <v>4</v>
      </c>
      <c r="E54" s="98">
        <v>5</v>
      </c>
      <c r="F54" s="113">
        <v>6</v>
      </c>
      <c r="G54" s="113">
        <v>7</v>
      </c>
      <c r="H54" s="113">
        <v>8</v>
      </c>
      <c r="I54" s="98">
        <v>9</v>
      </c>
      <c r="J54" s="113">
        <v>10</v>
      </c>
      <c r="K54" s="113">
        <v>11</v>
      </c>
      <c r="L54" s="113">
        <v>12</v>
      </c>
      <c r="M54" s="123">
        <v>13</v>
      </c>
    </row>
    <row r="55" spans="1:13" s="1" customFormat="1" ht="11.25">
      <c r="A55" s="99">
        <v>1</v>
      </c>
      <c r="B55" s="100"/>
      <c r="C55" s="105"/>
      <c r="D55" s="105"/>
      <c r="E55" s="108"/>
      <c r="F55" s="107">
        <f>C55*E55</f>
        <v>0</v>
      </c>
      <c r="G55" s="101"/>
      <c r="H55" s="102">
        <f>F55*G55</f>
        <v>0</v>
      </c>
      <c r="I55" s="131">
        <f>E55</f>
        <v>0</v>
      </c>
      <c r="J55" s="107">
        <f>(C55-D55)*I55</f>
        <v>0</v>
      </c>
      <c r="K55" s="101"/>
      <c r="L55" s="102">
        <f>J55*K55</f>
        <v>0</v>
      </c>
      <c r="M55" s="102">
        <f>H55-L55</f>
        <v>0</v>
      </c>
    </row>
    <row r="56" spans="1:13" s="1" customFormat="1" ht="11.25">
      <c r="A56" s="95">
        <v>2</v>
      </c>
      <c r="B56" s="103"/>
      <c r="C56" s="106"/>
      <c r="D56" s="106"/>
      <c r="E56" s="109"/>
      <c r="F56" s="107">
        <f aca="true" t="shared" si="4" ref="F56:F64">C56*E56</f>
        <v>0</v>
      </c>
      <c r="G56" s="104"/>
      <c r="H56" s="102">
        <f aca="true" t="shared" si="5" ref="H56:H64">F56*G56</f>
        <v>0</v>
      </c>
      <c r="I56" s="131">
        <f aca="true" t="shared" si="6" ref="I56:I64">E56</f>
        <v>0</v>
      </c>
      <c r="J56" s="107">
        <f aca="true" t="shared" si="7" ref="J56:J64">(C56-D56)*I56</f>
        <v>0</v>
      </c>
      <c r="K56" s="101"/>
      <c r="L56" s="102">
        <f aca="true" t="shared" si="8" ref="L56:L64">J56*K56</f>
        <v>0</v>
      </c>
      <c r="M56" s="102">
        <f aca="true" t="shared" si="9" ref="M56:M64">H56-L56</f>
        <v>0</v>
      </c>
    </row>
    <row r="57" spans="1:13" s="1" customFormat="1" ht="11.25">
      <c r="A57" s="95">
        <v>3</v>
      </c>
      <c r="B57" s="103"/>
      <c r="C57" s="106"/>
      <c r="D57" s="106"/>
      <c r="E57" s="109"/>
      <c r="F57" s="107">
        <f t="shared" si="4"/>
        <v>0</v>
      </c>
      <c r="G57" s="104"/>
      <c r="H57" s="102">
        <f t="shared" si="5"/>
        <v>0</v>
      </c>
      <c r="I57" s="131">
        <f t="shared" si="6"/>
        <v>0</v>
      </c>
      <c r="J57" s="107">
        <f t="shared" si="7"/>
        <v>0</v>
      </c>
      <c r="K57" s="101"/>
      <c r="L57" s="102">
        <f t="shared" si="8"/>
        <v>0</v>
      </c>
      <c r="M57" s="102">
        <f t="shared" si="9"/>
        <v>0</v>
      </c>
    </row>
    <row r="58" spans="1:13" s="1" customFormat="1" ht="11.25">
      <c r="A58" s="95">
        <v>4</v>
      </c>
      <c r="B58" s="103"/>
      <c r="C58" s="106"/>
      <c r="D58" s="106"/>
      <c r="E58" s="109"/>
      <c r="F58" s="107">
        <f t="shared" si="4"/>
        <v>0</v>
      </c>
      <c r="G58" s="104"/>
      <c r="H58" s="102">
        <f t="shared" si="5"/>
        <v>0</v>
      </c>
      <c r="I58" s="131">
        <f t="shared" si="6"/>
        <v>0</v>
      </c>
      <c r="J58" s="107">
        <f t="shared" si="7"/>
        <v>0</v>
      </c>
      <c r="K58" s="101"/>
      <c r="L58" s="102">
        <f t="shared" si="8"/>
        <v>0</v>
      </c>
      <c r="M58" s="102">
        <f t="shared" si="9"/>
        <v>0</v>
      </c>
    </row>
    <row r="59" spans="1:13" s="1" customFormat="1" ht="11.25">
      <c r="A59" s="95">
        <v>5</v>
      </c>
      <c r="B59" s="103"/>
      <c r="C59" s="106"/>
      <c r="D59" s="106"/>
      <c r="E59" s="109"/>
      <c r="F59" s="107">
        <f t="shared" si="4"/>
        <v>0</v>
      </c>
      <c r="G59" s="104"/>
      <c r="H59" s="102">
        <f t="shared" si="5"/>
        <v>0</v>
      </c>
      <c r="I59" s="131">
        <f t="shared" si="6"/>
        <v>0</v>
      </c>
      <c r="J59" s="107">
        <f t="shared" si="7"/>
        <v>0</v>
      </c>
      <c r="K59" s="101"/>
      <c r="L59" s="102">
        <f t="shared" si="8"/>
        <v>0</v>
      </c>
      <c r="M59" s="102">
        <f t="shared" si="9"/>
        <v>0</v>
      </c>
    </row>
    <row r="60" spans="1:13" s="1" customFormat="1" ht="11.25">
      <c r="A60" s="95">
        <v>6</v>
      </c>
      <c r="B60" s="103"/>
      <c r="C60" s="106"/>
      <c r="D60" s="106"/>
      <c r="E60" s="109"/>
      <c r="F60" s="107">
        <f t="shared" si="4"/>
        <v>0</v>
      </c>
      <c r="G60" s="104"/>
      <c r="H60" s="102">
        <f t="shared" si="5"/>
        <v>0</v>
      </c>
      <c r="I60" s="131">
        <f t="shared" si="6"/>
        <v>0</v>
      </c>
      <c r="J60" s="107">
        <f t="shared" si="7"/>
        <v>0</v>
      </c>
      <c r="K60" s="101"/>
      <c r="L60" s="102">
        <f t="shared" si="8"/>
        <v>0</v>
      </c>
      <c r="M60" s="102">
        <f t="shared" si="9"/>
        <v>0</v>
      </c>
    </row>
    <row r="61" spans="1:13" s="1" customFormat="1" ht="11.25">
      <c r="A61" s="95">
        <v>7</v>
      </c>
      <c r="B61" s="103"/>
      <c r="C61" s="106"/>
      <c r="D61" s="106"/>
      <c r="E61" s="109"/>
      <c r="F61" s="107">
        <f t="shared" si="4"/>
        <v>0</v>
      </c>
      <c r="G61" s="104"/>
      <c r="H61" s="102">
        <f t="shared" si="5"/>
        <v>0</v>
      </c>
      <c r="I61" s="131">
        <f t="shared" si="6"/>
        <v>0</v>
      </c>
      <c r="J61" s="107">
        <f t="shared" si="7"/>
        <v>0</v>
      </c>
      <c r="K61" s="101"/>
      <c r="L61" s="102">
        <f t="shared" si="8"/>
        <v>0</v>
      </c>
      <c r="M61" s="102">
        <f t="shared" si="9"/>
        <v>0</v>
      </c>
    </row>
    <row r="62" spans="1:13" s="1" customFormat="1" ht="11.25">
      <c r="A62" s="95">
        <v>8</v>
      </c>
      <c r="B62" s="103"/>
      <c r="C62" s="106"/>
      <c r="D62" s="106"/>
      <c r="E62" s="109"/>
      <c r="F62" s="107">
        <f t="shared" si="4"/>
        <v>0</v>
      </c>
      <c r="G62" s="104"/>
      <c r="H62" s="102">
        <f t="shared" si="5"/>
        <v>0</v>
      </c>
      <c r="I62" s="131">
        <f t="shared" si="6"/>
        <v>0</v>
      </c>
      <c r="J62" s="107">
        <f t="shared" si="7"/>
        <v>0</v>
      </c>
      <c r="K62" s="101"/>
      <c r="L62" s="102">
        <f t="shared" si="8"/>
        <v>0</v>
      </c>
      <c r="M62" s="102">
        <f t="shared" si="9"/>
        <v>0</v>
      </c>
    </row>
    <row r="63" spans="1:13" s="1" customFormat="1" ht="11.25">
      <c r="A63" s="95">
        <v>9</v>
      </c>
      <c r="B63" s="103"/>
      <c r="C63" s="106"/>
      <c r="D63" s="106"/>
      <c r="E63" s="109"/>
      <c r="F63" s="107">
        <f t="shared" si="4"/>
        <v>0</v>
      </c>
      <c r="G63" s="104"/>
      <c r="H63" s="102">
        <f t="shared" si="5"/>
        <v>0</v>
      </c>
      <c r="I63" s="131">
        <f t="shared" si="6"/>
        <v>0</v>
      </c>
      <c r="J63" s="107">
        <f t="shared" si="7"/>
        <v>0</v>
      </c>
      <c r="K63" s="101"/>
      <c r="L63" s="102">
        <f t="shared" si="8"/>
        <v>0</v>
      </c>
      <c r="M63" s="102">
        <f t="shared" si="9"/>
        <v>0</v>
      </c>
    </row>
    <row r="64" spans="1:13" s="1" customFormat="1" ht="11.25">
      <c r="A64" s="95">
        <v>10</v>
      </c>
      <c r="B64" s="103"/>
      <c r="C64" s="106"/>
      <c r="D64" s="106"/>
      <c r="E64" s="109"/>
      <c r="F64" s="107">
        <f t="shared" si="4"/>
        <v>0</v>
      </c>
      <c r="G64" s="104"/>
      <c r="H64" s="102">
        <f t="shared" si="5"/>
        <v>0</v>
      </c>
      <c r="I64" s="131">
        <f t="shared" si="6"/>
        <v>0</v>
      </c>
      <c r="J64" s="107">
        <f t="shared" si="7"/>
        <v>0</v>
      </c>
      <c r="K64" s="101"/>
      <c r="L64" s="102">
        <f t="shared" si="8"/>
        <v>0</v>
      </c>
      <c r="M64" s="102">
        <f t="shared" si="9"/>
        <v>0</v>
      </c>
    </row>
    <row r="65" spans="1:13" s="1" customFormat="1" ht="11.25">
      <c r="A65" s="164" t="s">
        <v>3</v>
      </c>
      <c r="B65" s="165"/>
      <c r="C65" s="95" t="s">
        <v>4</v>
      </c>
      <c r="D65" s="95" t="s">
        <v>4</v>
      </c>
      <c r="E65" s="95" t="s">
        <v>4</v>
      </c>
      <c r="F65" s="96" t="s">
        <v>4</v>
      </c>
      <c r="G65" s="97" t="s">
        <v>4</v>
      </c>
      <c r="H65" s="80">
        <f>SUM(H55:H64)</f>
        <v>0</v>
      </c>
      <c r="I65" s="95" t="s">
        <v>4</v>
      </c>
      <c r="J65" s="110" t="s">
        <v>4</v>
      </c>
      <c r="K65" s="97" t="s">
        <v>4</v>
      </c>
      <c r="L65" s="80">
        <f>SUM(L55:L64)</f>
        <v>0</v>
      </c>
      <c r="M65" s="80">
        <f>SUM(M55:M64)</f>
        <v>0</v>
      </c>
    </row>
    <row r="66" spans="1:13" s="1" customFormat="1" ht="11.25">
      <c r="A66" s="68"/>
      <c r="B66" s="68"/>
      <c r="C66" s="68"/>
      <c r="D66" s="68"/>
      <c r="E66" s="69"/>
      <c r="F66" s="70"/>
      <c r="G66" s="71"/>
      <c r="H66" s="69"/>
      <c r="I66" s="70"/>
      <c r="J66" s="71"/>
      <c r="K66" s="71"/>
      <c r="L66" s="71"/>
      <c r="M66" s="72"/>
    </row>
    <row r="67" spans="1:13" s="1" customFormat="1" ht="21" customHeight="1">
      <c r="A67" s="93" t="s">
        <v>119</v>
      </c>
      <c r="B67" s="90"/>
      <c r="C67" s="82"/>
      <c r="D67" s="92"/>
      <c r="E67" s="92"/>
      <c r="F67" s="85"/>
      <c r="G67" s="169">
        <f>G51+H65</f>
        <v>0</v>
      </c>
      <c r="H67" s="169"/>
      <c r="I67" s="85"/>
      <c r="J67" s="71"/>
      <c r="K67" s="71"/>
      <c r="L67" s="71"/>
      <c r="M67" s="72"/>
    </row>
    <row r="68" spans="1:13" s="1" customFormat="1" ht="21.75" customHeight="1">
      <c r="A68" s="93" t="s">
        <v>120</v>
      </c>
      <c r="B68" s="90"/>
      <c r="C68" s="82"/>
      <c r="D68" s="92"/>
      <c r="E68" s="92"/>
      <c r="F68" s="85"/>
      <c r="G68" s="170">
        <f>M51+M65</f>
        <v>0</v>
      </c>
      <c r="H68" s="170"/>
      <c r="I68" s="85"/>
      <c r="J68" s="71"/>
      <c r="K68" s="71"/>
      <c r="L68" s="71"/>
      <c r="M68" s="72"/>
    </row>
    <row r="69" spans="1:8" ht="27" customHeight="1">
      <c r="A69" s="12" t="s">
        <v>96</v>
      </c>
      <c r="B69" s="73"/>
      <c r="C69" s="73"/>
      <c r="D69" s="73"/>
      <c r="E69" s="74">
        <f>IF(G67=0,"",G68*100/G67)</f>
      </c>
      <c r="F69" s="11" t="s">
        <v>77</v>
      </c>
      <c r="G69" s="2"/>
      <c r="H69" s="2"/>
    </row>
    <row r="70" spans="1:13" s="1" customFormat="1" ht="11.25">
      <c r="A70" s="68"/>
      <c r="B70" s="68"/>
      <c r="C70" s="68"/>
      <c r="D70" s="68"/>
      <c r="E70" s="69"/>
      <c r="F70" s="70"/>
      <c r="G70" s="71"/>
      <c r="H70" s="69"/>
      <c r="I70" s="70"/>
      <c r="J70" s="71"/>
      <c r="K70" s="71"/>
      <c r="L70" s="71"/>
      <c r="M70" s="72"/>
    </row>
    <row r="71" spans="1:13" s="1" customFormat="1" ht="11.25">
      <c r="A71" s="68"/>
      <c r="B71" s="68"/>
      <c r="C71" s="75"/>
      <c r="D71" s="69"/>
      <c r="E71" s="69"/>
      <c r="F71" s="70"/>
      <c r="G71" s="71"/>
      <c r="H71" s="69"/>
      <c r="I71" s="70"/>
      <c r="J71" s="71"/>
      <c r="K71" s="71"/>
      <c r="L71" s="71"/>
      <c r="M71" s="72"/>
    </row>
    <row r="72" spans="1:13" s="1" customFormat="1" ht="18.75" customHeight="1" thickBot="1">
      <c r="A72" s="78" t="s">
        <v>104</v>
      </c>
      <c r="B72" s="68"/>
      <c r="C72" s="75"/>
      <c r="D72" s="69"/>
      <c r="E72" s="69"/>
      <c r="F72" s="70"/>
      <c r="G72" s="71"/>
      <c r="H72" s="69"/>
      <c r="I72" s="70"/>
      <c r="J72" s="71"/>
      <c r="K72" s="71"/>
      <c r="L72" s="71"/>
      <c r="M72" s="72"/>
    </row>
    <row r="73" spans="1:14" s="1" customFormat="1" ht="115.5" customHeight="1">
      <c r="A73" s="124" t="s">
        <v>0</v>
      </c>
      <c r="B73" s="163" t="s">
        <v>101</v>
      </c>
      <c r="C73" s="163"/>
      <c r="D73" s="163"/>
      <c r="E73" s="204" t="s">
        <v>103</v>
      </c>
      <c r="F73" s="204"/>
      <c r="G73" s="163" t="s">
        <v>98</v>
      </c>
      <c r="H73" s="163"/>
      <c r="I73" s="118" t="s">
        <v>100</v>
      </c>
      <c r="J73" s="125" t="s">
        <v>99</v>
      </c>
      <c r="K73" s="71"/>
      <c r="L73" s="76"/>
      <c r="M73" s="79"/>
      <c r="N73" s="77"/>
    </row>
    <row r="74" spans="1:12" s="1" customFormat="1" ht="15" customHeight="1" thickBot="1">
      <c r="A74" s="126">
        <v>1</v>
      </c>
      <c r="B74" s="142">
        <v>2</v>
      </c>
      <c r="C74" s="142"/>
      <c r="D74" s="142"/>
      <c r="E74" s="195">
        <v>3</v>
      </c>
      <c r="F74" s="205"/>
      <c r="G74" s="195">
        <v>4</v>
      </c>
      <c r="H74" s="205"/>
      <c r="I74" s="113">
        <v>5</v>
      </c>
      <c r="J74" s="123">
        <v>6</v>
      </c>
      <c r="K74" s="71"/>
      <c r="L74" s="72"/>
    </row>
    <row r="75" spans="1:12" s="1" customFormat="1" ht="14.25" customHeight="1">
      <c r="A75" s="44">
        <v>1</v>
      </c>
      <c r="B75" s="133"/>
      <c r="C75" s="133"/>
      <c r="D75" s="133"/>
      <c r="E75" s="217"/>
      <c r="F75" s="218"/>
      <c r="G75" s="213"/>
      <c r="H75" s="214"/>
      <c r="I75" s="59"/>
      <c r="J75" s="57">
        <f aca="true" t="shared" si="10" ref="J75:J84">G75*I75</f>
        <v>0</v>
      </c>
      <c r="K75" s="71"/>
      <c r="L75" s="72"/>
    </row>
    <row r="76" spans="1:12" s="1" customFormat="1" ht="12">
      <c r="A76" s="40">
        <v>2</v>
      </c>
      <c r="B76" s="141"/>
      <c r="C76" s="141"/>
      <c r="D76" s="141"/>
      <c r="E76" s="206"/>
      <c r="F76" s="207"/>
      <c r="G76" s="215"/>
      <c r="H76" s="216"/>
      <c r="I76" s="59"/>
      <c r="J76" s="57">
        <f t="shared" si="10"/>
        <v>0</v>
      </c>
      <c r="K76" s="71"/>
      <c r="L76" s="72"/>
    </row>
    <row r="77" spans="1:12" s="1" customFormat="1" ht="12">
      <c r="A77" s="40">
        <v>3</v>
      </c>
      <c r="B77" s="141"/>
      <c r="C77" s="141"/>
      <c r="D77" s="141"/>
      <c r="E77" s="206"/>
      <c r="F77" s="207"/>
      <c r="G77" s="215"/>
      <c r="H77" s="216"/>
      <c r="I77" s="59"/>
      <c r="J77" s="57">
        <f t="shared" si="10"/>
        <v>0</v>
      </c>
      <c r="K77" s="71"/>
      <c r="L77" s="72"/>
    </row>
    <row r="78" spans="1:12" s="1" customFormat="1" ht="12">
      <c r="A78" s="40">
        <v>4</v>
      </c>
      <c r="B78" s="141"/>
      <c r="C78" s="141"/>
      <c r="D78" s="141"/>
      <c r="E78" s="206"/>
      <c r="F78" s="207"/>
      <c r="G78" s="215"/>
      <c r="H78" s="216"/>
      <c r="I78" s="59"/>
      <c r="J78" s="57">
        <f t="shared" si="10"/>
        <v>0</v>
      </c>
      <c r="K78" s="71"/>
      <c r="L78" s="72"/>
    </row>
    <row r="79" spans="1:12" s="1" customFormat="1" ht="12">
      <c r="A79" s="40">
        <v>5</v>
      </c>
      <c r="B79" s="141"/>
      <c r="C79" s="141"/>
      <c r="D79" s="141"/>
      <c r="E79" s="206"/>
      <c r="F79" s="207"/>
      <c r="G79" s="215"/>
      <c r="H79" s="216"/>
      <c r="I79" s="59"/>
      <c r="J79" s="57">
        <f t="shared" si="10"/>
        <v>0</v>
      </c>
      <c r="K79" s="71"/>
      <c r="L79" s="72"/>
    </row>
    <row r="80" spans="1:12" s="1" customFormat="1" ht="12">
      <c r="A80" s="40">
        <v>6</v>
      </c>
      <c r="B80" s="141"/>
      <c r="C80" s="141"/>
      <c r="D80" s="141"/>
      <c r="E80" s="206"/>
      <c r="F80" s="207"/>
      <c r="G80" s="215"/>
      <c r="H80" s="216"/>
      <c r="I80" s="59"/>
      <c r="J80" s="57">
        <f t="shared" si="10"/>
        <v>0</v>
      </c>
      <c r="K80" s="71"/>
      <c r="L80" s="72"/>
    </row>
    <row r="81" spans="1:12" s="1" customFormat="1" ht="12">
      <c r="A81" s="40">
        <v>7</v>
      </c>
      <c r="B81" s="141"/>
      <c r="C81" s="141"/>
      <c r="D81" s="141"/>
      <c r="E81" s="206"/>
      <c r="F81" s="207"/>
      <c r="G81" s="215"/>
      <c r="H81" s="216"/>
      <c r="I81" s="59"/>
      <c r="J81" s="57">
        <f t="shared" si="10"/>
        <v>0</v>
      </c>
      <c r="K81" s="71"/>
      <c r="L81" s="72"/>
    </row>
    <row r="82" spans="1:12" s="1" customFormat="1" ht="12">
      <c r="A82" s="40">
        <v>8</v>
      </c>
      <c r="B82" s="141"/>
      <c r="C82" s="141"/>
      <c r="D82" s="141"/>
      <c r="E82" s="206"/>
      <c r="F82" s="207"/>
      <c r="G82" s="215"/>
      <c r="H82" s="216"/>
      <c r="I82" s="59"/>
      <c r="J82" s="57">
        <f t="shared" si="10"/>
        <v>0</v>
      </c>
      <c r="K82" s="71"/>
      <c r="L82" s="72"/>
    </row>
    <row r="83" spans="1:12" s="1" customFormat="1" ht="12">
      <c r="A83" s="40">
        <v>9</v>
      </c>
      <c r="B83" s="141"/>
      <c r="C83" s="141"/>
      <c r="D83" s="141"/>
      <c r="E83" s="206"/>
      <c r="F83" s="207"/>
      <c r="G83" s="215"/>
      <c r="H83" s="216"/>
      <c r="I83" s="59"/>
      <c r="J83" s="57">
        <f t="shared" si="10"/>
        <v>0</v>
      </c>
      <c r="K83" s="71"/>
      <c r="L83" s="72"/>
    </row>
    <row r="84" spans="1:12" s="1" customFormat="1" ht="12">
      <c r="A84" s="40">
        <v>10</v>
      </c>
      <c r="B84" s="141"/>
      <c r="C84" s="141"/>
      <c r="D84" s="141"/>
      <c r="E84" s="206"/>
      <c r="F84" s="207"/>
      <c r="G84" s="215"/>
      <c r="H84" s="216"/>
      <c r="I84" s="59"/>
      <c r="J84" s="57">
        <f t="shared" si="10"/>
        <v>0</v>
      </c>
      <c r="K84" s="71"/>
      <c r="L84" s="72"/>
    </row>
    <row r="85" spans="1:12" s="1" customFormat="1" ht="14.25" customHeight="1">
      <c r="A85" s="134" t="s">
        <v>3</v>
      </c>
      <c r="B85" s="134"/>
      <c r="C85" s="134"/>
      <c r="D85" s="134"/>
      <c r="E85" s="221" t="s">
        <v>4</v>
      </c>
      <c r="F85" s="222"/>
      <c r="G85" s="221" t="s">
        <v>4</v>
      </c>
      <c r="H85" s="222"/>
      <c r="I85" s="94" t="s">
        <v>4</v>
      </c>
      <c r="J85" s="80">
        <f>SUM(J75:J84)</f>
        <v>0</v>
      </c>
      <c r="K85" s="71"/>
      <c r="L85" s="72"/>
    </row>
    <row r="86" spans="1:13" s="1" customFormat="1" ht="14.25" customHeight="1">
      <c r="A86" s="88"/>
      <c r="B86" s="88"/>
      <c r="C86" s="88"/>
      <c r="D86" s="88"/>
      <c r="E86" s="88"/>
      <c r="F86" s="88"/>
      <c r="G86" s="85"/>
      <c r="H86" s="89"/>
      <c r="I86" s="89"/>
      <c r="J86" s="85"/>
      <c r="K86" s="85"/>
      <c r="L86" s="71"/>
      <c r="M86" s="72"/>
    </row>
    <row r="87" spans="1:13" s="1" customFormat="1" ht="15.75" customHeight="1" thickBot="1">
      <c r="A87" s="91" t="s">
        <v>97</v>
      </c>
      <c r="B87" s="68"/>
      <c r="C87" s="75"/>
      <c r="D87" s="69"/>
      <c r="E87" s="69"/>
      <c r="F87" s="70"/>
      <c r="G87" s="71"/>
      <c r="H87" s="69"/>
      <c r="I87" s="70"/>
      <c r="J87" s="71"/>
      <c r="K87" s="71"/>
      <c r="L87" s="71"/>
      <c r="M87" s="72"/>
    </row>
    <row r="88" spans="1:13" s="1" customFormat="1" ht="37.5" customHeight="1">
      <c r="A88" s="124" t="s">
        <v>0</v>
      </c>
      <c r="B88" s="180" t="s">
        <v>93</v>
      </c>
      <c r="C88" s="180"/>
      <c r="D88" s="180"/>
      <c r="E88" s="180"/>
      <c r="F88" s="163" t="s">
        <v>94</v>
      </c>
      <c r="G88" s="163"/>
      <c r="H88" s="181" t="s">
        <v>95</v>
      </c>
      <c r="I88" s="182"/>
      <c r="J88" s="71"/>
      <c r="K88" s="71"/>
      <c r="L88" s="71"/>
      <c r="M88" s="72"/>
    </row>
    <row r="89" spans="1:13" s="1" customFormat="1" ht="12" thickBot="1">
      <c r="A89" s="127">
        <v>1</v>
      </c>
      <c r="B89" s="190">
        <v>2</v>
      </c>
      <c r="C89" s="191"/>
      <c r="D89" s="191"/>
      <c r="E89" s="192"/>
      <c r="F89" s="193">
        <v>3</v>
      </c>
      <c r="G89" s="194"/>
      <c r="H89" s="195">
        <v>4</v>
      </c>
      <c r="I89" s="196"/>
      <c r="J89" s="71"/>
      <c r="K89" s="71"/>
      <c r="L89" s="71"/>
      <c r="M89" s="72"/>
    </row>
    <row r="90" spans="1:13" s="1" customFormat="1" ht="12">
      <c r="A90" s="44">
        <v>1</v>
      </c>
      <c r="B90" s="197"/>
      <c r="C90" s="198"/>
      <c r="D90" s="198"/>
      <c r="E90" s="199"/>
      <c r="F90" s="200"/>
      <c r="G90" s="201"/>
      <c r="H90" s="202"/>
      <c r="I90" s="203"/>
      <c r="J90" s="71"/>
      <c r="K90" s="71"/>
      <c r="L90" s="71"/>
      <c r="M90" s="72"/>
    </row>
    <row r="91" spans="1:13" s="1" customFormat="1" ht="12">
      <c r="A91" s="40">
        <v>2</v>
      </c>
      <c r="B91" s="145"/>
      <c r="C91" s="146"/>
      <c r="D91" s="146"/>
      <c r="E91" s="147"/>
      <c r="F91" s="143"/>
      <c r="G91" s="144"/>
      <c r="H91" s="148"/>
      <c r="I91" s="149"/>
      <c r="J91" s="71"/>
      <c r="K91" s="71"/>
      <c r="L91" s="71"/>
      <c r="M91" s="72"/>
    </row>
    <row r="92" spans="1:13" s="1" customFormat="1" ht="12">
      <c r="A92" s="40">
        <v>3</v>
      </c>
      <c r="B92" s="145"/>
      <c r="C92" s="146"/>
      <c r="D92" s="146"/>
      <c r="E92" s="147"/>
      <c r="F92" s="143"/>
      <c r="G92" s="144"/>
      <c r="H92" s="148"/>
      <c r="I92" s="149"/>
      <c r="J92" s="71"/>
      <c r="K92" s="71"/>
      <c r="L92" s="71"/>
      <c r="M92" s="72"/>
    </row>
    <row r="93" spans="1:13" s="1" customFormat="1" ht="12">
      <c r="A93" s="40">
        <v>4</v>
      </c>
      <c r="B93" s="145"/>
      <c r="C93" s="146"/>
      <c r="D93" s="146"/>
      <c r="E93" s="147"/>
      <c r="F93" s="143"/>
      <c r="G93" s="144"/>
      <c r="H93" s="148"/>
      <c r="I93" s="149"/>
      <c r="J93" s="71"/>
      <c r="K93" s="71"/>
      <c r="L93" s="71"/>
      <c r="M93" s="72"/>
    </row>
    <row r="94" spans="1:13" s="1" customFormat="1" ht="12">
      <c r="A94" s="40">
        <v>5</v>
      </c>
      <c r="B94" s="145"/>
      <c r="C94" s="146"/>
      <c r="D94" s="146"/>
      <c r="E94" s="147"/>
      <c r="F94" s="143"/>
      <c r="G94" s="144"/>
      <c r="H94" s="148"/>
      <c r="I94" s="149"/>
      <c r="J94" s="71"/>
      <c r="K94" s="71"/>
      <c r="L94" s="71"/>
      <c r="M94" s="72"/>
    </row>
    <row r="95" spans="1:13" s="1" customFormat="1" ht="12">
      <c r="A95" s="40">
        <v>6</v>
      </c>
      <c r="B95" s="145"/>
      <c r="C95" s="146"/>
      <c r="D95" s="146"/>
      <c r="E95" s="147"/>
      <c r="F95" s="143"/>
      <c r="G95" s="144"/>
      <c r="H95" s="148"/>
      <c r="I95" s="149"/>
      <c r="J95" s="71"/>
      <c r="K95" s="71"/>
      <c r="L95" s="71"/>
      <c r="M95" s="72"/>
    </row>
    <row r="96" spans="1:13" s="1" customFormat="1" ht="12">
      <c r="A96" s="40">
        <v>7</v>
      </c>
      <c r="B96" s="145"/>
      <c r="C96" s="146"/>
      <c r="D96" s="146"/>
      <c r="E96" s="147"/>
      <c r="F96" s="143"/>
      <c r="G96" s="144"/>
      <c r="H96" s="148"/>
      <c r="I96" s="149"/>
      <c r="J96" s="71"/>
      <c r="K96" s="71"/>
      <c r="L96" s="71"/>
      <c r="M96" s="72"/>
    </row>
    <row r="97" spans="1:13" s="1" customFormat="1" ht="12">
      <c r="A97" s="40">
        <v>8</v>
      </c>
      <c r="B97" s="145"/>
      <c r="C97" s="146"/>
      <c r="D97" s="146"/>
      <c r="E97" s="147"/>
      <c r="F97" s="143"/>
      <c r="G97" s="144"/>
      <c r="H97" s="148"/>
      <c r="I97" s="149"/>
      <c r="J97" s="71"/>
      <c r="K97" s="71"/>
      <c r="L97" s="71"/>
      <c r="M97" s="72"/>
    </row>
    <row r="98" spans="1:13" s="1" customFormat="1" ht="12">
      <c r="A98" s="40">
        <v>9</v>
      </c>
      <c r="B98" s="145"/>
      <c r="C98" s="146"/>
      <c r="D98" s="146"/>
      <c r="E98" s="147"/>
      <c r="F98" s="143"/>
      <c r="G98" s="144"/>
      <c r="H98" s="148"/>
      <c r="I98" s="149"/>
      <c r="J98" s="71"/>
      <c r="K98" s="71"/>
      <c r="L98" s="71"/>
      <c r="M98" s="72"/>
    </row>
    <row r="99" spans="1:13" s="1" customFormat="1" ht="15">
      <c r="A99" s="87"/>
      <c r="B99" s="208" t="s">
        <v>3</v>
      </c>
      <c r="C99" s="209"/>
      <c r="D99" s="209"/>
      <c r="E99" s="210"/>
      <c r="F99" s="208">
        <f>SUM(F90:G98)</f>
        <v>0</v>
      </c>
      <c r="G99" s="210"/>
      <c r="H99" s="211">
        <f>SUM(H90:I98)</f>
        <v>0</v>
      </c>
      <c r="I99" s="212"/>
      <c r="J99" s="71"/>
      <c r="K99" s="71"/>
      <c r="L99" s="71"/>
      <c r="M99" s="72"/>
    </row>
    <row r="100" spans="1:13" s="19" customFormat="1" ht="3.75" customHeight="1">
      <c r="A100" s="36"/>
      <c r="B100" s="37"/>
      <c r="C100" s="37"/>
      <c r="D100" s="37"/>
      <c r="E100" s="37"/>
      <c r="F100" s="37"/>
      <c r="G100" s="38"/>
      <c r="H100" s="39"/>
      <c r="I100" s="21"/>
      <c r="J100" s="21"/>
      <c r="K100" s="21"/>
      <c r="L100" s="21"/>
      <c r="M100" s="24"/>
    </row>
    <row r="101" spans="1:13" s="15" customFormat="1" ht="12">
      <c r="A101" s="157" t="s">
        <v>29</v>
      </c>
      <c r="B101" s="157"/>
      <c r="C101" s="157"/>
      <c r="D101" s="66"/>
      <c r="E101" s="10" t="s">
        <v>30</v>
      </c>
      <c r="F101" s="178" t="s">
        <v>32</v>
      </c>
      <c r="G101" s="178"/>
      <c r="H101" s="66"/>
      <c r="I101" s="28" t="s">
        <v>30</v>
      </c>
      <c r="J101" s="28"/>
      <c r="K101" s="28"/>
      <c r="L101" s="28"/>
      <c r="M101" s="28"/>
    </row>
    <row r="102" spans="1:13" s="15" customFormat="1" ht="33" customHeight="1">
      <c r="A102" s="177" t="s">
        <v>31</v>
      </c>
      <c r="B102" s="157"/>
      <c r="C102" s="157"/>
      <c r="D102" s="112">
        <f>C51</f>
        <v>0</v>
      </c>
      <c r="E102" s="10" t="s">
        <v>30</v>
      </c>
      <c r="F102" s="178" t="s">
        <v>32</v>
      </c>
      <c r="G102" s="178"/>
      <c r="H102" s="67"/>
      <c r="I102" s="28" t="s">
        <v>30</v>
      </c>
      <c r="J102" s="28"/>
      <c r="K102" s="28"/>
      <c r="L102" s="28"/>
      <c r="M102" s="28"/>
    </row>
    <row r="103" spans="3:13" s="15" customFormat="1" ht="12">
      <c r="C103" s="10"/>
      <c r="D103" s="10"/>
      <c r="E103" s="10"/>
      <c r="F103" s="28"/>
      <c r="G103" s="28"/>
      <c r="H103" s="10"/>
      <c r="I103" s="28"/>
      <c r="J103" s="28"/>
      <c r="K103" s="28"/>
      <c r="L103" s="28"/>
      <c r="M103" s="28"/>
    </row>
    <row r="104" spans="3:13" s="15" customFormat="1" ht="12">
      <c r="C104" s="10"/>
      <c r="D104" s="10"/>
      <c r="E104" s="10"/>
      <c r="F104" s="28"/>
      <c r="G104" s="28"/>
      <c r="H104" s="10"/>
      <c r="I104" s="28"/>
      <c r="J104" s="28"/>
      <c r="K104" s="28"/>
      <c r="L104" s="28"/>
      <c r="M104" s="28"/>
    </row>
    <row r="105" spans="1:13" s="15" customFormat="1" ht="12">
      <c r="A105" s="15" t="s">
        <v>105</v>
      </c>
      <c r="C105" s="10"/>
      <c r="D105" s="10"/>
      <c r="E105" s="10"/>
      <c r="F105" s="28"/>
      <c r="G105" s="28"/>
      <c r="H105" s="10"/>
      <c r="I105" s="28"/>
      <c r="J105" s="28"/>
      <c r="K105" s="28"/>
      <c r="L105" s="28"/>
      <c r="M105" s="28"/>
    </row>
    <row r="106" spans="1:13" s="15" customFormat="1" ht="12">
      <c r="A106" s="15" t="s">
        <v>102</v>
      </c>
      <c r="C106" s="10"/>
      <c r="D106" s="10"/>
      <c r="E106" s="10"/>
      <c r="F106" s="28"/>
      <c r="G106" s="28"/>
      <c r="H106" s="10"/>
      <c r="I106" s="28"/>
      <c r="J106" s="28"/>
      <c r="K106" s="28"/>
      <c r="L106" s="28"/>
      <c r="M106" s="28"/>
    </row>
    <row r="107" spans="1:13" s="15" customFormat="1" ht="15.75" customHeight="1">
      <c r="A107" s="17" t="s">
        <v>21</v>
      </c>
      <c r="B107" s="219" t="s">
        <v>72</v>
      </c>
      <c r="C107" s="219"/>
      <c r="D107" s="219"/>
      <c r="E107" s="219"/>
      <c r="F107" s="28"/>
      <c r="G107" s="28"/>
      <c r="H107" s="10"/>
      <c r="I107" s="28"/>
      <c r="J107" s="28"/>
      <c r="K107" s="28"/>
      <c r="L107" s="28"/>
      <c r="M107" s="28"/>
    </row>
    <row r="108" spans="1:13" s="15" customFormat="1" ht="15.75" customHeight="1">
      <c r="A108" s="17" t="s">
        <v>22</v>
      </c>
      <c r="B108" s="54" t="s">
        <v>33</v>
      </c>
      <c r="C108" s="10"/>
      <c r="D108" s="10"/>
      <c r="E108" s="10"/>
      <c r="F108" s="28"/>
      <c r="G108" s="28"/>
      <c r="H108" s="10"/>
      <c r="I108" s="28"/>
      <c r="J108" s="28"/>
      <c r="K108" s="28"/>
      <c r="L108" s="28"/>
      <c r="M108" s="28"/>
    </row>
    <row r="109" spans="1:13" s="15" customFormat="1" ht="15.75" customHeight="1">
      <c r="A109" s="17" t="s">
        <v>23</v>
      </c>
      <c r="B109" s="220" t="s">
        <v>34</v>
      </c>
      <c r="C109" s="220"/>
      <c r="D109" s="220"/>
      <c r="E109" s="220"/>
      <c r="F109" s="220"/>
      <c r="G109" s="220"/>
      <c r="H109" s="10"/>
      <c r="I109" s="28"/>
      <c r="J109" s="28"/>
      <c r="K109" s="28"/>
      <c r="L109" s="28"/>
      <c r="M109" s="28"/>
    </row>
    <row r="110" spans="2:13" s="15" customFormat="1" ht="15.75" customHeight="1">
      <c r="B110" s="135"/>
      <c r="C110" s="135"/>
      <c r="D110" s="135"/>
      <c r="E110" s="135"/>
      <c r="F110" s="135"/>
      <c r="G110" s="28"/>
      <c r="H110" s="10"/>
      <c r="I110" s="28"/>
      <c r="J110" s="28"/>
      <c r="K110" s="28"/>
      <c r="L110" s="28"/>
      <c r="M110" s="28"/>
    </row>
    <row r="111" spans="2:13" s="15" customFormat="1" ht="15.75" customHeight="1">
      <c r="B111" s="151"/>
      <c r="C111" s="151"/>
      <c r="D111" s="151"/>
      <c r="E111" s="151"/>
      <c r="F111" s="151"/>
      <c r="G111" s="28"/>
      <c r="H111" s="10"/>
      <c r="I111" s="28"/>
      <c r="J111" s="28"/>
      <c r="K111" s="28"/>
      <c r="L111" s="28"/>
      <c r="M111" s="28"/>
    </row>
    <row r="112" spans="3:13" s="15" customFormat="1" ht="12">
      <c r="C112" s="10"/>
      <c r="D112" s="10"/>
      <c r="E112" s="10"/>
      <c r="F112" s="28"/>
      <c r="G112" s="28"/>
      <c r="H112" s="10"/>
      <c r="I112" s="28"/>
      <c r="J112" s="28"/>
      <c r="K112" s="28"/>
      <c r="L112" s="28"/>
      <c r="M112" s="28"/>
    </row>
    <row r="113" spans="1:13" s="15" customFormat="1" ht="12">
      <c r="A113" s="15" t="s">
        <v>35</v>
      </c>
      <c r="C113" s="10"/>
      <c r="D113" s="10"/>
      <c r="E113" s="10"/>
      <c r="F113" s="28"/>
      <c r="G113" s="28"/>
      <c r="H113" s="55" t="s">
        <v>37</v>
      </c>
      <c r="I113" s="128" t="s">
        <v>36</v>
      </c>
      <c r="K113" s="28"/>
      <c r="L113" s="28"/>
      <c r="M113" s="28"/>
    </row>
    <row r="114" spans="1:13" s="15" customFormat="1" ht="15.75" customHeight="1">
      <c r="A114" s="15" t="s">
        <v>42</v>
      </c>
      <c r="C114" s="10" t="s">
        <v>38</v>
      </c>
      <c r="D114" s="152"/>
      <c r="E114" s="153"/>
      <c r="F114" s="153"/>
      <c r="G114" s="153"/>
      <c r="H114" s="153"/>
      <c r="I114" s="153"/>
      <c r="J114" s="153"/>
      <c r="K114" s="153"/>
      <c r="L114" s="153"/>
      <c r="M114" s="28"/>
    </row>
    <row r="115" spans="3:13" s="15" customFormat="1" ht="15.75" customHeight="1">
      <c r="C115" s="10" t="s">
        <v>39</v>
      </c>
      <c r="D115" s="175"/>
      <c r="E115" s="175"/>
      <c r="F115" s="175"/>
      <c r="G115" s="175"/>
      <c r="H115" s="175"/>
      <c r="I115" s="175"/>
      <c r="J115" s="175"/>
      <c r="K115" s="175"/>
      <c r="L115" s="175"/>
      <c r="M115" s="28"/>
    </row>
    <row r="116" spans="3:13" s="15" customFormat="1" ht="15.75" customHeight="1">
      <c r="C116" s="10" t="s">
        <v>40</v>
      </c>
      <c r="D116" s="175"/>
      <c r="E116" s="175"/>
      <c r="F116" s="175"/>
      <c r="G116" s="175"/>
      <c r="H116" s="175"/>
      <c r="I116" s="175"/>
      <c r="J116" s="175"/>
      <c r="K116" s="175"/>
      <c r="L116" s="175"/>
      <c r="M116" s="28"/>
    </row>
    <row r="117" spans="3:13" s="15" customFormat="1" ht="15.75" customHeight="1">
      <c r="C117" s="10" t="s">
        <v>41</v>
      </c>
      <c r="D117" s="175"/>
      <c r="E117" s="175"/>
      <c r="F117" s="175"/>
      <c r="G117" s="175"/>
      <c r="H117" s="175"/>
      <c r="I117" s="175"/>
      <c r="J117" s="175"/>
      <c r="K117" s="175"/>
      <c r="L117" s="175"/>
      <c r="M117" s="28"/>
    </row>
    <row r="118" spans="3:13" s="15" customFormat="1" ht="12">
      <c r="C118" s="10"/>
      <c r="D118" s="10"/>
      <c r="E118" s="10"/>
      <c r="F118" s="28"/>
      <c r="G118" s="28"/>
      <c r="H118" s="10"/>
      <c r="I118" s="28"/>
      <c r="J118" s="28"/>
      <c r="K118" s="28"/>
      <c r="L118" s="28"/>
      <c r="M118" s="28"/>
    </row>
    <row r="119" spans="1:13" s="15" customFormat="1" ht="12">
      <c r="A119" s="15" t="s">
        <v>43</v>
      </c>
      <c r="C119" s="10"/>
      <c r="D119" s="10"/>
      <c r="E119" s="129" t="s">
        <v>37</v>
      </c>
      <c r="F119" s="56" t="s">
        <v>36</v>
      </c>
      <c r="H119" s="10"/>
      <c r="I119" s="28"/>
      <c r="J119" s="28"/>
      <c r="K119" s="28"/>
      <c r="L119" s="28"/>
      <c r="M119" s="28"/>
    </row>
    <row r="120" spans="1:13" s="15" customFormat="1" ht="15.75" customHeight="1">
      <c r="A120" s="15" t="s">
        <v>44</v>
      </c>
      <c r="C120" s="154"/>
      <c r="D120" s="154"/>
      <c r="E120" s="10"/>
      <c r="F120" s="28"/>
      <c r="G120" s="28"/>
      <c r="H120" s="10"/>
      <c r="I120" s="28"/>
      <c r="J120" s="28"/>
      <c r="K120" s="28"/>
      <c r="L120" s="28"/>
      <c r="M120" s="28"/>
    </row>
    <row r="121" spans="3:13" s="15" customFormat="1" ht="12">
      <c r="C121" s="10"/>
      <c r="D121" s="10"/>
      <c r="E121" s="10"/>
      <c r="F121" s="28"/>
      <c r="G121" s="28"/>
      <c r="H121" s="10"/>
      <c r="I121" s="28"/>
      <c r="J121" s="28"/>
      <c r="K121" s="28"/>
      <c r="L121" s="28"/>
      <c r="M121" s="28"/>
    </row>
    <row r="122" spans="1:13" s="15" customFormat="1" ht="12">
      <c r="A122" s="15" t="s">
        <v>45</v>
      </c>
      <c r="C122" s="10"/>
      <c r="D122" s="10"/>
      <c r="E122" s="10"/>
      <c r="F122" s="28"/>
      <c r="G122" s="28"/>
      <c r="H122" s="56" t="s">
        <v>37</v>
      </c>
      <c r="I122" s="129" t="s">
        <v>36</v>
      </c>
      <c r="J122" s="29" t="s">
        <v>46</v>
      </c>
      <c r="K122" s="153"/>
      <c r="L122" s="153"/>
      <c r="M122" s="153"/>
    </row>
    <row r="123" spans="3:13" s="15" customFormat="1" ht="12">
      <c r="C123" s="10"/>
      <c r="D123" s="10"/>
      <c r="E123" s="10"/>
      <c r="F123" s="28"/>
      <c r="G123" s="28"/>
      <c r="H123" s="10"/>
      <c r="I123" s="28"/>
      <c r="J123" s="28"/>
      <c r="K123" s="28"/>
      <c r="L123" s="28"/>
      <c r="M123" s="28"/>
    </row>
    <row r="124" spans="1:13" s="15" customFormat="1" ht="12">
      <c r="A124" s="30" t="s">
        <v>47</v>
      </c>
      <c r="C124" s="10"/>
      <c r="D124" s="10"/>
      <c r="E124" s="10"/>
      <c r="F124" s="28"/>
      <c r="G124" s="28"/>
      <c r="H124" s="10"/>
      <c r="I124" s="28"/>
      <c r="J124" s="28"/>
      <c r="K124" s="28"/>
      <c r="L124" s="28"/>
      <c r="M124" s="28"/>
    </row>
    <row r="125" spans="3:13" s="15" customFormat="1" ht="12">
      <c r="C125" s="10"/>
      <c r="D125" s="10"/>
      <c r="E125" s="10"/>
      <c r="F125" s="28"/>
      <c r="G125" s="28"/>
      <c r="H125" s="10"/>
      <c r="I125" s="28"/>
      <c r="J125" s="28"/>
      <c r="K125" s="28"/>
      <c r="L125" s="28"/>
      <c r="M125" s="28"/>
    </row>
    <row r="126" spans="1:13" s="15" customFormat="1" ht="12" customHeight="1">
      <c r="A126" s="155" t="s">
        <v>48</v>
      </c>
      <c r="B126" s="155"/>
      <c r="C126" s="155"/>
      <c r="E126" s="188" t="s">
        <v>50</v>
      </c>
      <c r="F126" s="188"/>
      <c r="G126" s="188"/>
      <c r="H126" s="10"/>
      <c r="I126" s="184" t="s">
        <v>51</v>
      </c>
      <c r="J126" s="184"/>
      <c r="K126" s="28"/>
      <c r="L126" s="184" t="s">
        <v>52</v>
      </c>
      <c r="M126" s="184"/>
    </row>
    <row r="127" spans="1:13" s="15" customFormat="1" ht="15.75" customHeight="1">
      <c r="A127" s="155"/>
      <c r="B127" s="155"/>
      <c r="C127" s="155"/>
      <c r="D127" s="33" t="s">
        <v>21</v>
      </c>
      <c r="E127" s="189"/>
      <c r="F127" s="189"/>
      <c r="G127" s="189"/>
      <c r="H127" s="10"/>
      <c r="I127" s="184"/>
      <c r="J127" s="184"/>
      <c r="K127" s="28"/>
      <c r="L127" s="184"/>
      <c r="M127" s="184"/>
    </row>
    <row r="128" spans="1:13" s="15" customFormat="1" ht="15.75" customHeight="1">
      <c r="A128" s="155"/>
      <c r="B128" s="155"/>
      <c r="C128" s="155"/>
      <c r="D128" s="33" t="s">
        <v>22</v>
      </c>
      <c r="E128" s="150"/>
      <c r="F128" s="150"/>
      <c r="G128" s="150"/>
      <c r="H128" s="10"/>
      <c r="I128" s="184"/>
      <c r="J128" s="184"/>
      <c r="K128" s="28"/>
      <c r="L128" s="184"/>
      <c r="M128" s="184"/>
    </row>
    <row r="129" spans="1:13" s="15" customFormat="1" ht="15.75" customHeight="1">
      <c r="A129" s="155"/>
      <c r="B129" s="155"/>
      <c r="C129" s="155"/>
      <c r="D129" s="34" t="s">
        <v>23</v>
      </c>
      <c r="E129" s="150"/>
      <c r="F129" s="150"/>
      <c r="G129" s="150"/>
      <c r="H129" s="10"/>
      <c r="I129" s="186" t="s">
        <v>53</v>
      </c>
      <c r="J129" s="186"/>
      <c r="K129" s="28"/>
      <c r="L129" s="186" t="s">
        <v>54</v>
      </c>
      <c r="M129" s="186"/>
    </row>
    <row r="130" spans="1:13" s="15" customFormat="1" ht="15.75" customHeight="1">
      <c r="A130" s="155"/>
      <c r="B130" s="155"/>
      <c r="C130" s="155"/>
      <c r="D130" s="34" t="s">
        <v>24</v>
      </c>
      <c r="E130" s="150"/>
      <c r="F130" s="150"/>
      <c r="G130" s="150"/>
      <c r="H130" s="10"/>
      <c r="I130" s="186"/>
      <c r="J130" s="186"/>
      <c r="K130" s="28"/>
      <c r="L130" s="186"/>
      <c r="M130" s="186"/>
    </row>
    <row r="131" spans="1:13" s="15" customFormat="1" ht="15.75" customHeight="1">
      <c r="A131" s="156"/>
      <c r="B131" s="156"/>
      <c r="C131" s="156"/>
      <c r="D131" s="34" t="s">
        <v>25</v>
      </c>
      <c r="E131" s="150"/>
      <c r="F131" s="150"/>
      <c r="G131" s="150"/>
      <c r="H131" s="10"/>
      <c r="I131" s="132"/>
      <c r="J131" s="132"/>
      <c r="K131" s="28"/>
      <c r="L131" s="132"/>
      <c r="M131" s="132"/>
    </row>
    <row r="132" spans="1:13" s="15" customFormat="1" ht="15.75" customHeight="1">
      <c r="A132" s="43"/>
      <c r="B132" s="31" t="s">
        <v>49</v>
      </c>
      <c r="C132" s="43"/>
      <c r="D132" s="34" t="s">
        <v>26</v>
      </c>
      <c r="E132" s="150"/>
      <c r="F132" s="150"/>
      <c r="G132" s="150"/>
      <c r="H132" s="10"/>
      <c r="I132" s="183"/>
      <c r="J132" s="183"/>
      <c r="K132" s="28"/>
      <c r="L132" s="183"/>
      <c r="M132" s="183"/>
    </row>
    <row r="133" spans="3:13" s="15" customFormat="1" ht="12">
      <c r="C133" s="10"/>
      <c r="D133" s="10"/>
      <c r="E133" s="10"/>
      <c r="F133" s="28"/>
      <c r="G133" s="28"/>
      <c r="H133" s="10"/>
      <c r="I133" s="158"/>
      <c r="J133" s="158"/>
      <c r="K133" s="28"/>
      <c r="L133" s="183"/>
      <c r="M133" s="183"/>
    </row>
    <row r="134" spans="1:13" s="15" customFormat="1" ht="12">
      <c r="A134" s="42" t="s">
        <v>59</v>
      </c>
      <c r="B134" s="32"/>
      <c r="C134" s="32"/>
      <c r="D134" s="10"/>
      <c r="E134" s="10"/>
      <c r="F134" s="28"/>
      <c r="G134" s="28"/>
      <c r="H134" s="10"/>
      <c r="I134" s="185" t="s">
        <v>55</v>
      </c>
      <c r="J134" s="185"/>
      <c r="K134" s="28"/>
      <c r="L134" s="185" t="s">
        <v>55</v>
      </c>
      <c r="M134" s="185"/>
    </row>
    <row r="135" spans="3:13" s="15" customFormat="1" ht="12">
      <c r="C135" s="10"/>
      <c r="D135" s="10"/>
      <c r="E135" s="10"/>
      <c r="F135" s="28"/>
      <c r="G135" s="28"/>
      <c r="H135" s="10"/>
      <c r="I135" s="28"/>
      <c r="J135" s="28"/>
      <c r="K135" s="28"/>
      <c r="L135" s="28"/>
      <c r="M135" s="28"/>
    </row>
    <row r="136" spans="1:13" s="15" customFormat="1" ht="12">
      <c r="A136" s="15" t="s">
        <v>60</v>
      </c>
      <c r="C136" s="10"/>
      <c r="D136" s="10"/>
      <c r="E136" s="10"/>
      <c r="F136" s="28"/>
      <c r="G136" s="28"/>
      <c r="H136" s="10"/>
      <c r="I136" s="28"/>
      <c r="J136" s="28"/>
      <c r="K136" s="28"/>
      <c r="L136" s="28"/>
      <c r="M136" s="28"/>
    </row>
    <row r="137" spans="3:13" s="15" customFormat="1" ht="12">
      <c r="C137" s="10"/>
      <c r="D137" s="10"/>
      <c r="E137" s="10"/>
      <c r="F137" s="28"/>
      <c r="G137" s="28"/>
      <c r="H137" s="10"/>
      <c r="I137" s="28"/>
      <c r="J137" s="28"/>
      <c r="K137" s="28"/>
      <c r="L137" s="28"/>
      <c r="M137" s="28"/>
    </row>
    <row r="138" spans="1:13" s="15" customFormat="1" ht="12" customHeight="1">
      <c r="A138" s="17" t="s">
        <v>61</v>
      </c>
      <c r="B138" s="15" t="s">
        <v>62</v>
      </c>
      <c r="C138" s="10"/>
      <c r="D138" s="10"/>
      <c r="E138" s="10"/>
      <c r="F138" s="28"/>
      <c r="G138" s="28"/>
      <c r="H138" s="10"/>
      <c r="I138" s="28"/>
      <c r="J138" s="28"/>
      <c r="K138" s="28"/>
      <c r="L138" s="28"/>
      <c r="M138" s="28"/>
    </row>
    <row r="139" spans="1:13" s="15" customFormat="1" ht="18" customHeight="1">
      <c r="A139" s="17" t="s">
        <v>63</v>
      </c>
      <c r="B139" s="15" t="s">
        <v>64</v>
      </c>
      <c r="C139" s="10"/>
      <c r="D139" s="10"/>
      <c r="E139" s="10"/>
      <c r="F139" s="28"/>
      <c r="G139" s="28"/>
      <c r="H139" s="10"/>
      <c r="I139" s="28"/>
      <c r="J139" s="28"/>
      <c r="K139" s="28"/>
      <c r="L139" s="28"/>
      <c r="M139" s="28"/>
    </row>
    <row r="140" spans="1:13" s="15" customFormat="1" ht="12">
      <c r="A140" s="17"/>
      <c r="B140" s="15" t="s">
        <v>65</v>
      </c>
      <c r="C140" s="10"/>
      <c r="D140" s="10"/>
      <c r="E140" s="10"/>
      <c r="F140" s="28"/>
      <c r="G140" s="28"/>
      <c r="H140" s="10"/>
      <c r="I140" s="28"/>
      <c r="J140" s="28"/>
      <c r="K140" s="28"/>
      <c r="L140" s="28"/>
      <c r="M140" s="28"/>
    </row>
    <row r="141" spans="1:13" s="15" customFormat="1" ht="12">
      <c r="A141" s="17"/>
      <c r="B141" s="15" t="s">
        <v>66</v>
      </c>
      <c r="C141" s="10"/>
      <c r="D141" s="10"/>
      <c r="E141" s="10"/>
      <c r="F141" s="28"/>
      <c r="G141" s="28"/>
      <c r="H141" s="10"/>
      <c r="I141" s="28"/>
      <c r="J141" s="28"/>
      <c r="K141" s="28"/>
      <c r="L141" s="28"/>
      <c r="M141" s="28"/>
    </row>
    <row r="142" spans="1:13" s="15" customFormat="1" ht="12">
      <c r="A142" s="17"/>
      <c r="B142" s="15" t="s">
        <v>67</v>
      </c>
      <c r="C142" s="10"/>
      <c r="D142" s="10"/>
      <c r="E142" s="10"/>
      <c r="F142" s="28"/>
      <c r="G142" s="28"/>
      <c r="H142" s="10"/>
      <c r="I142" s="28"/>
      <c r="J142" s="28"/>
      <c r="K142" s="28"/>
      <c r="L142" s="28"/>
      <c r="M142" s="28"/>
    </row>
    <row r="143" spans="1:13" s="15" customFormat="1" ht="12">
      <c r="A143" s="17"/>
      <c r="B143" s="15" t="s">
        <v>68</v>
      </c>
      <c r="C143" s="10"/>
      <c r="D143" s="10"/>
      <c r="E143" s="10"/>
      <c r="F143" s="28"/>
      <c r="G143" s="28"/>
      <c r="H143" s="10"/>
      <c r="I143" s="28"/>
      <c r="J143" s="28"/>
      <c r="K143" s="28"/>
      <c r="L143" s="28"/>
      <c r="M143" s="28"/>
    </row>
    <row r="144" spans="1:13" s="15" customFormat="1" ht="17.25" customHeight="1">
      <c r="A144" s="17" t="s">
        <v>70</v>
      </c>
      <c r="B144" s="15" t="s">
        <v>122</v>
      </c>
      <c r="C144" s="10"/>
      <c r="D144" s="10"/>
      <c r="E144" s="10"/>
      <c r="F144" s="28"/>
      <c r="G144" s="28"/>
      <c r="H144" s="10"/>
      <c r="I144" s="28"/>
      <c r="J144" s="28"/>
      <c r="K144" s="28"/>
      <c r="L144" s="28"/>
      <c r="M144" s="28"/>
    </row>
    <row r="145" spans="1:13" s="15" customFormat="1" ht="18" customHeight="1">
      <c r="A145" s="17" t="s">
        <v>71</v>
      </c>
      <c r="B145" s="15" t="s">
        <v>78</v>
      </c>
      <c r="C145" s="10"/>
      <c r="D145" s="10"/>
      <c r="E145" s="10"/>
      <c r="F145" s="28"/>
      <c r="G145" s="28"/>
      <c r="H145" s="10"/>
      <c r="I145" s="28"/>
      <c r="J145" s="28"/>
      <c r="K145" s="28"/>
      <c r="L145" s="28"/>
      <c r="M145" s="28"/>
    </row>
    <row r="146" spans="1:13" s="15" customFormat="1" ht="12">
      <c r="A146" s="17"/>
      <c r="B146" s="15" t="s">
        <v>123</v>
      </c>
      <c r="C146" s="10"/>
      <c r="D146" s="10"/>
      <c r="E146" s="10"/>
      <c r="F146" s="28"/>
      <c r="G146" s="28"/>
      <c r="H146" s="10"/>
      <c r="I146" s="28"/>
      <c r="J146" s="28"/>
      <c r="K146" s="28"/>
      <c r="L146" s="28"/>
      <c r="M146" s="28"/>
    </row>
    <row r="147" spans="1:13" s="15" customFormat="1" ht="18" customHeight="1">
      <c r="A147" s="17" t="s">
        <v>73</v>
      </c>
      <c r="B147" s="15" t="s">
        <v>74</v>
      </c>
      <c r="C147" s="10"/>
      <c r="D147" s="10"/>
      <c r="E147" s="10"/>
      <c r="F147" s="28"/>
      <c r="G147" s="28"/>
      <c r="H147" s="10"/>
      <c r="I147" s="28"/>
      <c r="J147" s="28"/>
      <c r="K147" s="28"/>
      <c r="L147" s="28"/>
      <c r="M147" s="28"/>
    </row>
    <row r="148" spans="1:13" s="15" customFormat="1" ht="12">
      <c r="A148" s="17"/>
      <c r="B148" s="15" t="s">
        <v>75</v>
      </c>
      <c r="C148" s="10"/>
      <c r="D148" s="10"/>
      <c r="E148" s="10"/>
      <c r="F148" s="28"/>
      <c r="G148" s="28"/>
      <c r="H148" s="10"/>
      <c r="I148" s="28"/>
      <c r="J148" s="28"/>
      <c r="K148" s="28"/>
      <c r="L148" s="28"/>
      <c r="M148" s="28"/>
    </row>
    <row r="149" spans="1:13" s="15" customFormat="1" ht="17.25" customHeight="1">
      <c r="A149" s="17" t="s">
        <v>76</v>
      </c>
      <c r="B149" s="15" t="s">
        <v>79</v>
      </c>
      <c r="C149" s="10"/>
      <c r="D149" s="10"/>
      <c r="E149" s="10"/>
      <c r="F149" s="28"/>
      <c r="G149" s="28"/>
      <c r="H149" s="10"/>
      <c r="I149" s="28"/>
      <c r="J149" s="28"/>
      <c r="K149" s="28"/>
      <c r="L149" s="28"/>
      <c r="M149" s="28"/>
    </row>
    <row r="150" spans="1:13" s="15" customFormat="1" ht="12">
      <c r="A150" s="17"/>
      <c r="C150" s="10"/>
      <c r="D150" s="10"/>
      <c r="E150" s="10"/>
      <c r="F150" s="28"/>
      <c r="G150" s="28"/>
      <c r="H150" s="10"/>
      <c r="I150" s="28"/>
      <c r="J150" s="28"/>
      <c r="K150" s="28"/>
      <c r="L150" s="28"/>
      <c r="M150" s="28"/>
    </row>
    <row r="151" spans="1:13" s="15" customFormat="1" ht="14.25">
      <c r="A151" s="17"/>
      <c r="B151" s="187" t="s">
        <v>84</v>
      </c>
      <c r="C151" s="187"/>
      <c r="D151" s="10"/>
      <c r="E151" s="10"/>
      <c r="F151" s="28"/>
      <c r="G151" s="28"/>
      <c r="H151" s="10"/>
      <c r="I151" s="28"/>
      <c r="J151" s="28"/>
      <c r="K151" s="28"/>
      <c r="L151" s="28"/>
      <c r="M151" s="28"/>
    </row>
    <row r="152" spans="3:13" s="15" customFormat="1" ht="12">
      <c r="C152" s="10"/>
      <c r="D152" s="10"/>
      <c r="E152" s="10"/>
      <c r="F152" s="28"/>
      <c r="G152" s="28"/>
      <c r="H152" s="10"/>
      <c r="I152" s="28"/>
      <c r="J152" s="28"/>
      <c r="K152" s="28"/>
      <c r="L152" s="28"/>
      <c r="M152" s="28"/>
    </row>
    <row r="153" spans="3:13" s="15" customFormat="1" ht="12">
      <c r="C153" s="10"/>
      <c r="D153" s="10"/>
      <c r="E153" s="10"/>
      <c r="F153" s="28"/>
      <c r="G153" s="28"/>
      <c r="H153" s="10"/>
      <c r="I153" s="28"/>
      <c r="J153" s="28"/>
      <c r="K153" s="28"/>
      <c r="L153" s="28"/>
      <c r="M153" s="28"/>
    </row>
    <row r="154" spans="3:13" s="15" customFormat="1" ht="12">
      <c r="C154" s="10"/>
      <c r="D154" s="10"/>
      <c r="E154" s="10"/>
      <c r="F154" s="28"/>
      <c r="G154" s="28"/>
      <c r="H154" s="10"/>
      <c r="I154" s="28"/>
      <c r="J154" s="28"/>
      <c r="K154" s="28"/>
      <c r="L154" s="28"/>
      <c r="M154" s="28"/>
    </row>
    <row r="155" spans="3:13" s="15" customFormat="1" ht="12">
      <c r="C155" s="10"/>
      <c r="D155" s="10"/>
      <c r="E155" s="10"/>
      <c r="F155" s="28"/>
      <c r="G155" s="28"/>
      <c r="H155" s="10"/>
      <c r="I155" s="28"/>
      <c r="J155" s="28"/>
      <c r="K155" s="28"/>
      <c r="L155" s="28"/>
      <c r="M155" s="28"/>
    </row>
    <row r="156" spans="3:13" s="15" customFormat="1" ht="12">
      <c r="C156" s="10"/>
      <c r="D156" s="10"/>
      <c r="E156" s="10"/>
      <c r="F156" s="28"/>
      <c r="G156" s="28"/>
      <c r="H156" s="10"/>
      <c r="I156" s="28"/>
      <c r="J156" s="28"/>
      <c r="K156" s="28"/>
      <c r="L156" s="28"/>
      <c r="M156" s="28"/>
    </row>
    <row r="157" spans="3:13" s="15" customFormat="1" ht="12">
      <c r="C157" s="10"/>
      <c r="D157" s="10"/>
      <c r="E157" s="10"/>
      <c r="F157" s="28"/>
      <c r="G157" s="28"/>
      <c r="H157" s="10"/>
      <c r="I157" s="28"/>
      <c r="J157" s="28"/>
      <c r="K157" s="28"/>
      <c r="L157" s="28"/>
      <c r="M157" s="28"/>
    </row>
    <row r="158" spans="3:13" s="15" customFormat="1" ht="12">
      <c r="C158" s="10"/>
      <c r="D158" s="10"/>
      <c r="E158" s="10"/>
      <c r="F158" s="28"/>
      <c r="G158" s="28"/>
      <c r="H158" s="10"/>
      <c r="I158" s="28"/>
      <c r="J158" s="28"/>
      <c r="K158" s="28"/>
      <c r="L158" s="28"/>
      <c r="M158" s="28"/>
    </row>
    <row r="159" spans="3:13" s="15" customFormat="1" ht="12">
      <c r="C159" s="10"/>
      <c r="D159" s="10"/>
      <c r="E159" s="10"/>
      <c r="F159" s="28"/>
      <c r="G159" s="28"/>
      <c r="H159" s="10"/>
      <c r="I159" s="28"/>
      <c r="J159" s="28"/>
      <c r="K159" s="28"/>
      <c r="L159" s="28"/>
      <c r="M159" s="28"/>
    </row>
    <row r="160" spans="3:13" s="15" customFormat="1" ht="12">
      <c r="C160" s="10"/>
      <c r="D160" s="10"/>
      <c r="E160" s="10"/>
      <c r="F160" s="28"/>
      <c r="G160" s="28"/>
      <c r="H160" s="10"/>
      <c r="I160" s="28"/>
      <c r="J160" s="28"/>
      <c r="K160" s="28"/>
      <c r="L160" s="28"/>
      <c r="M160" s="28"/>
    </row>
    <row r="161" spans="3:13" s="15" customFormat="1" ht="12">
      <c r="C161" s="10"/>
      <c r="D161" s="10"/>
      <c r="E161" s="10"/>
      <c r="F161" s="28"/>
      <c r="G161" s="28"/>
      <c r="H161" s="10"/>
      <c r="I161" s="28"/>
      <c r="J161" s="28"/>
      <c r="K161" s="28"/>
      <c r="L161" s="28"/>
      <c r="M161" s="28"/>
    </row>
    <row r="162" spans="3:13" s="15" customFormat="1" ht="12">
      <c r="C162" s="10"/>
      <c r="D162" s="10"/>
      <c r="E162" s="10"/>
      <c r="F162" s="28"/>
      <c r="G162" s="28"/>
      <c r="H162" s="10"/>
      <c r="I162" s="28"/>
      <c r="J162" s="28"/>
      <c r="K162" s="28"/>
      <c r="L162" s="28"/>
      <c r="M162" s="28"/>
    </row>
    <row r="163" spans="3:13" s="15" customFormat="1" ht="12">
      <c r="C163" s="10"/>
      <c r="D163" s="10"/>
      <c r="E163" s="10"/>
      <c r="F163" s="28"/>
      <c r="G163" s="28"/>
      <c r="H163" s="10"/>
      <c r="I163" s="28"/>
      <c r="J163" s="28"/>
      <c r="K163" s="28"/>
      <c r="L163" s="28"/>
      <c r="M163" s="28"/>
    </row>
    <row r="164" spans="3:13" s="15" customFormat="1" ht="12">
      <c r="C164" s="10"/>
      <c r="D164" s="10"/>
      <c r="E164" s="10"/>
      <c r="F164" s="28"/>
      <c r="G164" s="28"/>
      <c r="H164" s="10"/>
      <c r="I164" s="28"/>
      <c r="J164" s="28"/>
      <c r="K164" s="28"/>
      <c r="L164" s="28"/>
      <c r="M164" s="28"/>
    </row>
    <row r="165" spans="3:13" s="15" customFormat="1" ht="12">
      <c r="C165" s="10"/>
      <c r="D165" s="10"/>
      <c r="E165" s="10"/>
      <c r="F165" s="28"/>
      <c r="G165" s="28"/>
      <c r="H165" s="10"/>
      <c r="I165" s="28"/>
      <c r="J165" s="28"/>
      <c r="K165" s="28"/>
      <c r="L165" s="28"/>
      <c r="M165" s="28"/>
    </row>
    <row r="166" spans="3:13" s="15" customFormat="1" ht="12">
      <c r="C166" s="10"/>
      <c r="D166" s="10"/>
      <c r="E166" s="10"/>
      <c r="F166" s="28"/>
      <c r="G166" s="28"/>
      <c r="H166" s="10"/>
      <c r="I166" s="28"/>
      <c r="J166" s="28"/>
      <c r="K166" s="28"/>
      <c r="L166" s="28"/>
      <c r="M166" s="28"/>
    </row>
    <row r="167" spans="3:13" s="15" customFormat="1" ht="12">
      <c r="C167" s="10"/>
      <c r="D167" s="10"/>
      <c r="E167" s="10"/>
      <c r="F167" s="28"/>
      <c r="G167" s="28"/>
      <c r="H167" s="10"/>
      <c r="I167" s="28"/>
      <c r="J167" s="28"/>
      <c r="K167" s="28"/>
      <c r="L167" s="28"/>
      <c r="M167" s="28"/>
    </row>
    <row r="168" spans="3:13" s="15" customFormat="1" ht="12">
      <c r="C168" s="10"/>
      <c r="D168" s="10"/>
      <c r="E168" s="10"/>
      <c r="F168" s="28"/>
      <c r="G168" s="28"/>
      <c r="H168" s="10"/>
      <c r="I168" s="28"/>
      <c r="J168" s="28"/>
      <c r="K168" s="28"/>
      <c r="L168" s="28"/>
      <c r="M168" s="28"/>
    </row>
    <row r="169" spans="3:13" s="15" customFormat="1" ht="12">
      <c r="C169" s="10"/>
      <c r="D169" s="10"/>
      <c r="E169" s="10"/>
      <c r="F169" s="28"/>
      <c r="G169" s="28"/>
      <c r="H169" s="10"/>
      <c r="I169" s="28"/>
      <c r="J169" s="28"/>
      <c r="K169" s="28"/>
      <c r="L169" s="28"/>
      <c r="M169" s="28"/>
    </row>
    <row r="170" spans="3:13" s="15" customFormat="1" ht="12">
      <c r="C170" s="10"/>
      <c r="D170" s="10"/>
      <c r="E170" s="10"/>
      <c r="F170" s="28"/>
      <c r="G170" s="28"/>
      <c r="H170" s="10"/>
      <c r="I170" s="28"/>
      <c r="J170" s="28"/>
      <c r="K170" s="28"/>
      <c r="L170" s="28"/>
      <c r="M170" s="28"/>
    </row>
    <row r="171" spans="3:13" s="15" customFormat="1" ht="12">
      <c r="C171" s="10"/>
      <c r="D171" s="10"/>
      <c r="E171" s="10"/>
      <c r="F171" s="28"/>
      <c r="G171" s="28"/>
      <c r="H171" s="10"/>
      <c r="I171" s="28"/>
      <c r="J171" s="28"/>
      <c r="K171" s="28"/>
      <c r="L171" s="28"/>
      <c r="M171" s="28"/>
    </row>
    <row r="172" spans="3:13" s="15" customFormat="1" ht="12">
      <c r="C172" s="10"/>
      <c r="D172" s="10"/>
      <c r="E172" s="10"/>
      <c r="F172" s="28"/>
      <c r="G172" s="28"/>
      <c r="H172" s="10"/>
      <c r="I172" s="28"/>
      <c r="J172" s="28"/>
      <c r="K172" s="28"/>
      <c r="L172" s="28"/>
      <c r="M172" s="28"/>
    </row>
    <row r="173" spans="3:13" s="15" customFormat="1" ht="12">
      <c r="C173" s="10"/>
      <c r="D173" s="10"/>
      <c r="E173" s="10"/>
      <c r="F173" s="28"/>
      <c r="G173" s="28"/>
      <c r="H173" s="10"/>
      <c r="I173" s="28"/>
      <c r="J173" s="28"/>
      <c r="K173" s="28"/>
      <c r="L173" s="28"/>
      <c r="M173" s="28"/>
    </row>
    <row r="174" spans="3:13" s="15" customFormat="1" ht="12">
      <c r="C174" s="10"/>
      <c r="D174" s="10"/>
      <c r="E174" s="10"/>
      <c r="F174" s="28"/>
      <c r="G174" s="28"/>
      <c r="H174" s="10"/>
      <c r="I174" s="28"/>
      <c r="J174" s="28"/>
      <c r="K174" s="28"/>
      <c r="L174" s="28"/>
      <c r="M174" s="28"/>
    </row>
    <row r="175" spans="3:13" s="15" customFormat="1" ht="12">
      <c r="C175" s="10"/>
      <c r="D175" s="10"/>
      <c r="E175" s="10"/>
      <c r="F175" s="28"/>
      <c r="G175" s="28"/>
      <c r="H175" s="10"/>
      <c r="I175" s="28"/>
      <c r="J175" s="28"/>
      <c r="K175" s="28"/>
      <c r="L175" s="28"/>
      <c r="M175" s="28"/>
    </row>
    <row r="176" spans="3:13" s="15" customFormat="1" ht="12">
      <c r="C176" s="10"/>
      <c r="D176" s="10"/>
      <c r="E176" s="10"/>
      <c r="F176" s="28"/>
      <c r="G176" s="28"/>
      <c r="H176" s="10"/>
      <c r="I176" s="28"/>
      <c r="J176" s="28"/>
      <c r="K176" s="28"/>
      <c r="L176" s="28"/>
      <c r="M176" s="28"/>
    </row>
    <row r="177" spans="3:13" s="15" customFormat="1" ht="12">
      <c r="C177" s="10"/>
      <c r="D177" s="10"/>
      <c r="E177" s="10"/>
      <c r="F177" s="28"/>
      <c r="G177" s="28"/>
      <c r="H177" s="10"/>
      <c r="I177" s="28"/>
      <c r="J177" s="28"/>
      <c r="K177" s="28"/>
      <c r="L177" s="28"/>
      <c r="M177" s="28"/>
    </row>
    <row r="178" spans="3:13" s="15" customFormat="1" ht="12">
      <c r="C178" s="10"/>
      <c r="D178" s="10"/>
      <c r="E178" s="10"/>
      <c r="F178" s="28"/>
      <c r="G178" s="28"/>
      <c r="H178" s="10"/>
      <c r="I178" s="28"/>
      <c r="J178" s="28"/>
      <c r="K178" s="28"/>
      <c r="L178" s="28"/>
      <c r="M178" s="28"/>
    </row>
    <row r="179" spans="3:13" s="15" customFormat="1" ht="12">
      <c r="C179" s="10"/>
      <c r="D179" s="10"/>
      <c r="E179" s="10"/>
      <c r="F179" s="28"/>
      <c r="G179" s="28"/>
      <c r="H179" s="10"/>
      <c r="I179" s="28"/>
      <c r="J179" s="28"/>
      <c r="K179" s="28"/>
      <c r="L179" s="28"/>
      <c r="M179" s="28"/>
    </row>
    <row r="180" spans="3:13" s="15" customFormat="1" ht="12">
      <c r="C180" s="10"/>
      <c r="D180" s="10"/>
      <c r="E180" s="10"/>
      <c r="F180" s="28"/>
      <c r="G180" s="28"/>
      <c r="H180" s="10"/>
      <c r="I180" s="28"/>
      <c r="J180" s="28"/>
      <c r="K180" s="28"/>
      <c r="L180" s="28"/>
      <c r="M180" s="28"/>
    </row>
    <row r="181" spans="3:13" s="15" customFormat="1" ht="12">
      <c r="C181" s="10"/>
      <c r="D181" s="10"/>
      <c r="E181" s="10"/>
      <c r="F181" s="28"/>
      <c r="G181" s="28"/>
      <c r="H181" s="10"/>
      <c r="I181" s="28"/>
      <c r="J181" s="28"/>
      <c r="K181" s="28"/>
      <c r="L181" s="28"/>
      <c r="M181" s="28"/>
    </row>
    <row r="182" spans="3:13" s="15" customFormat="1" ht="12">
      <c r="C182" s="10"/>
      <c r="D182" s="10"/>
      <c r="E182" s="10"/>
      <c r="F182" s="28"/>
      <c r="G182" s="28"/>
      <c r="H182" s="10"/>
      <c r="I182" s="28"/>
      <c r="J182" s="28"/>
      <c r="K182" s="28"/>
      <c r="L182" s="28"/>
      <c r="M182" s="28"/>
    </row>
    <row r="183" spans="3:13" s="15" customFormat="1" ht="12">
      <c r="C183" s="10"/>
      <c r="D183" s="10"/>
      <c r="E183" s="10"/>
      <c r="F183" s="28"/>
      <c r="G183" s="28"/>
      <c r="H183" s="10"/>
      <c r="I183" s="28"/>
      <c r="J183" s="28"/>
      <c r="K183" s="28"/>
      <c r="L183" s="28"/>
      <c r="M183" s="28"/>
    </row>
    <row r="184" spans="3:13" s="15" customFormat="1" ht="12">
      <c r="C184" s="10"/>
      <c r="D184" s="10"/>
      <c r="E184" s="10"/>
      <c r="F184" s="28"/>
      <c r="G184" s="28"/>
      <c r="H184" s="10"/>
      <c r="I184" s="28"/>
      <c r="J184" s="28"/>
      <c r="K184" s="28"/>
      <c r="L184" s="28"/>
      <c r="M184" s="28"/>
    </row>
    <row r="185" spans="3:13" s="15" customFormat="1" ht="12">
      <c r="C185" s="10"/>
      <c r="D185" s="10"/>
      <c r="E185" s="10"/>
      <c r="F185" s="28"/>
      <c r="G185" s="28"/>
      <c r="H185" s="10"/>
      <c r="I185" s="28"/>
      <c r="J185" s="28"/>
      <c r="K185" s="28"/>
      <c r="L185" s="28"/>
      <c r="M185" s="28"/>
    </row>
    <row r="186" spans="3:13" s="15" customFormat="1" ht="12">
      <c r="C186" s="10"/>
      <c r="D186" s="10"/>
      <c r="E186" s="10"/>
      <c r="F186" s="28"/>
      <c r="G186" s="28"/>
      <c r="H186" s="10"/>
      <c r="I186" s="28"/>
      <c r="J186" s="28"/>
      <c r="K186" s="28"/>
      <c r="L186" s="28"/>
      <c r="M186" s="28"/>
    </row>
    <row r="187" spans="3:13" s="15" customFormat="1" ht="12">
      <c r="C187" s="10"/>
      <c r="D187" s="10"/>
      <c r="E187" s="10"/>
      <c r="F187" s="28"/>
      <c r="G187" s="28"/>
      <c r="H187" s="10"/>
      <c r="I187" s="28"/>
      <c r="J187" s="28"/>
      <c r="K187" s="28"/>
      <c r="L187" s="28"/>
      <c r="M187" s="28"/>
    </row>
    <row r="188" spans="3:13" s="15" customFormat="1" ht="12">
      <c r="C188" s="10"/>
      <c r="D188" s="10"/>
      <c r="E188" s="10"/>
      <c r="F188" s="28"/>
      <c r="G188" s="28"/>
      <c r="H188" s="10"/>
      <c r="I188" s="28"/>
      <c r="J188" s="28"/>
      <c r="K188" s="28"/>
      <c r="L188" s="28"/>
      <c r="M188" s="28"/>
    </row>
    <row r="189" spans="3:13" s="15" customFormat="1" ht="12">
      <c r="C189" s="10"/>
      <c r="D189" s="10"/>
      <c r="E189" s="10"/>
      <c r="F189" s="28"/>
      <c r="G189" s="28"/>
      <c r="H189" s="10"/>
      <c r="I189" s="28"/>
      <c r="J189" s="28"/>
      <c r="K189" s="28"/>
      <c r="L189" s="28"/>
      <c r="M189" s="28"/>
    </row>
    <row r="190" spans="3:13" s="15" customFormat="1" ht="12">
      <c r="C190" s="10"/>
      <c r="D190" s="10"/>
      <c r="E190" s="10"/>
      <c r="F190" s="28"/>
      <c r="G190" s="28"/>
      <c r="H190" s="10"/>
      <c r="I190" s="28"/>
      <c r="J190" s="28"/>
      <c r="K190" s="28"/>
      <c r="L190" s="28"/>
      <c r="M190" s="28"/>
    </row>
    <row r="191" spans="3:13" s="15" customFormat="1" ht="12">
      <c r="C191" s="10"/>
      <c r="D191" s="10"/>
      <c r="E191" s="10"/>
      <c r="F191" s="28"/>
      <c r="G191" s="28"/>
      <c r="H191" s="10"/>
      <c r="I191" s="28"/>
      <c r="J191" s="28"/>
      <c r="K191" s="28"/>
      <c r="L191" s="28"/>
      <c r="M191" s="28"/>
    </row>
    <row r="192" spans="3:13" s="15" customFormat="1" ht="12">
      <c r="C192" s="10"/>
      <c r="D192" s="10"/>
      <c r="E192" s="10"/>
      <c r="F192" s="28"/>
      <c r="G192" s="28"/>
      <c r="H192" s="10"/>
      <c r="I192" s="28"/>
      <c r="J192" s="28"/>
      <c r="K192" s="28"/>
      <c r="L192" s="28"/>
      <c r="M192" s="28"/>
    </row>
    <row r="193" spans="3:13" s="15" customFormat="1" ht="12">
      <c r="C193" s="10"/>
      <c r="D193" s="10"/>
      <c r="E193" s="10"/>
      <c r="F193" s="28"/>
      <c r="G193" s="28"/>
      <c r="H193" s="10"/>
      <c r="I193" s="28"/>
      <c r="J193" s="28"/>
      <c r="K193" s="28"/>
      <c r="L193" s="28"/>
      <c r="M193" s="28"/>
    </row>
    <row r="194" spans="3:13" s="15" customFormat="1" ht="12">
      <c r="C194" s="10"/>
      <c r="D194" s="10"/>
      <c r="E194" s="10"/>
      <c r="F194" s="28"/>
      <c r="G194" s="28"/>
      <c r="H194" s="10"/>
      <c r="I194" s="28"/>
      <c r="J194" s="28"/>
      <c r="K194" s="28"/>
      <c r="L194" s="28"/>
      <c r="M194" s="28"/>
    </row>
    <row r="195" spans="3:13" s="15" customFormat="1" ht="12">
      <c r="C195" s="10"/>
      <c r="D195" s="10"/>
      <c r="E195" s="10"/>
      <c r="F195" s="28"/>
      <c r="G195" s="28"/>
      <c r="H195" s="10"/>
      <c r="I195" s="28"/>
      <c r="J195" s="28"/>
      <c r="K195" s="28"/>
      <c r="L195" s="28"/>
      <c r="M195" s="28"/>
    </row>
    <row r="196" spans="3:13" s="15" customFormat="1" ht="12">
      <c r="C196" s="10"/>
      <c r="D196" s="10"/>
      <c r="E196" s="10"/>
      <c r="F196" s="28"/>
      <c r="G196" s="28"/>
      <c r="H196" s="10"/>
      <c r="I196" s="28"/>
      <c r="J196" s="28"/>
      <c r="K196" s="28"/>
      <c r="L196" s="28"/>
      <c r="M196" s="28"/>
    </row>
    <row r="197" spans="3:13" s="15" customFormat="1" ht="12">
      <c r="C197" s="10"/>
      <c r="D197" s="10"/>
      <c r="E197" s="10"/>
      <c r="F197" s="28"/>
      <c r="G197" s="28"/>
      <c r="H197" s="10"/>
      <c r="I197" s="28"/>
      <c r="J197" s="28"/>
      <c r="K197" s="28"/>
      <c r="L197" s="28"/>
      <c r="M197" s="28"/>
    </row>
    <row r="198" spans="3:13" s="15" customFormat="1" ht="12">
      <c r="C198" s="10"/>
      <c r="D198" s="10"/>
      <c r="E198" s="10"/>
      <c r="F198" s="28"/>
      <c r="G198" s="28"/>
      <c r="H198" s="10"/>
      <c r="I198" s="28"/>
      <c r="J198" s="28"/>
      <c r="K198" s="28"/>
      <c r="L198" s="28"/>
      <c r="M198" s="28"/>
    </row>
    <row r="199" spans="3:13" s="15" customFormat="1" ht="12">
      <c r="C199" s="10"/>
      <c r="D199" s="10"/>
      <c r="E199" s="10"/>
      <c r="F199" s="28"/>
      <c r="G199" s="28"/>
      <c r="H199" s="10"/>
      <c r="I199" s="28"/>
      <c r="J199" s="28"/>
      <c r="K199" s="28"/>
      <c r="L199" s="28"/>
      <c r="M199" s="28"/>
    </row>
    <row r="200" spans="3:13" s="15" customFormat="1" ht="12">
      <c r="C200" s="10"/>
      <c r="D200" s="10"/>
      <c r="E200" s="10"/>
      <c r="F200" s="28"/>
      <c r="G200" s="28"/>
      <c r="H200" s="10"/>
      <c r="I200" s="28"/>
      <c r="J200" s="28"/>
      <c r="K200" s="28"/>
      <c r="L200" s="28"/>
      <c r="M200" s="28"/>
    </row>
    <row r="201" spans="3:13" s="15" customFormat="1" ht="12">
      <c r="C201" s="10"/>
      <c r="D201" s="10"/>
      <c r="E201" s="10"/>
      <c r="F201" s="28"/>
      <c r="G201" s="28"/>
      <c r="H201" s="10"/>
      <c r="I201" s="28"/>
      <c r="J201" s="28"/>
      <c r="K201" s="28"/>
      <c r="L201" s="28"/>
      <c r="M201" s="28"/>
    </row>
    <row r="202" spans="3:13" s="15" customFormat="1" ht="12">
      <c r="C202" s="10"/>
      <c r="D202" s="10"/>
      <c r="E202" s="10"/>
      <c r="F202" s="28"/>
      <c r="G202" s="28"/>
      <c r="H202" s="10"/>
      <c r="I202" s="28"/>
      <c r="J202" s="28"/>
      <c r="K202" s="28"/>
      <c r="L202" s="28"/>
      <c r="M202" s="28"/>
    </row>
    <row r="203" spans="3:13" s="15" customFormat="1" ht="12">
      <c r="C203" s="10"/>
      <c r="D203" s="10"/>
      <c r="E203" s="10"/>
      <c r="F203" s="28"/>
      <c r="G203" s="28"/>
      <c r="H203" s="10"/>
      <c r="I203" s="28"/>
      <c r="J203" s="28"/>
      <c r="K203" s="28"/>
      <c r="L203" s="28"/>
      <c r="M203" s="28"/>
    </row>
    <row r="204" spans="3:13" s="15" customFormat="1" ht="12">
      <c r="C204" s="10"/>
      <c r="D204" s="10"/>
      <c r="E204" s="10"/>
      <c r="F204" s="28"/>
      <c r="G204" s="28"/>
      <c r="H204" s="10"/>
      <c r="I204" s="28"/>
      <c r="J204" s="28"/>
      <c r="K204" s="28"/>
      <c r="L204" s="28"/>
      <c r="M204" s="28"/>
    </row>
    <row r="205" spans="3:13" s="15" customFormat="1" ht="12">
      <c r="C205" s="10"/>
      <c r="D205" s="10"/>
      <c r="E205" s="10"/>
      <c r="F205" s="28"/>
      <c r="G205" s="28"/>
      <c r="H205" s="10"/>
      <c r="I205" s="28"/>
      <c r="J205" s="28"/>
      <c r="K205" s="28"/>
      <c r="L205" s="28"/>
      <c r="M205" s="28"/>
    </row>
    <row r="206" spans="3:13" s="15" customFormat="1" ht="12">
      <c r="C206" s="10"/>
      <c r="D206" s="10"/>
      <c r="E206" s="10"/>
      <c r="F206" s="28"/>
      <c r="G206" s="28"/>
      <c r="H206" s="10"/>
      <c r="I206" s="28"/>
      <c r="J206" s="28"/>
      <c r="K206" s="28"/>
      <c r="L206" s="28"/>
      <c r="M206" s="28"/>
    </row>
    <row r="207" spans="3:13" s="15" customFormat="1" ht="12">
      <c r="C207" s="10"/>
      <c r="D207" s="10"/>
      <c r="E207" s="10"/>
      <c r="F207" s="28"/>
      <c r="G207" s="28"/>
      <c r="H207" s="10"/>
      <c r="I207" s="28"/>
      <c r="J207" s="28"/>
      <c r="K207" s="28"/>
      <c r="L207" s="28"/>
      <c r="M207" s="28"/>
    </row>
    <row r="208" spans="3:13" s="15" customFormat="1" ht="12">
      <c r="C208" s="10"/>
      <c r="D208" s="10"/>
      <c r="E208" s="10"/>
      <c r="F208" s="28"/>
      <c r="G208" s="28"/>
      <c r="H208" s="10"/>
      <c r="I208" s="28"/>
      <c r="J208" s="28"/>
      <c r="K208" s="28"/>
      <c r="L208" s="28"/>
      <c r="M208" s="28"/>
    </row>
    <row r="209" spans="3:13" s="15" customFormat="1" ht="12">
      <c r="C209" s="10"/>
      <c r="D209" s="10"/>
      <c r="E209" s="10"/>
      <c r="F209" s="28"/>
      <c r="G209" s="28"/>
      <c r="H209" s="10"/>
      <c r="I209" s="28"/>
      <c r="J209" s="28"/>
      <c r="K209" s="28"/>
      <c r="L209" s="28"/>
      <c r="M209" s="28"/>
    </row>
    <row r="210" spans="3:13" s="15" customFormat="1" ht="12">
      <c r="C210" s="10"/>
      <c r="D210" s="10"/>
      <c r="E210" s="10"/>
      <c r="F210" s="28"/>
      <c r="G210" s="28"/>
      <c r="H210" s="10"/>
      <c r="I210" s="28"/>
      <c r="J210" s="28"/>
      <c r="K210" s="28"/>
      <c r="L210" s="28"/>
      <c r="M210" s="28"/>
    </row>
    <row r="211" spans="3:13" s="15" customFormat="1" ht="12">
      <c r="C211" s="10"/>
      <c r="D211" s="10"/>
      <c r="E211" s="10"/>
      <c r="F211" s="28"/>
      <c r="G211" s="28"/>
      <c r="H211" s="10"/>
      <c r="I211" s="28"/>
      <c r="J211" s="28"/>
      <c r="K211" s="28"/>
      <c r="L211" s="28"/>
      <c r="M211" s="28"/>
    </row>
    <row r="212" spans="3:13" s="15" customFormat="1" ht="12">
      <c r="C212" s="10"/>
      <c r="D212" s="10"/>
      <c r="E212" s="10"/>
      <c r="F212" s="28"/>
      <c r="G212" s="28"/>
      <c r="H212" s="10"/>
      <c r="I212" s="28"/>
      <c r="J212" s="28"/>
      <c r="K212" s="28"/>
      <c r="L212" s="28"/>
      <c r="M212" s="28"/>
    </row>
    <row r="213" spans="3:13" s="15" customFormat="1" ht="12">
      <c r="C213" s="10"/>
      <c r="D213" s="10"/>
      <c r="E213" s="10"/>
      <c r="F213" s="28"/>
      <c r="G213" s="28"/>
      <c r="H213" s="10"/>
      <c r="I213" s="28"/>
      <c r="J213" s="28"/>
      <c r="K213" s="28"/>
      <c r="L213" s="28"/>
      <c r="M213" s="28"/>
    </row>
    <row r="214" spans="3:13" s="15" customFormat="1" ht="12">
      <c r="C214" s="10"/>
      <c r="D214" s="10"/>
      <c r="E214" s="10"/>
      <c r="F214" s="28"/>
      <c r="G214" s="28"/>
      <c r="H214" s="10"/>
      <c r="I214" s="28"/>
      <c r="J214" s="28"/>
      <c r="K214" s="28"/>
      <c r="L214" s="28"/>
      <c r="M214" s="28"/>
    </row>
    <row r="215" spans="3:13" s="15" customFormat="1" ht="12">
      <c r="C215" s="10"/>
      <c r="D215" s="10"/>
      <c r="E215" s="10"/>
      <c r="F215" s="28"/>
      <c r="G215" s="28"/>
      <c r="H215" s="10"/>
      <c r="I215" s="28"/>
      <c r="J215" s="28"/>
      <c r="K215" s="28"/>
      <c r="L215" s="28"/>
      <c r="M215" s="28"/>
    </row>
    <row r="216" spans="3:13" s="15" customFormat="1" ht="12">
      <c r="C216" s="10"/>
      <c r="D216" s="10"/>
      <c r="E216" s="10"/>
      <c r="F216" s="28"/>
      <c r="G216" s="28"/>
      <c r="H216" s="10"/>
      <c r="I216" s="28"/>
      <c r="J216" s="28"/>
      <c r="K216" s="28"/>
      <c r="L216" s="28"/>
      <c r="M216" s="28"/>
    </row>
    <row r="217" spans="3:13" s="15" customFormat="1" ht="12">
      <c r="C217" s="10"/>
      <c r="D217" s="10"/>
      <c r="E217" s="10"/>
      <c r="F217" s="28"/>
      <c r="G217" s="28"/>
      <c r="H217" s="10"/>
      <c r="I217" s="28"/>
      <c r="J217" s="28"/>
      <c r="K217" s="28"/>
      <c r="L217" s="28"/>
      <c r="M217" s="28"/>
    </row>
    <row r="218" spans="3:13" s="15" customFormat="1" ht="12">
      <c r="C218" s="10"/>
      <c r="D218" s="10"/>
      <c r="E218" s="10"/>
      <c r="F218" s="28"/>
      <c r="G218" s="28"/>
      <c r="H218" s="10"/>
      <c r="I218" s="28"/>
      <c r="J218" s="28"/>
      <c r="K218" s="28"/>
      <c r="L218" s="28"/>
      <c r="M218" s="28"/>
    </row>
    <row r="219" spans="3:13" s="15" customFormat="1" ht="12">
      <c r="C219" s="10"/>
      <c r="D219" s="10"/>
      <c r="E219" s="10"/>
      <c r="F219" s="28"/>
      <c r="G219" s="28"/>
      <c r="H219" s="10"/>
      <c r="I219" s="28"/>
      <c r="J219" s="28"/>
      <c r="K219" s="28"/>
      <c r="L219" s="28"/>
      <c r="M219" s="28"/>
    </row>
    <row r="220" spans="3:13" s="15" customFormat="1" ht="12">
      <c r="C220" s="10"/>
      <c r="D220" s="10"/>
      <c r="E220" s="10"/>
      <c r="F220" s="28"/>
      <c r="G220" s="28"/>
      <c r="H220" s="10"/>
      <c r="I220" s="28"/>
      <c r="J220" s="28"/>
      <c r="K220" s="28"/>
      <c r="L220" s="28"/>
      <c r="M220" s="28"/>
    </row>
    <row r="221" spans="3:13" s="15" customFormat="1" ht="12">
      <c r="C221" s="10"/>
      <c r="D221" s="10"/>
      <c r="E221" s="10"/>
      <c r="F221" s="28"/>
      <c r="G221" s="28"/>
      <c r="H221" s="10"/>
      <c r="I221" s="28"/>
      <c r="J221" s="28"/>
      <c r="K221" s="28"/>
      <c r="L221" s="28"/>
      <c r="M221" s="28"/>
    </row>
    <row r="222" spans="3:13" s="15" customFormat="1" ht="12">
      <c r="C222" s="10"/>
      <c r="D222" s="10"/>
      <c r="E222" s="10"/>
      <c r="F222" s="28"/>
      <c r="G222" s="28"/>
      <c r="H222" s="10"/>
      <c r="I222" s="28"/>
      <c r="J222" s="28"/>
      <c r="K222" s="28"/>
      <c r="L222" s="28"/>
      <c r="M222" s="28"/>
    </row>
    <row r="223" spans="3:13" s="15" customFormat="1" ht="12">
      <c r="C223" s="10"/>
      <c r="D223" s="10"/>
      <c r="E223" s="10"/>
      <c r="F223" s="28"/>
      <c r="G223" s="28"/>
      <c r="H223" s="10"/>
      <c r="I223" s="28"/>
      <c r="J223" s="28"/>
      <c r="K223" s="28"/>
      <c r="L223" s="28"/>
      <c r="M223" s="28"/>
    </row>
    <row r="224" spans="3:13" s="15" customFormat="1" ht="12">
      <c r="C224" s="10"/>
      <c r="D224" s="10"/>
      <c r="E224" s="10"/>
      <c r="F224" s="28"/>
      <c r="G224" s="28"/>
      <c r="H224" s="10"/>
      <c r="I224" s="28"/>
      <c r="J224" s="28"/>
      <c r="K224" s="28"/>
      <c r="L224" s="28"/>
      <c r="M224" s="28"/>
    </row>
    <row r="225" spans="3:13" s="15" customFormat="1" ht="12">
      <c r="C225" s="10"/>
      <c r="D225" s="10"/>
      <c r="E225" s="10"/>
      <c r="F225" s="28"/>
      <c r="G225" s="28"/>
      <c r="H225" s="10"/>
      <c r="I225" s="28"/>
      <c r="J225" s="28"/>
      <c r="K225" s="28"/>
      <c r="L225" s="28"/>
      <c r="M225" s="28"/>
    </row>
    <row r="226" spans="3:13" s="15" customFormat="1" ht="12">
      <c r="C226" s="10"/>
      <c r="D226" s="10"/>
      <c r="E226" s="10"/>
      <c r="F226" s="28"/>
      <c r="G226" s="28"/>
      <c r="H226" s="10"/>
      <c r="I226" s="28"/>
      <c r="J226" s="28"/>
      <c r="K226" s="28"/>
      <c r="L226" s="28"/>
      <c r="M226" s="28"/>
    </row>
    <row r="227" spans="3:13" s="15" customFormat="1" ht="12">
      <c r="C227" s="10"/>
      <c r="D227" s="10"/>
      <c r="E227" s="10"/>
      <c r="F227" s="28"/>
      <c r="G227" s="28"/>
      <c r="H227" s="10"/>
      <c r="I227" s="28"/>
      <c r="J227" s="28"/>
      <c r="K227" s="28"/>
      <c r="L227" s="28"/>
      <c r="M227" s="28"/>
    </row>
    <row r="228" spans="3:13" s="15" customFormat="1" ht="12">
      <c r="C228" s="10"/>
      <c r="D228" s="10"/>
      <c r="E228" s="10"/>
      <c r="F228" s="28"/>
      <c r="G228" s="28"/>
      <c r="H228" s="10"/>
      <c r="I228" s="28"/>
      <c r="J228" s="28"/>
      <c r="K228" s="28"/>
      <c r="L228" s="28"/>
      <c r="M228" s="28"/>
    </row>
    <row r="229" spans="3:13" s="15" customFormat="1" ht="12">
      <c r="C229" s="10"/>
      <c r="D229" s="10"/>
      <c r="E229" s="10"/>
      <c r="F229" s="28"/>
      <c r="G229" s="28"/>
      <c r="H229" s="10"/>
      <c r="I229" s="28"/>
      <c r="J229" s="28"/>
      <c r="K229" s="28"/>
      <c r="L229" s="28"/>
      <c r="M229" s="28"/>
    </row>
    <row r="230" spans="3:13" s="15" customFormat="1" ht="12">
      <c r="C230" s="10"/>
      <c r="D230" s="10"/>
      <c r="E230" s="10"/>
      <c r="F230" s="28"/>
      <c r="G230" s="28"/>
      <c r="H230" s="10"/>
      <c r="I230" s="28"/>
      <c r="J230" s="28"/>
      <c r="K230" s="28"/>
      <c r="L230" s="28"/>
      <c r="M230" s="28"/>
    </row>
    <row r="231" spans="3:13" s="15" customFormat="1" ht="12">
      <c r="C231" s="10"/>
      <c r="D231" s="10"/>
      <c r="E231" s="10"/>
      <c r="F231" s="28"/>
      <c r="G231" s="28"/>
      <c r="H231" s="10"/>
      <c r="I231" s="28"/>
      <c r="J231" s="28"/>
      <c r="K231" s="28"/>
      <c r="L231" s="28"/>
      <c r="M231" s="28"/>
    </row>
    <row r="232" spans="3:13" s="15" customFormat="1" ht="12">
      <c r="C232" s="10"/>
      <c r="D232" s="10"/>
      <c r="E232" s="10"/>
      <c r="F232" s="28"/>
      <c r="G232" s="28"/>
      <c r="H232" s="10"/>
      <c r="I232" s="28"/>
      <c r="J232" s="28"/>
      <c r="K232" s="28"/>
      <c r="L232" s="28"/>
      <c r="M232" s="28"/>
    </row>
    <row r="233" spans="3:13" s="15" customFormat="1" ht="12">
      <c r="C233" s="10"/>
      <c r="D233" s="10"/>
      <c r="E233" s="10"/>
      <c r="F233" s="28"/>
      <c r="G233" s="28"/>
      <c r="H233" s="10"/>
      <c r="I233" s="28"/>
      <c r="J233" s="28"/>
      <c r="K233" s="28"/>
      <c r="L233" s="28"/>
      <c r="M233" s="28"/>
    </row>
    <row r="234" spans="3:13" s="15" customFormat="1" ht="12">
      <c r="C234" s="10"/>
      <c r="D234" s="10"/>
      <c r="E234" s="10"/>
      <c r="F234" s="28"/>
      <c r="G234" s="28"/>
      <c r="H234" s="10"/>
      <c r="I234" s="28"/>
      <c r="J234" s="28"/>
      <c r="K234" s="28"/>
      <c r="L234" s="28"/>
      <c r="M234" s="28"/>
    </row>
    <row r="235" spans="3:13" s="15" customFormat="1" ht="12">
      <c r="C235" s="10"/>
      <c r="D235" s="10"/>
      <c r="E235" s="10"/>
      <c r="F235" s="28"/>
      <c r="G235" s="28"/>
      <c r="H235" s="10"/>
      <c r="I235" s="28"/>
      <c r="J235" s="28"/>
      <c r="K235" s="28"/>
      <c r="L235" s="28"/>
      <c r="M235" s="28"/>
    </row>
    <row r="236" spans="3:13" s="15" customFormat="1" ht="12">
      <c r="C236" s="10"/>
      <c r="D236" s="10"/>
      <c r="E236" s="10"/>
      <c r="F236" s="28"/>
      <c r="G236" s="28"/>
      <c r="H236" s="10"/>
      <c r="I236" s="28"/>
      <c r="J236" s="28"/>
      <c r="K236" s="28"/>
      <c r="L236" s="28"/>
      <c r="M236" s="28"/>
    </row>
    <row r="237" spans="3:13" s="15" customFormat="1" ht="12">
      <c r="C237" s="10"/>
      <c r="D237" s="10"/>
      <c r="E237" s="10"/>
      <c r="F237" s="28"/>
      <c r="G237" s="28"/>
      <c r="H237" s="10"/>
      <c r="I237" s="28"/>
      <c r="J237" s="28"/>
      <c r="K237" s="28"/>
      <c r="L237" s="28"/>
      <c r="M237" s="28"/>
    </row>
    <row r="238" spans="3:13" s="15" customFormat="1" ht="12">
      <c r="C238" s="10"/>
      <c r="D238" s="10"/>
      <c r="E238" s="10"/>
      <c r="F238" s="28"/>
      <c r="G238" s="28"/>
      <c r="H238" s="10"/>
      <c r="I238" s="28"/>
      <c r="J238" s="28"/>
      <c r="K238" s="28"/>
      <c r="L238" s="28"/>
      <c r="M238" s="28"/>
    </row>
    <row r="239" spans="3:13" s="15" customFormat="1" ht="12">
      <c r="C239" s="10"/>
      <c r="D239" s="10"/>
      <c r="E239" s="10"/>
      <c r="F239" s="28"/>
      <c r="G239" s="28"/>
      <c r="H239" s="10"/>
      <c r="I239" s="28"/>
      <c r="J239" s="28"/>
      <c r="K239" s="28"/>
      <c r="L239" s="28"/>
      <c r="M239" s="28"/>
    </row>
    <row r="240" spans="3:13" s="15" customFormat="1" ht="12">
      <c r="C240" s="10"/>
      <c r="D240" s="10"/>
      <c r="E240" s="10"/>
      <c r="F240" s="28"/>
      <c r="G240" s="28"/>
      <c r="H240" s="10"/>
      <c r="I240" s="28"/>
      <c r="J240" s="28"/>
      <c r="K240" s="28"/>
      <c r="L240" s="28"/>
      <c r="M240" s="28"/>
    </row>
    <row r="241" spans="3:13" s="15" customFormat="1" ht="12">
      <c r="C241" s="10"/>
      <c r="D241" s="10"/>
      <c r="E241" s="10"/>
      <c r="F241" s="28"/>
      <c r="G241" s="28"/>
      <c r="H241" s="10"/>
      <c r="I241" s="28"/>
      <c r="J241" s="28"/>
      <c r="K241" s="28"/>
      <c r="L241" s="28"/>
      <c r="M241" s="28"/>
    </row>
    <row r="242" spans="3:13" s="15" customFormat="1" ht="12">
      <c r="C242" s="10"/>
      <c r="D242" s="10"/>
      <c r="E242" s="10"/>
      <c r="F242" s="28"/>
      <c r="G242" s="28"/>
      <c r="H242" s="10"/>
      <c r="I242" s="28"/>
      <c r="J242" s="28"/>
      <c r="K242" s="28"/>
      <c r="L242" s="28"/>
      <c r="M242" s="28"/>
    </row>
    <row r="243" spans="3:13" s="15" customFormat="1" ht="12">
      <c r="C243" s="10"/>
      <c r="D243" s="10"/>
      <c r="E243" s="10"/>
      <c r="F243" s="28"/>
      <c r="G243" s="28"/>
      <c r="H243" s="10"/>
      <c r="I243" s="28"/>
      <c r="J243" s="28"/>
      <c r="K243" s="28"/>
      <c r="L243" s="28"/>
      <c r="M243" s="28"/>
    </row>
    <row r="244" spans="3:13" s="15" customFormat="1" ht="12">
      <c r="C244" s="10"/>
      <c r="D244" s="10"/>
      <c r="E244" s="10"/>
      <c r="F244" s="28"/>
      <c r="G244" s="28"/>
      <c r="H244" s="10"/>
      <c r="I244" s="28"/>
      <c r="J244" s="28"/>
      <c r="K244" s="28"/>
      <c r="L244" s="28"/>
      <c r="M244" s="28"/>
    </row>
    <row r="245" spans="3:13" s="15" customFormat="1" ht="12">
      <c r="C245" s="10"/>
      <c r="D245" s="10"/>
      <c r="E245" s="10"/>
      <c r="F245" s="28"/>
      <c r="G245" s="28"/>
      <c r="H245" s="10"/>
      <c r="I245" s="28"/>
      <c r="J245" s="28"/>
      <c r="K245" s="28"/>
      <c r="L245" s="28"/>
      <c r="M245" s="28"/>
    </row>
    <row r="246" spans="3:13" s="15" customFormat="1" ht="12">
      <c r="C246" s="10"/>
      <c r="D246" s="10"/>
      <c r="E246" s="10"/>
      <c r="F246" s="28"/>
      <c r="G246" s="28"/>
      <c r="H246" s="10"/>
      <c r="I246" s="28"/>
      <c r="J246" s="28"/>
      <c r="K246" s="28"/>
      <c r="L246" s="28"/>
      <c r="M246" s="28"/>
    </row>
    <row r="247" spans="3:13" s="15" customFormat="1" ht="12">
      <c r="C247" s="10"/>
      <c r="D247" s="10"/>
      <c r="E247" s="10"/>
      <c r="F247" s="28"/>
      <c r="G247" s="28"/>
      <c r="H247" s="10"/>
      <c r="I247" s="28"/>
      <c r="J247" s="28"/>
      <c r="K247" s="28"/>
      <c r="L247" s="28"/>
      <c r="M247" s="28"/>
    </row>
    <row r="248" spans="3:13" s="15" customFormat="1" ht="12">
      <c r="C248" s="10"/>
      <c r="D248" s="10"/>
      <c r="E248" s="10"/>
      <c r="F248" s="28"/>
      <c r="G248" s="28"/>
      <c r="H248" s="10"/>
      <c r="I248" s="28"/>
      <c r="J248" s="28"/>
      <c r="K248" s="28"/>
      <c r="L248" s="28"/>
      <c r="M248" s="28"/>
    </row>
    <row r="249" spans="3:13" s="15" customFormat="1" ht="12">
      <c r="C249" s="10"/>
      <c r="D249" s="10"/>
      <c r="E249" s="10"/>
      <c r="F249" s="28"/>
      <c r="G249" s="28"/>
      <c r="H249" s="10"/>
      <c r="I249" s="28"/>
      <c r="J249" s="28"/>
      <c r="K249" s="28"/>
      <c r="L249" s="28"/>
      <c r="M249" s="28"/>
    </row>
    <row r="250" spans="3:13" s="15" customFormat="1" ht="12">
      <c r="C250" s="10"/>
      <c r="D250" s="10"/>
      <c r="E250" s="10"/>
      <c r="F250" s="28"/>
      <c r="G250" s="28"/>
      <c r="H250" s="10"/>
      <c r="I250" s="28"/>
      <c r="J250" s="28"/>
      <c r="K250" s="28"/>
      <c r="L250" s="28"/>
      <c r="M250" s="28"/>
    </row>
    <row r="251" spans="3:13" s="15" customFormat="1" ht="12">
      <c r="C251" s="10"/>
      <c r="D251" s="10"/>
      <c r="E251" s="10"/>
      <c r="F251" s="28"/>
      <c r="G251" s="28"/>
      <c r="H251" s="10"/>
      <c r="I251" s="28"/>
      <c r="J251" s="28"/>
      <c r="K251" s="28"/>
      <c r="L251" s="28"/>
      <c r="M251" s="28"/>
    </row>
    <row r="252" spans="3:13" s="15" customFormat="1" ht="12">
      <c r="C252" s="10"/>
      <c r="D252" s="10"/>
      <c r="E252" s="10"/>
      <c r="F252" s="28"/>
      <c r="G252" s="28"/>
      <c r="H252" s="10"/>
      <c r="I252" s="28"/>
      <c r="J252" s="28"/>
      <c r="K252" s="28"/>
      <c r="L252" s="28"/>
      <c r="M252" s="28"/>
    </row>
    <row r="253" spans="3:13" s="15" customFormat="1" ht="12">
      <c r="C253" s="10"/>
      <c r="D253" s="10"/>
      <c r="E253" s="10"/>
      <c r="F253" s="28"/>
      <c r="G253" s="28"/>
      <c r="H253" s="10"/>
      <c r="I253" s="28"/>
      <c r="J253" s="28"/>
      <c r="K253" s="28"/>
      <c r="L253" s="28"/>
      <c r="M253" s="28"/>
    </row>
    <row r="254" spans="3:13" s="15" customFormat="1" ht="12">
      <c r="C254" s="10"/>
      <c r="D254" s="10"/>
      <c r="E254" s="10"/>
      <c r="F254" s="28"/>
      <c r="G254" s="28"/>
      <c r="H254" s="10"/>
      <c r="I254" s="28"/>
      <c r="J254" s="28"/>
      <c r="K254" s="28"/>
      <c r="L254" s="28"/>
      <c r="M254" s="28"/>
    </row>
    <row r="255" spans="3:13" s="15" customFormat="1" ht="12">
      <c r="C255" s="10"/>
      <c r="D255" s="10"/>
      <c r="E255" s="10"/>
      <c r="F255" s="28"/>
      <c r="G255" s="28"/>
      <c r="H255" s="10"/>
      <c r="I255" s="28"/>
      <c r="J255" s="28"/>
      <c r="K255" s="28"/>
      <c r="L255" s="28"/>
      <c r="M255" s="28"/>
    </row>
    <row r="256" spans="3:13" s="15" customFormat="1" ht="12">
      <c r="C256" s="10"/>
      <c r="D256" s="10"/>
      <c r="E256" s="10"/>
      <c r="F256" s="28"/>
      <c r="G256" s="28"/>
      <c r="H256" s="10"/>
      <c r="I256" s="28"/>
      <c r="J256" s="28"/>
      <c r="K256" s="28"/>
      <c r="L256" s="28"/>
      <c r="M256" s="28"/>
    </row>
    <row r="257" spans="3:13" s="15" customFormat="1" ht="12">
      <c r="C257" s="10"/>
      <c r="D257" s="10"/>
      <c r="E257" s="10"/>
      <c r="F257" s="28"/>
      <c r="G257" s="28"/>
      <c r="H257" s="10"/>
      <c r="I257" s="28"/>
      <c r="J257" s="28"/>
      <c r="K257" s="28"/>
      <c r="L257" s="28"/>
      <c r="M257" s="28"/>
    </row>
    <row r="258" spans="3:13" s="15" customFormat="1" ht="12">
      <c r="C258" s="10"/>
      <c r="D258" s="10"/>
      <c r="E258" s="10"/>
      <c r="F258" s="28"/>
      <c r="G258" s="28"/>
      <c r="H258" s="10"/>
      <c r="I258" s="28"/>
      <c r="J258" s="28"/>
      <c r="K258" s="28"/>
      <c r="L258" s="28"/>
      <c r="M258" s="28"/>
    </row>
    <row r="259" spans="3:13" s="15" customFormat="1" ht="12">
      <c r="C259" s="10"/>
      <c r="D259" s="10"/>
      <c r="E259" s="10"/>
      <c r="F259" s="28"/>
      <c r="G259" s="28"/>
      <c r="H259" s="10"/>
      <c r="I259" s="28"/>
      <c r="J259" s="28"/>
      <c r="K259" s="28"/>
      <c r="L259" s="28"/>
      <c r="M259" s="28"/>
    </row>
    <row r="260" spans="3:13" s="15" customFormat="1" ht="12">
      <c r="C260" s="10"/>
      <c r="D260" s="10"/>
      <c r="E260" s="10"/>
      <c r="F260" s="28"/>
      <c r="G260" s="28"/>
      <c r="H260" s="10"/>
      <c r="I260" s="28"/>
      <c r="J260" s="28"/>
      <c r="K260" s="28"/>
      <c r="L260" s="28"/>
      <c r="M260" s="28"/>
    </row>
    <row r="261" spans="3:13" s="15" customFormat="1" ht="12">
      <c r="C261" s="10"/>
      <c r="D261" s="10"/>
      <c r="E261" s="10"/>
      <c r="F261" s="28"/>
      <c r="G261" s="28"/>
      <c r="H261" s="10"/>
      <c r="I261" s="28"/>
      <c r="J261" s="28"/>
      <c r="K261" s="28"/>
      <c r="L261" s="28"/>
      <c r="M261" s="28"/>
    </row>
    <row r="262" spans="3:13" s="15" customFormat="1" ht="12">
      <c r="C262" s="10"/>
      <c r="D262" s="10"/>
      <c r="E262" s="10"/>
      <c r="F262" s="28"/>
      <c r="G262" s="28"/>
      <c r="H262" s="10"/>
      <c r="I262" s="28"/>
      <c r="J262" s="28"/>
      <c r="K262" s="28"/>
      <c r="L262" s="28"/>
      <c r="M262" s="28"/>
    </row>
    <row r="263" spans="3:13" s="15" customFormat="1" ht="12">
      <c r="C263" s="10"/>
      <c r="D263" s="10"/>
      <c r="E263" s="10"/>
      <c r="F263" s="28"/>
      <c r="G263" s="28"/>
      <c r="H263" s="10"/>
      <c r="I263" s="28"/>
      <c r="J263" s="28"/>
      <c r="K263" s="28"/>
      <c r="L263" s="28"/>
      <c r="M263" s="28"/>
    </row>
    <row r="264" spans="3:13" s="15" customFormat="1" ht="12">
      <c r="C264" s="10"/>
      <c r="D264" s="10"/>
      <c r="E264" s="10"/>
      <c r="F264" s="28"/>
      <c r="G264" s="28"/>
      <c r="H264" s="10"/>
      <c r="I264" s="28"/>
      <c r="J264" s="28"/>
      <c r="K264" s="28"/>
      <c r="L264" s="28"/>
      <c r="M264" s="28"/>
    </row>
    <row r="265" spans="3:13" s="15" customFormat="1" ht="12">
      <c r="C265" s="10"/>
      <c r="D265" s="10"/>
      <c r="E265" s="10"/>
      <c r="F265" s="28"/>
      <c r="G265" s="28"/>
      <c r="H265" s="10"/>
      <c r="I265" s="28"/>
      <c r="J265" s="28"/>
      <c r="K265" s="28"/>
      <c r="L265" s="28"/>
      <c r="M265" s="28"/>
    </row>
    <row r="266" spans="3:13" s="15" customFormat="1" ht="12">
      <c r="C266" s="10"/>
      <c r="D266" s="10"/>
      <c r="E266" s="10"/>
      <c r="F266" s="28"/>
      <c r="G266" s="28"/>
      <c r="H266" s="10"/>
      <c r="I266" s="28"/>
      <c r="J266" s="28"/>
      <c r="K266" s="28"/>
      <c r="L266" s="28"/>
      <c r="M266" s="28"/>
    </row>
    <row r="267" spans="3:13" s="15" customFormat="1" ht="12">
      <c r="C267" s="10"/>
      <c r="D267" s="10"/>
      <c r="E267" s="10"/>
      <c r="F267" s="28"/>
      <c r="G267" s="28"/>
      <c r="H267" s="10"/>
      <c r="I267" s="28"/>
      <c r="J267" s="28"/>
      <c r="K267" s="28"/>
      <c r="L267" s="28"/>
      <c r="M267" s="28"/>
    </row>
    <row r="268" spans="3:13" s="15" customFormat="1" ht="12">
      <c r="C268" s="10"/>
      <c r="D268" s="10"/>
      <c r="E268" s="10"/>
      <c r="F268" s="28"/>
      <c r="G268" s="28"/>
      <c r="H268" s="10"/>
      <c r="I268" s="28"/>
      <c r="J268" s="28"/>
      <c r="K268" s="28"/>
      <c r="L268" s="28"/>
      <c r="M268" s="28"/>
    </row>
    <row r="269" spans="3:13" s="15" customFormat="1" ht="12">
      <c r="C269" s="10"/>
      <c r="D269" s="10"/>
      <c r="E269" s="10"/>
      <c r="F269" s="28"/>
      <c r="G269" s="28"/>
      <c r="H269" s="10"/>
      <c r="I269" s="28"/>
      <c r="J269" s="28"/>
      <c r="K269" s="28"/>
      <c r="L269" s="28"/>
      <c r="M269" s="28"/>
    </row>
    <row r="270" spans="3:13" s="15" customFormat="1" ht="12">
      <c r="C270" s="10"/>
      <c r="D270" s="10"/>
      <c r="E270" s="10"/>
      <c r="F270" s="28"/>
      <c r="G270" s="28"/>
      <c r="H270" s="10"/>
      <c r="I270" s="28"/>
      <c r="J270" s="28"/>
      <c r="K270" s="28"/>
      <c r="L270" s="28"/>
      <c r="M270" s="28"/>
    </row>
    <row r="271" spans="3:13" s="15" customFormat="1" ht="12">
      <c r="C271" s="10"/>
      <c r="D271" s="10"/>
      <c r="E271" s="10"/>
      <c r="F271" s="28"/>
      <c r="G271" s="28"/>
      <c r="H271" s="10"/>
      <c r="I271" s="28"/>
      <c r="J271" s="28"/>
      <c r="K271" s="28"/>
      <c r="L271" s="28"/>
      <c r="M271" s="28"/>
    </row>
    <row r="272" spans="3:13" s="15" customFormat="1" ht="12">
      <c r="C272" s="10"/>
      <c r="D272" s="10"/>
      <c r="E272" s="10"/>
      <c r="F272" s="28"/>
      <c r="G272" s="28"/>
      <c r="H272" s="10"/>
      <c r="I272" s="28"/>
      <c r="J272" s="28"/>
      <c r="K272" s="28"/>
      <c r="L272" s="28"/>
      <c r="M272" s="28"/>
    </row>
    <row r="273" spans="3:13" s="15" customFormat="1" ht="12">
      <c r="C273" s="10"/>
      <c r="D273" s="10"/>
      <c r="E273" s="10"/>
      <c r="F273" s="28"/>
      <c r="G273" s="28"/>
      <c r="H273" s="10"/>
      <c r="I273" s="28"/>
      <c r="J273" s="28"/>
      <c r="K273" s="28"/>
      <c r="L273" s="28"/>
      <c r="M273" s="28"/>
    </row>
    <row r="274" spans="3:13" s="15" customFormat="1" ht="12">
      <c r="C274" s="10"/>
      <c r="D274" s="10"/>
      <c r="E274" s="10"/>
      <c r="F274" s="28"/>
      <c r="G274" s="28"/>
      <c r="H274" s="10"/>
      <c r="I274" s="28"/>
      <c r="J274" s="28"/>
      <c r="K274" s="28"/>
      <c r="L274" s="28"/>
      <c r="M274" s="28"/>
    </row>
    <row r="275" spans="3:13" s="15" customFormat="1" ht="12">
      <c r="C275" s="10"/>
      <c r="D275" s="10"/>
      <c r="E275" s="10"/>
      <c r="F275" s="28"/>
      <c r="G275" s="28"/>
      <c r="H275" s="10"/>
      <c r="I275" s="28"/>
      <c r="J275" s="28"/>
      <c r="K275" s="28"/>
      <c r="L275" s="28"/>
      <c r="M275" s="28"/>
    </row>
    <row r="276" spans="3:13" s="15" customFormat="1" ht="12">
      <c r="C276" s="10"/>
      <c r="D276" s="10"/>
      <c r="E276" s="10"/>
      <c r="F276" s="28"/>
      <c r="G276" s="28"/>
      <c r="H276" s="10"/>
      <c r="I276" s="28"/>
      <c r="J276" s="28"/>
      <c r="K276" s="28"/>
      <c r="L276" s="28"/>
      <c r="M276" s="28"/>
    </row>
  </sheetData>
  <sheetProtection sheet="1" formatCells="0"/>
  <mergeCells count="150">
    <mergeCell ref="B107:E107"/>
    <mergeCell ref="B109:G109"/>
    <mergeCell ref="E82:F82"/>
    <mergeCell ref="E83:F83"/>
    <mergeCell ref="E84:F84"/>
    <mergeCell ref="E85:F85"/>
    <mergeCell ref="G82:H82"/>
    <mergeCell ref="G83:H83"/>
    <mergeCell ref="G84:H84"/>
    <mergeCell ref="G85:H85"/>
    <mergeCell ref="E80:F80"/>
    <mergeCell ref="E81:F81"/>
    <mergeCell ref="G75:H75"/>
    <mergeCell ref="G76:H76"/>
    <mergeCell ref="G77:H77"/>
    <mergeCell ref="G78:H78"/>
    <mergeCell ref="G79:H79"/>
    <mergeCell ref="G80:H80"/>
    <mergeCell ref="G81:H81"/>
    <mergeCell ref="E75:F75"/>
    <mergeCell ref="B99:E99"/>
    <mergeCell ref="F99:G99"/>
    <mergeCell ref="H99:I99"/>
    <mergeCell ref="B97:E97"/>
    <mergeCell ref="F97:G97"/>
    <mergeCell ref="B98:E98"/>
    <mergeCell ref="F98:G98"/>
    <mergeCell ref="H98:I98"/>
    <mergeCell ref="E76:F76"/>
    <mergeCell ref="E77:F77"/>
    <mergeCell ref="E79:F79"/>
    <mergeCell ref="E78:F78"/>
    <mergeCell ref="E73:F73"/>
    <mergeCell ref="E74:F74"/>
    <mergeCell ref="G73:H73"/>
    <mergeCell ref="G74:H74"/>
    <mergeCell ref="F94:G94"/>
    <mergeCell ref="H94:I94"/>
    <mergeCell ref="H97:I97"/>
    <mergeCell ref="B95:E95"/>
    <mergeCell ref="F95:G95"/>
    <mergeCell ref="H95:I95"/>
    <mergeCell ref="B96:E96"/>
    <mergeCell ref="F96:G96"/>
    <mergeCell ref="H96:I96"/>
    <mergeCell ref="K122:M122"/>
    <mergeCell ref="E131:G131"/>
    <mergeCell ref="I129:J130"/>
    <mergeCell ref="B89:E89"/>
    <mergeCell ref="F89:G89"/>
    <mergeCell ref="H89:I89"/>
    <mergeCell ref="B90:E90"/>
    <mergeCell ref="F90:G90"/>
    <mergeCell ref="H90:I90"/>
    <mergeCell ref="B91:E91"/>
    <mergeCell ref="B151:C151"/>
    <mergeCell ref="I133:J133"/>
    <mergeCell ref="D115:L115"/>
    <mergeCell ref="D116:L116"/>
    <mergeCell ref="D117:L117"/>
    <mergeCell ref="E130:G130"/>
    <mergeCell ref="E126:G126"/>
    <mergeCell ref="E127:G127"/>
    <mergeCell ref="E128:G128"/>
    <mergeCell ref="E129:G129"/>
    <mergeCell ref="I134:J134"/>
    <mergeCell ref="L133:M133"/>
    <mergeCell ref="L134:M134"/>
    <mergeCell ref="L129:M130"/>
    <mergeCell ref="A26:M26"/>
    <mergeCell ref="A101:C101"/>
    <mergeCell ref="A102:C102"/>
    <mergeCell ref="F101:G101"/>
    <mergeCell ref="F102:G102"/>
    <mergeCell ref="C27:K27"/>
    <mergeCell ref="B88:E88"/>
    <mergeCell ref="F88:G88"/>
    <mergeCell ref="H88:I88"/>
    <mergeCell ref="H91:I91"/>
    <mergeCell ref="B24:D24"/>
    <mergeCell ref="F21:J21"/>
    <mergeCell ref="F22:J22"/>
    <mergeCell ref="F23:J23"/>
    <mergeCell ref="F24:J24"/>
    <mergeCell ref="B19:D19"/>
    <mergeCell ref="B21:D21"/>
    <mergeCell ref="B22:D22"/>
    <mergeCell ref="B23:D23"/>
    <mergeCell ref="D9:J9"/>
    <mergeCell ref="C8:J8"/>
    <mergeCell ref="C16:D16"/>
    <mergeCell ref="E16:G16"/>
    <mergeCell ref="H16:K16"/>
    <mergeCell ref="C5:M5"/>
    <mergeCell ref="C4:M4"/>
    <mergeCell ref="D6:E6"/>
    <mergeCell ref="E7:F7"/>
    <mergeCell ref="H7:I7"/>
    <mergeCell ref="B73:D73"/>
    <mergeCell ref="A65:B65"/>
    <mergeCell ref="A2:M2"/>
    <mergeCell ref="A3:M3"/>
    <mergeCell ref="A4:B4"/>
    <mergeCell ref="A13:B13"/>
    <mergeCell ref="C13:M13"/>
    <mergeCell ref="K10:L10"/>
    <mergeCell ref="G67:H67"/>
    <mergeCell ref="G68:H68"/>
    <mergeCell ref="A10:B10"/>
    <mergeCell ref="C10:D10"/>
    <mergeCell ref="G10:H10"/>
    <mergeCell ref="A51:B51"/>
    <mergeCell ref="A17:M17"/>
    <mergeCell ref="C14:M14"/>
    <mergeCell ref="B20:D20"/>
    <mergeCell ref="F19:J19"/>
    <mergeCell ref="F20:J20"/>
    <mergeCell ref="A18:B18"/>
    <mergeCell ref="E132:G132"/>
    <mergeCell ref="B111:F111"/>
    <mergeCell ref="D114:L114"/>
    <mergeCell ref="C120:D120"/>
    <mergeCell ref="A126:C131"/>
    <mergeCell ref="I132:J132"/>
    <mergeCell ref="L132:M132"/>
    <mergeCell ref="I126:J128"/>
    <mergeCell ref="L126:M128"/>
    <mergeCell ref="L131:M131"/>
    <mergeCell ref="B110:F110"/>
    <mergeCell ref="I131:J131"/>
    <mergeCell ref="F91:G91"/>
    <mergeCell ref="B92:E92"/>
    <mergeCell ref="F92:G92"/>
    <mergeCell ref="H92:I92"/>
    <mergeCell ref="B93:E93"/>
    <mergeCell ref="F93:G93"/>
    <mergeCell ref="H93:I93"/>
    <mergeCell ref="B94:E94"/>
    <mergeCell ref="B82:D82"/>
    <mergeCell ref="B83:D83"/>
    <mergeCell ref="B84:D84"/>
    <mergeCell ref="A85:D85"/>
    <mergeCell ref="B80:D80"/>
    <mergeCell ref="B81:D81"/>
    <mergeCell ref="B74:D74"/>
    <mergeCell ref="B75:D75"/>
    <mergeCell ref="B76:D76"/>
    <mergeCell ref="B77:D77"/>
    <mergeCell ref="B78:D78"/>
    <mergeCell ref="B79:D79"/>
  </mergeCells>
  <hyperlinks>
    <hyperlink ref="B151" location="Tytuł!A1" display="Powrót do strony tytułowej"/>
  </hyperlinks>
  <printOptions horizontalCentered="1"/>
  <pageMargins left="0.6692913385826772" right="0.6692913385826772" top="0.7480314960629921" bottom="0.7480314960629921" header="0" footer="0"/>
  <pageSetup horizontalDpi="600" verticalDpi="600" orientation="landscape" paperSize="9" r:id="rId1"/>
  <headerFooter alignWithMargins="0">
    <oddFooter>&amp;C&amp;8Strona &amp;P z &amp;N</oddFooter>
  </headerFooter>
  <rowBreaks count="4" manualBreakCount="4">
    <brk id="25" max="255" man="1"/>
    <brk id="71" max="12" man="1"/>
    <brk id="99" max="12" man="1"/>
    <brk id="1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Kornel</dc:creator>
  <cp:keywords/>
  <dc:description/>
  <cp:lastModifiedBy>WUW</cp:lastModifiedBy>
  <cp:lastPrinted>2011-05-27T09:33:25Z</cp:lastPrinted>
  <dcterms:created xsi:type="dcterms:W3CDTF">2010-05-28T06:28:21Z</dcterms:created>
  <dcterms:modified xsi:type="dcterms:W3CDTF">2011-06-07T12:31:12Z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