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k\Desktop\Moje dokumenty\Strona internetowa 2016\"/>
    </mc:Choice>
  </mc:AlternateContent>
  <bookViews>
    <workbookView xWindow="0" yWindow="0" windowWidth="16380" windowHeight="8190" activeTab="1"/>
  </bookViews>
  <sheets>
    <sheet name="ceny skupu żywca-prognoza" sheetId="1" r:id="rId1"/>
    <sheet name="plony i ceny oraz prognozaa" sheetId="2" r:id="rId2"/>
  </sheets>
  <definedNames>
    <definedName name="_xlnm.Print_Area" localSheetId="0">'ceny skupu żywca-prognoza'!$A$1:$H$38</definedName>
    <definedName name="_xlnm.Print_Area" localSheetId="1">'plony i ceny oraz prognozaa'!$A$1:$G$145</definedName>
  </definedNames>
  <calcPr calcId="152511" iterateDelta="1E-4"/>
</workbook>
</file>

<file path=xl/calcChain.xml><?xml version="1.0" encoding="utf-8"?>
<calcChain xmlns="http://schemas.openxmlformats.org/spreadsheetml/2006/main">
  <c r="H16" i="1" l="1"/>
  <c r="H17" i="1"/>
  <c r="G9" i="1"/>
  <c r="G87" i="2"/>
  <c r="G42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1" i="2"/>
  <c r="G40" i="2"/>
  <c r="G39" i="2"/>
  <c r="G38" i="2"/>
  <c r="G37" i="2"/>
  <c r="G36" i="2"/>
  <c r="G35" i="2"/>
  <c r="G34" i="2"/>
  <c r="G33" i="2"/>
  <c r="G32" i="2"/>
  <c r="G31" i="2"/>
  <c r="G29" i="2"/>
  <c r="G28" i="2"/>
  <c r="G27" i="2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G12" i="2"/>
  <c r="G10" i="2"/>
  <c r="G9" i="2"/>
  <c r="G6" i="2"/>
  <c r="G5" i="2"/>
  <c r="H28" i="1"/>
  <c r="H27" i="1"/>
  <c r="H25" i="1"/>
  <c r="H24" i="1"/>
  <c r="H23" i="1"/>
  <c r="H22" i="1"/>
  <c r="H21" i="1"/>
  <c r="H20" i="1"/>
  <c r="H19" i="1"/>
  <c r="H18" i="1"/>
  <c r="H15" i="1"/>
  <c r="H13" i="1"/>
  <c r="G12" i="1"/>
  <c r="G11" i="1"/>
  <c r="G10" i="1"/>
  <c r="H10" i="1" s="1"/>
  <c r="H9" i="1"/>
  <c r="G8" i="1"/>
  <c r="H8" i="1" s="1"/>
  <c r="G7" i="1"/>
  <c r="H7" i="1" s="1"/>
  <c r="G6" i="1"/>
  <c r="H6" i="1" s="1"/>
  <c r="G5" i="1"/>
  <c r="H5" i="1" s="1"/>
</calcChain>
</file>

<file path=xl/comments1.xml><?xml version="1.0" encoding="utf-8"?>
<comments xmlns="http://schemas.openxmlformats.org/spreadsheetml/2006/main">
  <authors>
    <author/>
  </authors>
  <commentList>
    <comment ref="D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user:
</t>
        </r>
        <r>
          <rPr>
            <sz val="9"/>
            <color rgb="FF000000"/>
            <rFont val="Tahoma"/>
            <family val="2"/>
            <charset val="1"/>
          </rPr>
          <t>nasiona rośl. Motylk. Gruboziarnistych straczkowych</t>
        </r>
      </text>
    </comment>
    <comment ref="D42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user:
</t>
        </r>
        <r>
          <rPr>
            <sz val="9"/>
            <color rgb="FF000000"/>
            <rFont val="Tahoma"/>
            <family val="2"/>
            <charset val="1"/>
          </rPr>
          <t>groch paszowy</t>
        </r>
      </text>
    </comment>
    <comment ref="D70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user:
</t>
        </r>
        <r>
          <rPr>
            <sz val="9"/>
            <color rgb="FF000000"/>
            <rFont val="Tahoma"/>
            <family val="2"/>
            <charset val="1"/>
          </rPr>
          <t>konsumpcyjne i paszowe</t>
        </r>
      </text>
    </comment>
    <comment ref="D71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user:
</t>
        </r>
        <r>
          <rPr>
            <sz val="9"/>
            <color rgb="FF000000"/>
            <rFont val="Tahoma"/>
            <family val="2"/>
            <charset val="1"/>
          </rPr>
          <t>konsumpcyjne i paszowe</t>
        </r>
      </text>
    </comment>
    <comment ref="D7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user:
</t>
        </r>
        <r>
          <rPr>
            <sz val="9"/>
            <color rgb="FF000000"/>
            <rFont val="Tahoma"/>
            <family val="2"/>
            <charset val="1"/>
          </rPr>
          <t>konsumpcyjny i paszowy</t>
        </r>
      </text>
    </comment>
    <comment ref="D93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user:
</t>
        </r>
        <r>
          <rPr>
            <sz val="9"/>
            <color rgb="FF000000"/>
            <rFont val="Tahoma"/>
            <family val="2"/>
            <charset val="1"/>
          </rPr>
          <t>pszenzyto konsumpcyjne i paszowe</t>
        </r>
      </text>
    </comment>
    <comment ref="D94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user:
</t>
        </r>
        <r>
          <rPr>
            <sz val="9"/>
            <color rgb="FF000000"/>
            <rFont val="Tahoma"/>
            <family val="2"/>
            <charset val="1"/>
          </rPr>
          <t>pszenżyto konsumpcyjne i paszowe</t>
        </r>
      </text>
    </comment>
  </commentList>
</comments>
</file>

<file path=xl/sharedStrings.xml><?xml version="1.0" encoding="utf-8"?>
<sst xmlns="http://schemas.openxmlformats.org/spreadsheetml/2006/main" count="191" uniqueCount="190">
  <si>
    <t>Ceny produktów zwierzęcych w województwie wielkopolskim w złotych</t>
  </si>
  <si>
    <t>WYSZCZEGÓLNIENIE</t>
  </si>
  <si>
    <t>Średnia cen z 3 lub 5 ostatnich lat poprzedajacych niekorzystne zjawisko, po odrzuceniu wartości najwyższej i najniższej w przypadku analizowania 5 lat - w zł/dt</t>
  </si>
  <si>
    <t>Bydło (bez cieląt) – za 1 kg żywca</t>
  </si>
  <si>
    <t>Cielęta – za 1 kg żywca</t>
  </si>
  <si>
    <t>Trzoda chlewna – za 1 kg żywca</t>
  </si>
  <si>
    <t>Drób – za 1 kg żywca</t>
  </si>
  <si>
    <t>Mleko krowie – za 1 l</t>
  </si>
  <si>
    <r>
      <t xml:space="preserve">Jaja kurze za 1 szt </t>
    </r>
    <r>
      <rPr>
        <sz val="11"/>
        <rFont val="Calibri"/>
        <family val="2"/>
        <charset val="238"/>
      </rPr>
      <t>konsumpcyjne</t>
    </r>
  </si>
  <si>
    <t>Przeciętny roczny udój mleka
   od 1 krowy w litrach</t>
  </si>
  <si>
    <t>Przeciętne roczna liczba jaj od 1 kury
   nioski w sztukach</t>
  </si>
  <si>
    <t>Mleko kozie– za 1 l</t>
  </si>
  <si>
    <t>Przeciętny roczny udój mleka
   od 1 kozy w litrach</t>
  </si>
  <si>
    <t>Cielęta  do 40 kg do dalszego chowu</t>
  </si>
  <si>
    <t>Konie rzeźne powyżej 18 m-cy, powyżej 500 kg</t>
  </si>
  <si>
    <t>Gęsi o wadze rzeźnej 6 kg</t>
  </si>
  <si>
    <t>Matki owcze</t>
  </si>
  <si>
    <t>425 zł/szt</t>
  </si>
  <si>
    <t>Jarki</t>
  </si>
  <si>
    <t>400 zł/szt</t>
  </si>
  <si>
    <t>Tryk rozpłodowy</t>
  </si>
  <si>
    <t>600 zł/szt</t>
  </si>
  <si>
    <t>Jagnie małe o śr. wadze 25 kg</t>
  </si>
  <si>
    <t>9 zł/kg</t>
  </si>
  <si>
    <t>Jagnię duże śr. waga 40 kg</t>
  </si>
  <si>
    <t>8 zł/kg</t>
  </si>
  <si>
    <t>Jałówki cielne</t>
  </si>
  <si>
    <t>4520 zł/szt</t>
  </si>
  <si>
    <t>Jaja gęsie wylęgowe za 1 szt</t>
  </si>
  <si>
    <t>4,5 zł/szt</t>
  </si>
  <si>
    <t>Jaja gęsie zarodowe za 1 szt</t>
  </si>
  <si>
    <t>8 zł/szt</t>
  </si>
  <si>
    <t>Przeciętna roczna produkcja jaj wylęgowych od 1 gęsi w sztukach</t>
  </si>
  <si>
    <t>Prosięta (20kg)</t>
  </si>
  <si>
    <t>Produkcja pszczelarska – miód (15 kg/pień)</t>
  </si>
  <si>
    <t>Legenda</t>
  </si>
  <si>
    <t>ceny podane przez GUS</t>
  </si>
  <si>
    <t>ceny podane przez WODR w Poznaniu</t>
  </si>
  <si>
    <t>Lp.</t>
  </si>
  <si>
    <t>wyszczególnienie - produkt</t>
  </si>
  <si>
    <t>Ceny prognozowane</t>
  </si>
  <si>
    <t>Agrest</t>
  </si>
  <si>
    <t>Aronia</t>
  </si>
  <si>
    <t>Babka lancetowata</t>
  </si>
  <si>
    <t>Bakłażan</t>
  </si>
  <si>
    <t>Bobik na nasiona</t>
  </si>
  <si>
    <t>Bobik na zielonkę</t>
  </si>
  <si>
    <t>Borówka wysoka</t>
  </si>
  <si>
    <t>Bób</t>
  </si>
  <si>
    <t>Brokuły</t>
  </si>
  <si>
    <t>Brukselka</t>
  </si>
  <si>
    <t>Brzoskwinie</t>
  </si>
  <si>
    <t>Buraki cukrowe</t>
  </si>
  <si>
    <t>Buraki ćwikłowe</t>
  </si>
  <si>
    <t>Burak ćwikłowy na nasiona</t>
  </si>
  <si>
    <t>Buraki pastewne</t>
  </si>
  <si>
    <t>Cebula</t>
  </si>
  <si>
    <t>Cebula na nasiona</t>
  </si>
  <si>
    <t>Chmiel</t>
  </si>
  <si>
    <t>Chryzantemy pod osłonami na kwiat cięty (w szt/ha)</t>
  </si>
  <si>
    <t>Cukinia</t>
  </si>
  <si>
    <t>Cykoria korzeniowa</t>
  </si>
  <si>
    <t>Czereśnie</t>
  </si>
  <si>
    <t>Czosnek</t>
  </si>
  <si>
    <t>Dalie (bulwy)</t>
  </si>
  <si>
    <t>90000 (szt/ha)</t>
  </si>
  <si>
    <t>Dynia jadalna</t>
  </si>
  <si>
    <t>300 - 400</t>
  </si>
  <si>
    <t>Dynia pastewna</t>
  </si>
  <si>
    <t>Esparceta na nasiona</t>
  </si>
  <si>
    <t>Esparceta na zielonkę</t>
  </si>
  <si>
    <t>Facelia na nasiona</t>
  </si>
  <si>
    <t>Fasola</t>
  </si>
  <si>
    <t>Gorczyca</t>
  </si>
  <si>
    <t>Groch jadalny</t>
  </si>
  <si>
    <t>Groch siewny (na nasiona)</t>
  </si>
  <si>
    <t>Groch zielony</t>
  </si>
  <si>
    <t>Gruszki</t>
  </si>
  <si>
    <t>Gryka</t>
  </si>
  <si>
    <t>Inne strączkowe</t>
  </si>
  <si>
    <t>Jabłka</t>
  </si>
  <si>
    <t>Jęczmien jary</t>
  </si>
  <si>
    <t>Jęczmień ozimy</t>
  </si>
  <si>
    <t>Kalafior</t>
  </si>
  <si>
    <t>Kalarepa</t>
  </si>
  <si>
    <t>Kapusta</t>
  </si>
  <si>
    <t>Koniczyna na nasiona</t>
  </si>
  <si>
    <t>Koniczyna na zielonkę</t>
  </si>
  <si>
    <t>Konopie</t>
  </si>
  <si>
    <t>Koper nasienny</t>
  </si>
  <si>
    <t>Kukurydza cukrowa</t>
  </si>
  <si>
    <t>Kukurydza na ziarno</t>
  </si>
  <si>
    <t>Kukurydza na zielonkę</t>
  </si>
  <si>
    <t>Len oleisty</t>
  </si>
  <si>
    <t>Len włóknisty</t>
  </si>
  <si>
    <t>Lnianka nasiona do siewu</t>
  </si>
  <si>
    <t>Lnianka nasiona do przerobu</t>
  </si>
  <si>
    <t>Lucerna na nasiona</t>
  </si>
  <si>
    <t>Lucerna na zielonkę</t>
  </si>
  <si>
    <t>Łąki trwałe (siano)</t>
  </si>
  <si>
    <t>Łubin gorzki na nasiona</t>
  </si>
  <si>
    <t>Łubin słodki na nasiona</t>
  </si>
  <si>
    <t>Łubin słodki na zielonkę</t>
  </si>
  <si>
    <t>Mak</t>
  </si>
  <si>
    <t>Maliny</t>
  </si>
  <si>
    <t>Marchew jadalna</t>
  </si>
  <si>
    <t>Marchew nasienna</t>
  </si>
  <si>
    <t>Mieszanki zbożowe jare</t>
  </si>
  <si>
    <t>Mieszanki zbożowe ozime</t>
  </si>
  <si>
    <t>Morele</t>
  </si>
  <si>
    <t>Nostrzyk biały  na nasiona</t>
  </si>
  <si>
    <t>Ogórki</t>
  </si>
  <si>
    <t>Okopowe pastewne</t>
  </si>
  <si>
    <t>Orzech laskowy, przy obsadzie drzew 500-1000 szt/ha</t>
  </si>
  <si>
    <t>Orzechy włoskie</t>
  </si>
  <si>
    <t>Owies</t>
  </si>
  <si>
    <t>Papryka</t>
  </si>
  <si>
    <t>Pasternak</t>
  </si>
  <si>
    <t>Pastwiska trwałe zielonka</t>
  </si>
  <si>
    <t>Peluszka na nasiona</t>
  </si>
  <si>
    <t>Peluszka na zielonkę</t>
  </si>
  <si>
    <t>Pieczarka</t>
  </si>
  <si>
    <t>Pietruszka korzeniowa</t>
  </si>
  <si>
    <t>Pory</t>
  </si>
  <si>
    <t>Porzeczki</t>
  </si>
  <si>
    <t>Proso</t>
  </si>
  <si>
    <t>Pszenica jara</t>
  </si>
  <si>
    <t>Pszenica ozima</t>
  </si>
  <si>
    <t>Pszenżyto jare</t>
  </si>
  <si>
    <t>Pszenżyto ozime</t>
  </si>
  <si>
    <t>Rabarbar</t>
  </si>
  <si>
    <t>Rzepa pastewna</t>
  </si>
  <si>
    <t>Rzepak i rzepik jary</t>
  </si>
  <si>
    <t>Rzepak i rzepik ozimy</t>
  </si>
  <si>
    <t>Rzodkiewka na nasiona</t>
  </si>
  <si>
    <t>Rzodkiewka pęczki</t>
  </si>
  <si>
    <t>0,80/zł za pęczek</t>
  </si>
  <si>
    <t>Sałata</t>
  </si>
  <si>
    <t>Selery korzeniowe</t>
  </si>
  <si>
    <t>Selery naciowe</t>
  </si>
  <si>
    <t>Seradela i inne motylk. na nasiona</t>
  </si>
  <si>
    <t>Seradela i inne motylkowe na ziel.</t>
  </si>
  <si>
    <t>Soczewica</t>
  </si>
  <si>
    <t>Soja</t>
  </si>
  <si>
    <t>Szkółka drzew owocowych dwuletnia - gruntowa</t>
  </si>
  <si>
    <r>
      <t>Szkółka krzewów owocowych -  donica o poj.3 l- 20 szt na 1m</t>
    </r>
    <r>
      <rPr>
        <sz val="10"/>
        <rFont val="Calibri"/>
        <family val="2"/>
        <charset val="238"/>
      </rPr>
      <t>²- kontenerowa</t>
    </r>
  </si>
  <si>
    <t>Szkółka drzew iglastych rozstaw 60x70, wysokość 1 m- gruntowa</t>
  </si>
  <si>
    <t>238-240</t>
  </si>
  <si>
    <r>
      <t>Szkółka dzrew iglastych donice o poj. 3 l,  20 szt/m</t>
    </r>
    <r>
      <rPr>
        <sz val="10"/>
        <rFont val="Calibri"/>
        <family val="2"/>
        <charset val="238"/>
      </rPr>
      <t>² - kontenerowa</t>
    </r>
  </si>
  <si>
    <t>Szkółka krzewów liściastych roztaw 100x70- gruntowa</t>
  </si>
  <si>
    <t>143-150</t>
  </si>
  <si>
    <t>Szkółka krzewów liściastych w donicach o poj 3 l - kontenerowa</t>
  </si>
  <si>
    <t>Szkółka krzewów liściastych 5-6 lat</t>
  </si>
  <si>
    <t>Szkółka krzewów liściastych 7-8 lat</t>
  </si>
  <si>
    <t>Szparagi</t>
  </si>
  <si>
    <t>Słonecznik na ziarno</t>
  </si>
  <si>
    <t>Śliwy</t>
  </si>
  <si>
    <t>Trawy polowe na nasiona</t>
  </si>
  <si>
    <t>Trawy polowe na zielonkę</t>
  </si>
  <si>
    <t>Truskawki</t>
  </si>
  <si>
    <t>Tytoń</t>
  </si>
  <si>
    <t>Wierzba energetyczna, przy obsadzie 20.000 - 60.000 szt/ha</t>
  </si>
  <si>
    <t>Wiesiołek</t>
  </si>
  <si>
    <t>Wiklina</t>
  </si>
  <si>
    <t>Wiśnie</t>
  </si>
  <si>
    <t>Wyka na nasiona</t>
  </si>
  <si>
    <t>Wyka na zielonkę</t>
  </si>
  <si>
    <t>Wysadka buraka na nasiona - elita</t>
  </si>
  <si>
    <t>Zielonka z owsa i wyki</t>
  </si>
  <si>
    <t>Ziemniaki</t>
  </si>
  <si>
    <t>Ziemniaki przemysłowe</t>
  </si>
  <si>
    <t>Ziemniaki- sadzeniaki kwalifikowane</t>
  </si>
  <si>
    <t>Zioła, przyprawy</t>
  </si>
  <si>
    <t>Żyto</t>
  </si>
  <si>
    <t>Wykaz cen i plonów niezbędnych do szacowania szkód w 2016 roku</t>
  </si>
  <si>
    <t>Fasola szparagowa - świeże strąki</t>
  </si>
  <si>
    <t>Ogórecznik lekarski - nasiona</t>
  </si>
  <si>
    <t>Pomidory</t>
  </si>
  <si>
    <r>
      <t>Róże po osłonami na kwiat cięty (w szt/m</t>
    </r>
    <r>
      <rPr>
        <b/>
        <vertAlign val="superscript"/>
        <sz val="10"/>
        <rFont val="Arial CE"/>
        <family val="2"/>
        <charset val="238"/>
      </rPr>
      <t>2)</t>
    </r>
  </si>
  <si>
    <t>Sorgo na zielonkę</t>
  </si>
  <si>
    <t xml:space="preserve">Prognozowane ceny w roku 2016
</t>
  </si>
  <si>
    <t xml:space="preserve">Średnia cen/produkcja z 3 lub 5 ostatnich lat poprzedajacych niekorzystne zjawisko, po odrzuceniu wartości najwyższej i najniższej w przypadku analizowania 5 lat </t>
  </si>
  <si>
    <t>Średnia plonów z 3 lub 5 ostatnich lat poprzedających niekorzystne zjawisko, po odrzuceniu wartości najwyższej i najniższej w przypadku analizowania 5 lat - w dt/ha</t>
  </si>
  <si>
    <t>Prognozowane ceny na 2016 rok w zł/dt</t>
  </si>
  <si>
    <t>ceny/plony podane przez GUS</t>
  </si>
  <si>
    <t>ceny/plony podane przez WODR w Poznaniu</t>
  </si>
  <si>
    <t>ceny/produkcja podane przez GUS</t>
  </si>
  <si>
    <t>ceny/produkcja podane przez WODR w Poznaniu</t>
  </si>
  <si>
    <t>Poznań, dn. 9.05.2016 r.</t>
  </si>
  <si>
    <t>Poznań, dn. 09.05.2016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</si>
</sst>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-mmm"/>
  </numFmts>
  <fonts count="24" x14ac:knownFonts="1">
    <font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name val="Arial CE"/>
      <family val="2"/>
      <charset val="238"/>
    </font>
    <font>
      <i/>
      <sz val="11"/>
      <color rgb="FF000000"/>
      <name val="Calibri"/>
      <family val="2"/>
      <charset val="238"/>
    </font>
    <font>
      <i/>
      <sz val="8"/>
      <name val="Arial CE"/>
      <family val="2"/>
      <charset val="238"/>
    </font>
    <font>
      <sz val="10"/>
      <color rgb="FF00000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color rgb="FF000000"/>
      <name val="Calibri"/>
      <family val="2"/>
      <charset val="238"/>
    </font>
    <font>
      <b/>
      <i/>
      <sz val="10"/>
      <name val="Arial CE"/>
      <family val="2"/>
      <charset val="238"/>
    </font>
    <font>
      <sz val="10"/>
      <name val="Arial CE"/>
      <family val="2"/>
      <charset val="238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color rgb="FFFF0000"/>
      <name val="Arial CE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9"/>
      <name val="Arial CE"/>
      <family val="2"/>
      <charset val="238"/>
    </font>
    <font>
      <sz val="10"/>
      <name val="Arial"/>
      <family val="2"/>
      <charset val="1"/>
    </font>
    <font>
      <b/>
      <vertAlign val="superscript"/>
      <sz val="1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0000"/>
        <bgColor rgb="FFFF3366"/>
      </patternFill>
    </fill>
    <fill>
      <patternFill patternType="solid">
        <fgColor rgb="FFFFFF00"/>
        <bgColor rgb="FFFF336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Font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/>
    <xf numFmtId="2" fontId="6" fillId="2" borderId="2" xfId="0" applyNumberFormat="1" applyFont="1" applyFill="1" applyBorder="1"/>
    <xf numFmtId="2" fontId="7" fillId="2" borderId="2" xfId="0" applyNumberFormat="1" applyFont="1" applyFill="1" applyBorder="1"/>
    <xf numFmtId="2" fontId="0" fillId="0" borderId="2" xfId="0" applyNumberFormat="1" applyFont="1" applyBorder="1"/>
    <xf numFmtId="0" fontId="0" fillId="0" borderId="2" xfId="0" applyFont="1" applyBorder="1" applyAlignment="1">
      <alignment wrapText="1"/>
    </xf>
    <xf numFmtId="0" fontId="6" fillId="2" borderId="2" xfId="0" applyFont="1" applyFill="1" applyBorder="1" applyAlignment="1">
      <alignment horizontal="right"/>
    </xf>
    <xf numFmtId="2" fontId="0" fillId="2" borderId="2" xfId="0" applyNumberFormat="1" applyFont="1" applyFill="1" applyBorder="1"/>
    <xf numFmtId="2" fontId="7" fillId="0" borderId="2" xfId="0" applyNumberFormat="1" applyFont="1" applyBorder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left" vertical="center"/>
    </xf>
    <xf numFmtId="2" fontId="7" fillId="0" borderId="2" xfId="0" applyNumberFormat="1" applyFont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0" fontId="8" fillId="0" borderId="2" xfId="0" applyFont="1" applyBorder="1"/>
    <xf numFmtId="2" fontId="7" fillId="0" borderId="2" xfId="0" applyNumberFormat="1" applyFont="1" applyBorder="1" applyAlignment="1">
      <alignment horizontal="right" vertical="center"/>
    </xf>
    <xf numFmtId="2" fontId="0" fillId="0" borderId="0" xfId="0" applyNumberFormat="1" applyFont="1"/>
    <xf numFmtId="0" fontId="9" fillId="0" borderId="0" xfId="0" applyFont="1" applyBorder="1"/>
    <xf numFmtId="0" fontId="10" fillId="0" borderId="0" xfId="0" applyFont="1" applyBorder="1"/>
    <xf numFmtId="0" fontId="0" fillId="2" borderId="2" xfId="0" applyFont="1" applyFill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13" fillId="0" borderId="2" xfId="0" applyFont="1" applyBorder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/>
    </xf>
    <xf numFmtId="2" fontId="0" fillId="2" borderId="2" xfId="0" applyNumberFormat="1" applyFill="1" applyBorder="1"/>
    <xf numFmtId="2" fontId="15" fillId="2" borderId="2" xfId="0" applyNumberFormat="1" applyFont="1" applyFill="1" applyBorder="1"/>
    <xf numFmtId="2" fontId="15" fillId="0" borderId="2" xfId="0" applyNumberFormat="1" applyFont="1" applyBorder="1"/>
    <xf numFmtId="2" fontId="0" fillId="0" borderId="2" xfId="0" applyNumberFormat="1" applyBorder="1"/>
    <xf numFmtId="164" fontId="8" fillId="0" borderId="2" xfId="0" applyNumberFormat="1" applyFont="1" applyBorder="1"/>
    <xf numFmtId="2" fontId="8" fillId="0" borderId="2" xfId="0" applyNumberFormat="1" applyFont="1" applyBorder="1" applyAlignment="1">
      <alignment horizontal="right"/>
    </xf>
    <xf numFmtId="2" fontId="15" fillId="3" borderId="2" xfId="0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center"/>
    </xf>
    <xf numFmtId="1" fontId="8" fillId="0" borderId="2" xfId="0" applyNumberFormat="1" applyFont="1" applyBorder="1"/>
    <xf numFmtId="164" fontId="8" fillId="2" borderId="2" xfId="0" applyNumberFormat="1" applyFont="1" applyFill="1" applyBorder="1"/>
    <xf numFmtId="2" fontId="0" fillId="2" borderId="2" xfId="0" applyNumberFormat="1" applyFont="1" applyFill="1" applyBorder="1" applyAlignment="1">
      <alignment horizontal="right"/>
    </xf>
    <xf numFmtId="164" fontId="8" fillId="2" borderId="2" xfId="0" applyNumberFormat="1" applyFont="1" applyFill="1" applyBorder="1" applyAlignment="1">
      <alignment horizontal="right"/>
    </xf>
    <xf numFmtId="2" fontId="15" fillId="2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2" fontId="15" fillId="0" borderId="2" xfId="0" applyNumberFormat="1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/>
    <xf numFmtId="0" fontId="15" fillId="0" borderId="2" xfId="0" applyFont="1" applyBorder="1"/>
    <xf numFmtId="2" fontId="0" fillId="0" borderId="0" xfId="0" applyNumberFormat="1"/>
    <xf numFmtId="0" fontId="0" fillId="0" borderId="0" xfId="0" applyAlignment="1">
      <alignment wrapText="1"/>
    </xf>
    <xf numFmtId="2" fontId="18" fillId="0" borderId="2" xfId="0" applyNumberFormat="1" applyFont="1" applyBorder="1"/>
    <xf numFmtId="2" fontId="6" fillId="0" borderId="2" xfId="0" applyNumberFormat="1" applyFont="1" applyBorder="1" applyAlignment="1">
      <alignment horizontal="right"/>
    </xf>
    <xf numFmtId="2" fontId="15" fillId="2" borderId="0" xfId="0" applyNumberFormat="1" applyFont="1" applyFill="1"/>
    <xf numFmtId="2" fontId="7" fillId="0" borderId="2" xfId="0" applyNumberFormat="1" applyFont="1" applyBorder="1" applyAlignment="1">
      <alignment horizontal="center"/>
    </xf>
    <xf numFmtId="2" fontId="8" fillId="0" borderId="2" xfId="0" applyNumberFormat="1" applyFont="1" applyBorder="1"/>
    <xf numFmtId="164" fontId="8" fillId="2" borderId="3" xfId="0" applyNumberFormat="1" applyFont="1" applyFill="1" applyBorder="1"/>
    <xf numFmtId="2" fontId="0" fillId="0" borderId="2" xfId="0" applyNumberFormat="1" applyBorder="1" applyAlignment="1">
      <alignment horizontal="right"/>
    </xf>
    <xf numFmtId="2" fontId="19" fillId="2" borderId="2" xfId="0" applyNumberFormat="1" applyFont="1" applyFill="1" applyBorder="1" applyAlignment="1">
      <alignment horizontal="right"/>
    </xf>
    <xf numFmtId="2" fontId="15" fillId="0" borderId="2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7" fillId="0" borderId="0" xfId="0" applyFont="1"/>
    <xf numFmtId="0" fontId="0" fillId="4" borderId="2" xfId="0" applyFill="1" applyBorder="1"/>
    <xf numFmtId="2" fontId="0" fillId="2" borderId="2" xfId="0" applyNumberFormat="1" applyFill="1" applyBorder="1" applyAlignment="1">
      <alignment horizontal="right"/>
    </xf>
    <xf numFmtId="0" fontId="0" fillId="2" borderId="2" xfId="0" applyFill="1" applyBorder="1"/>
    <xf numFmtId="164" fontId="8" fillId="5" borderId="2" xfId="0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1" fontId="8" fillId="0" borderId="2" xfId="0" applyNumberFormat="1" applyFont="1" applyBorder="1" applyAlignment="1">
      <alignment horizontal="right"/>
    </xf>
    <xf numFmtId="0" fontId="22" fillId="0" borderId="2" xfId="0" applyFont="1" applyBorder="1" applyAlignment="1">
      <alignment vertical="center" wrapText="1"/>
    </xf>
    <xf numFmtId="1" fontId="0" fillId="2" borderId="2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133350</xdr:colOff>
      <xdr:row>37</xdr:row>
      <xdr:rowOff>76200</xdr:rowOff>
    </xdr:to>
    <xdr:sp macro="" textlink="">
      <xdr:nvSpPr>
        <xdr:cNvPr id="1038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37</xdr:row>
      <xdr:rowOff>76200</xdr:rowOff>
    </xdr:to>
    <xdr:sp macro="" textlink="">
      <xdr:nvSpPr>
        <xdr:cNvPr id="1036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37</xdr:row>
      <xdr:rowOff>76200</xdr:rowOff>
    </xdr:to>
    <xdr:sp macro="" textlink="">
      <xdr:nvSpPr>
        <xdr:cNvPr id="1034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37</xdr:row>
      <xdr:rowOff>76200</xdr:rowOff>
    </xdr:to>
    <xdr:sp macro="" textlink="">
      <xdr:nvSpPr>
        <xdr:cNvPr id="1032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37</xdr:row>
      <xdr:rowOff>76200</xdr:rowOff>
    </xdr:to>
    <xdr:sp macro="" textlink="">
      <xdr:nvSpPr>
        <xdr:cNvPr id="1030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37</xdr:row>
      <xdr:rowOff>76200</xdr:rowOff>
    </xdr:to>
    <xdr:sp macro="" textlink="">
      <xdr:nvSpPr>
        <xdr:cNvPr id="1028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37</xdr:row>
      <xdr:rowOff>76200</xdr:rowOff>
    </xdr:to>
    <xdr:sp macro="" textlink="">
      <xdr:nvSpPr>
        <xdr:cNvPr id="1026" name="shapetype_75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custGeom>
          <a:avLst/>
          <a:gdLst>
            <a:gd name="G0" fmla="+- 2700 0 0"/>
            <a:gd name="G1" fmla="+- 21600 0 G0"/>
            <a:gd name="G2" fmla="+- 21600 0 G0"/>
            <a:gd name="T0" fmla="*/ G0 w 21600"/>
            <a:gd name="T1" fmla="*/ G0 h 21600"/>
            <a:gd name="T2" fmla="*/ G1 w 21600"/>
            <a:gd name="T3" fmla="*/ G2 h 21600"/>
          </a:gdLst>
          <a:ahLst/>
          <a:cxnLst>
            <a:cxn ang="0">
              <a:pos x="r" y="vc"/>
            </a:cxn>
            <a:cxn ang="5400000">
              <a:pos x="hc" y="b"/>
            </a:cxn>
            <a:cxn ang="10800000">
              <a:pos x="l" y="vc"/>
            </a:cxn>
            <a:cxn ang="16200000">
              <a:pos x="hc" y="t"/>
            </a:cxn>
          </a:cxnLst>
          <a:rect l="T0" t="T1" r="T2" b="T3"/>
          <a:pathLst>
            <a:path w="21600" h="21600">
              <a:moveTo>
                <a:pt x="0" y="0"/>
              </a:moveTo>
              <a:lnTo>
                <a:pt x="21600" y="0"/>
              </a:lnTo>
              <a:lnTo>
                <a:pt x="21600" y="21600"/>
              </a:lnTo>
              <a:lnTo>
                <a:pt x="0" y="21600"/>
              </a:lnTo>
              <a:close/>
              <a:moveTo>
                <a:pt x="2700" y="2700"/>
              </a:moveTo>
              <a:lnTo>
                <a:pt x="2700" y="18900"/>
              </a:lnTo>
              <a:lnTo>
                <a:pt x="18900" y="18900"/>
              </a:lnTo>
              <a:lnTo>
                <a:pt x="18900" y="270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3" name="AutoShape 12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4" name="AutoShape 10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5" name="AutoShape 8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6" name="AutoShape 6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7" name="AutoShape 4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9" name="AutoShape 14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0" name="AutoShape 12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1" name="AutoShape 10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3" name="AutoShape 6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4" name="AutoShape 4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5" name="AutoShape 2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6" name="AutoShape 14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7" name="AutoShape 12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8" name="AutoShape 10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19" name="AutoShape 8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20" name="AutoShape 6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21" name="AutoShape 4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133350</xdr:colOff>
      <xdr:row>38</xdr:row>
      <xdr:rowOff>76200</xdr:rowOff>
    </xdr:to>
    <xdr:sp macro="" textlink="">
      <xdr:nvSpPr>
        <xdr:cNvPr id="22" name="AutoShape 2"/>
        <xdr:cNvSpPr>
          <a:spLocks noChangeArrowheads="1"/>
        </xdr:cNvSpPr>
      </xdr:nvSpPr>
      <xdr:spPr bwMode="auto">
        <a:xfrm>
          <a:off x="0" y="0"/>
          <a:ext cx="9829800" cy="92487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35"/>
  <sheetViews>
    <sheetView topLeftCell="A10" zoomScaleNormal="100" zoomScalePageLayoutView="60" workbookViewId="0">
      <selection activeCell="H1" sqref="H1"/>
    </sheetView>
  </sheetViews>
  <sheetFormatPr defaultRowHeight="15" x14ac:dyDescent="0.25"/>
  <cols>
    <col min="1" max="1" width="41.5703125" style="1"/>
    <col min="2" max="6" width="9.140625" style="1" hidden="1" customWidth="1"/>
    <col min="7" max="7" width="27.140625" style="1"/>
    <col min="8" max="8" width="35.85546875" style="1"/>
    <col min="9" max="255" width="10.7109375" style="1"/>
    <col min="256" max="256" width="36.7109375" style="1"/>
    <col min="257" max="263" width="14.5703125" style="1"/>
    <col min="264" max="264" width="87" style="1"/>
    <col min="265" max="511" width="10.7109375" style="1"/>
    <col min="512" max="512" width="36.7109375" style="1"/>
    <col min="513" max="519" width="14.5703125" style="1"/>
    <col min="520" max="520" width="87" style="1"/>
    <col min="521" max="767" width="10.7109375" style="1"/>
    <col min="768" max="768" width="36.7109375" style="1"/>
    <col min="769" max="775" width="14.5703125" style="1"/>
    <col min="776" max="776" width="87" style="1"/>
    <col min="777" max="1023" width="10.7109375" style="1"/>
    <col min="1024" max="1025" width="36.7109375" style="1"/>
  </cols>
  <sheetData>
    <row r="1" spans="1:8" x14ac:dyDescent="0.25">
      <c r="H1" s="1" t="s">
        <v>188</v>
      </c>
    </row>
    <row r="2" spans="1:8" ht="15.75" x14ac:dyDescent="0.25">
      <c r="A2" s="75" t="s">
        <v>0</v>
      </c>
      <c r="B2" s="75"/>
      <c r="C2" s="75"/>
      <c r="D2" s="75"/>
      <c r="E2" s="75"/>
      <c r="F2" s="75"/>
      <c r="G2" s="75"/>
      <c r="H2" s="75"/>
    </row>
    <row r="3" spans="1:8" ht="84" customHeight="1" x14ac:dyDescent="0.25">
      <c r="A3" s="2" t="s">
        <v>1</v>
      </c>
      <c r="B3" s="2">
        <v>2011</v>
      </c>
      <c r="C3" s="2">
        <v>2012</v>
      </c>
      <c r="D3" s="2">
        <v>2013</v>
      </c>
      <c r="E3" s="2">
        <v>2014</v>
      </c>
      <c r="F3" s="2">
        <v>2015</v>
      </c>
      <c r="G3" s="3" t="s">
        <v>181</v>
      </c>
      <c r="H3" s="4" t="s">
        <v>180</v>
      </c>
    </row>
    <row r="4" spans="1:8" ht="16.5" customHeight="1" x14ac:dyDescent="0.25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6">
        <v>2</v>
      </c>
      <c r="H4" s="7">
        <v>3</v>
      </c>
    </row>
    <row r="5" spans="1:8" x14ac:dyDescent="0.25">
      <c r="A5" s="8" t="s">
        <v>3</v>
      </c>
      <c r="B5" s="9">
        <v>6.03</v>
      </c>
      <c r="C5" s="9"/>
      <c r="D5" s="9">
        <v>6.23</v>
      </c>
      <c r="E5" s="9"/>
      <c r="F5" s="9">
        <v>6.25</v>
      </c>
      <c r="G5" s="10">
        <f t="shared" ref="G5:G12" si="0">AVERAGE(B5:F5)</f>
        <v>6.1700000000000008</v>
      </c>
      <c r="H5" s="11">
        <f t="shared" ref="H5:H17" si="1">G5</f>
        <v>6.1700000000000008</v>
      </c>
    </row>
    <row r="6" spans="1:8" x14ac:dyDescent="0.25">
      <c r="A6" s="8" t="s">
        <v>4</v>
      </c>
      <c r="B6" s="9">
        <v>6.85</v>
      </c>
      <c r="C6" s="9">
        <v>7.62</v>
      </c>
      <c r="D6" s="9"/>
      <c r="E6" s="9">
        <v>7.35</v>
      </c>
      <c r="F6" s="9"/>
      <c r="G6" s="10">
        <f t="shared" si="0"/>
        <v>7.2733333333333334</v>
      </c>
      <c r="H6" s="11">
        <f t="shared" si="1"/>
        <v>7.2733333333333334</v>
      </c>
    </row>
    <row r="7" spans="1:8" x14ac:dyDescent="0.25">
      <c r="A7" s="8" t="s">
        <v>5</v>
      </c>
      <c r="B7" s="9">
        <v>4.53</v>
      </c>
      <c r="C7" s="9">
        <v>5.4</v>
      </c>
      <c r="D7" s="9"/>
      <c r="E7" s="9">
        <v>4.8055472876513701</v>
      </c>
      <c r="F7" s="9"/>
      <c r="G7" s="10">
        <f t="shared" si="0"/>
        <v>4.9118490958837899</v>
      </c>
      <c r="H7" s="11">
        <f t="shared" si="1"/>
        <v>4.9118490958837899</v>
      </c>
    </row>
    <row r="8" spans="1:8" x14ac:dyDescent="0.25">
      <c r="A8" s="8" t="s">
        <v>6</v>
      </c>
      <c r="B8" s="9">
        <v>3.94</v>
      </c>
      <c r="C8" s="9">
        <v>4.1500000000000004</v>
      </c>
      <c r="D8" s="9"/>
      <c r="E8" s="9">
        <v>4.04509219999954</v>
      </c>
      <c r="F8" s="9"/>
      <c r="G8" s="10">
        <f t="shared" si="0"/>
        <v>4.0450307333331805</v>
      </c>
      <c r="H8" s="11">
        <f t="shared" si="1"/>
        <v>4.0450307333331805</v>
      </c>
    </row>
    <row r="9" spans="1:8" x14ac:dyDescent="0.25">
      <c r="A9" s="8" t="s">
        <v>7</v>
      </c>
      <c r="B9" s="9"/>
      <c r="C9" s="9">
        <v>1.19</v>
      </c>
      <c r="D9" s="9">
        <v>1.35</v>
      </c>
      <c r="E9" s="9"/>
      <c r="F9" s="9">
        <v>1.1399999999999999</v>
      </c>
      <c r="G9" s="10">
        <f>AVERAGE(B9:F9)</f>
        <v>1.2266666666666666</v>
      </c>
      <c r="H9" s="11">
        <f t="shared" si="1"/>
        <v>1.2266666666666666</v>
      </c>
    </row>
    <row r="10" spans="1:8" x14ac:dyDescent="0.25">
      <c r="A10" s="8" t="s">
        <v>8</v>
      </c>
      <c r="B10" s="9"/>
      <c r="C10" s="9"/>
      <c r="D10" s="9">
        <v>0.21</v>
      </c>
      <c r="E10" s="9">
        <v>0.25</v>
      </c>
      <c r="F10" s="9">
        <v>0.22</v>
      </c>
      <c r="G10" s="10">
        <f t="shared" si="0"/>
        <v>0.22666666666666666</v>
      </c>
      <c r="H10" s="11">
        <f t="shared" si="1"/>
        <v>0.22666666666666666</v>
      </c>
    </row>
    <row r="11" spans="1:8" ht="30" x14ac:dyDescent="0.25">
      <c r="A11" s="12" t="s">
        <v>9</v>
      </c>
      <c r="B11" s="13"/>
      <c r="C11" s="13">
        <v>4948</v>
      </c>
      <c r="D11" s="13">
        <v>5767</v>
      </c>
      <c r="E11" s="13"/>
      <c r="F11" s="13">
        <v>5837</v>
      </c>
      <c r="G11" s="14">
        <f t="shared" si="0"/>
        <v>5517.333333333333</v>
      </c>
      <c r="H11" s="11"/>
    </row>
    <row r="12" spans="1:8" ht="30" x14ac:dyDescent="0.25">
      <c r="A12" s="12" t="s">
        <v>10</v>
      </c>
      <c r="B12" s="13"/>
      <c r="C12" s="13">
        <v>227</v>
      </c>
      <c r="D12" s="13"/>
      <c r="E12" s="13">
        <v>236</v>
      </c>
      <c r="F12" s="13">
        <v>270</v>
      </c>
      <c r="G12" s="74">
        <f t="shared" si="0"/>
        <v>244.33333333333334</v>
      </c>
      <c r="H12" s="11"/>
    </row>
    <row r="13" spans="1:8" x14ac:dyDescent="0.25">
      <c r="A13" s="8" t="s">
        <v>11</v>
      </c>
      <c r="B13" s="15"/>
      <c r="C13" s="15"/>
      <c r="D13" s="15"/>
      <c r="E13" s="15"/>
      <c r="F13" s="15"/>
      <c r="G13" s="15">
        <v>2.38</v>
      </c>
      <c r="H13" s="11">
        <f t="shared" si="1"/>
        <v>2.38</v>
      </c>
    </row>
    <row r="14" spans="1:8" ht="30" x14ac:dyDescent="0.25">
      <c r="A14" s="12" t="s">
        <v>12</v>
      </c>
      <c r="B14" s="16"/>
      <c r="C14" s="16"/>
      <c r="D14" s="16"/>
      <c r="E14" s="16"/>
      <c r="F14" s="16"/>
      <c r="G14" s="11">
        <v>730</v>
      </c>
      <c r="H14" s="11"/>
    </row>
    <row r="15" spans="1:8" x14ac:dyDescent="0.25">
      <c r="A15" s="8" t="s">
        <v>13</v>
      </c>
      <c r="B15" s="16"/>
      <c r="C15" s="16"/>
      <c r="D15" s="16"/>
      <c r="E15" s="16"/>
      <c r="F15" s="16"/>
      <c r="G15" s="11">
        <v>746</v>
      </c>
      <c r="H15" s="11">
        <f t="shared" si="1"/>
        <v>746</v>
      </c>
    </row>
    <row r="16" spans="1:8" x14ac:dyDescent="0.25">
      <c r="A16" s="17" t="s">
        <v>14</v>
      </c>
      <c r="B16" s="16"/>
      <c r="C16" s="16"/>
      <c r="D16" s="16"/>
      <c r="E16" s="16"/>
      <c r="F16" s="16"/>
      <c r="G16" s="11">
        <v>7</v>
      </c>
      <c r="H16" s="11">
        <f t="shared" si="1"/>
        <v>7</v>
      </c>
    </row>
    <row r="17" spans="1:8" x14ac:dyDescent="0.25">
      <c r="A17" s="8" t="s">
        <v>15</v>
      </c>
      <c r="B17" s="16"/>
      <c r="C17" s="16"/>
      <c r="D17" s="16"/>
      <c r="E17" s="16"/>
      <c r="F17" s="16"/>
      <c r="G17" s="11">
        <v>8</v>
      </c>
      <c r="H17" s="11">
        <f t="shared" si="1"/>
        <v>8</v>
      </c>
    </row>
    <row r="18" spans="1:8" x14ac:dyDescent="0.25">
      <c r="A18" s="8" t="s">
        <v>16</v>
      </c>
      <c r="B18" s="15"/>
      <c r="C18" s="15"/>
      <c r="D18" s="15"/>
      <c r="E18" s="15"/>
      <c r="F18" s="15"/>
      <c r="G18" s="18" t="s">
        <v>17</v>
      </c>
      <c r="H18" s="19" t="str">
        <f t="shared" ref="H18:H28" si="2">G18</f>
        <v>425 zł/szt</v>
      </c>
    </row>
    <row r="19" spans="1:8" x14ac:dyDescent="0.25">
      <c r="A19" s="8" t="s">
        <v>18</v>
      </c>
      <c r="B19" s="15"/>
      <c r="C19" s="15"/>
      <c r="D19" s="15"/>
      <c r="E19" s="15"/>
      <c r="F19" s="15"/>
      <c r="G19" s="18" t="s">
        <v>19</v>
      </c>
      <c r="H19" s="19" t="str">
        <f t="shared" si="2"/>
        <v>400 zł/szt</v>
      </c>
    </row>
    <row r="20" spans="1:8" x14ac:dyDescent="0.25">
      <c r="A20" s="8" t="s">
        <v>20</v>
      </c>
      <c r="B20" s="15"/>
      <c r="C20" s="15"/>
      <c r="D20" s="15"/>
      <c r="E20" s="15"/>
      <c r="F20" s="15"/>
      <c r="G20" s="18" t="s">
        <v>21</v>
      </c>
      <c r="H20" s="19" t="str">
        <f t="shared" si="2"/>
        <v>600 zł/szt</v>
      </c>
    </row>
    <row r="21" spans="1:8" x14ac:dyDescent="0.25">
      <c r="A21" s="8" t="s">
        <v>22</v>
      </c>
      <c r="B21" s="15"/>
      <c r="C21" s="15"/>
      <c r="D21" s="15"/>
      <c r="E21" s="15"/>
      <c r="F21" s="15"/>
      <c r="G21" s="18" t="s">
        <v>23</v>
      </c>
      <c r="H21" s="19" t="str">
        <f t="shared" si="2"/>
        <v>9 zł/kg</v>
      </c>
    </row>
    <row r="22" spans="1:8" x14ac:dyDescent="0.25">
      <c r="A22" s="8" t="s">
        <v>24</v>
      </c>
      <c r="B22" s="15"/>
      <c r="C22" s="15"/>
      <c r="D22" s="15"/>
      <c r="E22" s="15"/>
      <c r="F22" s="15"/>
      <c r="G22" s="18" t="s">
        <v>25</v>
      </c>
      <c r="H22" s="19" t="str">
        <f t="shared" si="2"/>
        <v>8 zł/kg</v>
      </c>
    </row>
    <row r="23" spans="1:8" x14ac:dyDescent="0.25">
      <c r="A23" s="8" t="s">
        <v>26</v>
      </c>
      <c r="B23" s="15"/>
      <c r="C23" s="15"/>
      <c r="D23" s="15"/>
      <c r="E23" s="15"/>
      <c r="F23" s="15"/>
      <c r="G23" s="18" t="s">
        <v>27</v>
      </c>
      <c r="H23" s="19" t="str">
        <f t="shared" si="2"/>
        <v>4520 zł/szt</v>
      </c>
    </row>
    <row r="24" spans="1:8" x14ac:dyDescent="0.25">
      <c r="A24" s="8" t="s">
        <v>28</v>
      </c>
      <c r="B24" s="15"/>
      <c r="C24" s="15"/>
      <c r="D24" s="15"/>
      <c r="E24" s="15"/>
      <c r="F24" s="15"/>
      <c r="G24" s="18" t="s">
        <v>29</v>
      </c>
      <c r="H24" s="19" t="str">
        <f t="shared" si="2"/>
        <v>4,5 zł/szt</v>
      </c>
    </row>
    <row r="25" spans="1:8" x14ac:dyDescent="0.25">
      <c r="A25" s="8" t="s">
        <v>30</v>
      </c>
      <c r="B25" s="15"/>
      <c r="C25" s="15"/>
      <c r="D25" s="15"/>
      <c r="E25" s="15"/>
      <c r="F25" s="15"/>
      <c r="G25" s="19" t="s">
        <v>31</v>
      </c>
      <c r="H25" s="19" t="str">
        <f t="shared" si="2"/>
        <v>8 zł/szt</v>
      </c>
    </row>
    <row r="26" spans="1:8" ht="30" x14ac:dyDescent="0.25">
      <c r="A26" s="12" t="s">
        <v>32</v>
      </c>
      <c r="B26" s="16"/>
      <c r="C26" s="16"/>
      <c r="D26" s="16"/>
      <c r="E26" s="16"/>
      <c r="F26" s="16"/>
      <c r="G26" s="11">
        <v>60</v>
      </c>
      <c r="H26" s="11"/>
    </row>
    <row r="27" spans="1:8" x14ac:dyDescent="0.25">
      <c r="A27" s="20" t="s">
        <v>33</v>
      </c>
      <c r="B27" s="16"/>
      <c r="C27" s="16"/>
      <c r="D27" s="16"/>
      <c r="E27" s="16"/>
      <c r="F27" s="16"/>
      <c r="G27" s="21">
        <v>145</v>
      </c>
      <c r="H27" s="11">
        <f t="shared" si="2"/>
        <v>145</v>
      </c>
    </row>
    <row r="28" spans="1:8" x14ac:dyDescent="0.25">
      <c r="A28" s="73" t="s">
        <v>34</v>
      </c>
      <c r="B28" s="16"/>
      <c r="C28" s="16"/>
      <c r="D28" s="16"/>
      <c r="E28" s="16"/>
      <c r="F28" s="16"/>
      <c r="G28" s="21">
        <v>14</v>
      </c>
      <c r="H28" s="11">
        <f t="shared" si="2"/>
        <v>14</v>
      </c>
    </row>
    <row r="29" spans="1:8" x14ac:dyDescent="0.25">
      <c r="G29" s="22"/>
    </row>
    <row r="30" spans="1:8" x14ac:dyDescent="0.25">
      <c r="G30" s="22"/>
    </row>
    <row r="31" spans="1:8" x14ac:dyDescent="0.25">
      <c r="A31" s="23"/>
      <c r="G31" s="22"/>
    </row>
    <row r="32" spans="1:8" x14ac:dyDescent="0.25">
      <c r="G32" s="22"/>
    </row>
    <row r="33" spans="1:7" x14ac:dyDescent="0.25">
      <c r="A33" s="24" t="s">
        <v>35</v>
      </c>
    </row>
    <row r="34" spans="1:7" ht="33.75" customHeight="1" x14ac:dyDescent="0.25">
      <c r="A34" s="25"/>
      <c r="B34" s="12" t="s">
        <v>36</v>
      </c>
      <c r="G34" s="12" t="s">
        <v>186</v>
      </c>
    </row>
    <row r="35" spans="1:7" ht="30.75" customHeight="1" x14ac:dyDescent="0.25">
      <c r="A35" s="8"/>
      <c r="B35" s="12" t="s">
        <v>37</v>
      </c>
      <c r="G35" s="12" t="s">
        <v>187</v>
      </c>
    </row>
  </sheetData>
  <mergeCells count="1">
    <mergeCell ref="A2:H2"/>
  </mergeCells>
  <pageMargins left="0.70833333333333304" right="0.70833333333333304" top="0.74791666666666701" bottom="0.74791666666666701" header="0.51180555555555496" footer="0.51180555555555496"/>
  <pageSetup paperSize="9" scale="83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41"/>
  <sheetViews>
    <sheetView tabSelected="1" topLeftCell="A13" zoomScale="90" zoomScaleNormal="90" zoomScalePageLayoutView="60" workbookViewId="0">
      <selection activeCell="G1" sqref="G1"/>
    </sheetView>
  </sheetViews>
  <sheetFormatPr defaultRowHeight="15" x14ac:dyDescent="0.25"/>
  <cols>
    <col min="1" max="1" width="5.140625"/>
    <col min="2" max="2" width="40.85546875" customWidth="1"/>
    <col min="3" max="3" width="27.5703125" customWidth="1"/>
    <col min="4" max="4" width="16.140625"/>
    <col min="5" max="6" width="0" hidden="1"/>
    <col min="7" max="7" width="23.7109375"/>
    <col min="8" max="8" width="23.140625"/>
    <col min="9" max="13" width="8.85546875"/>
    <col min="14" max="14" width="16.5703125"/>
    <col min="15" max="1025" width="8.85546875"/>
  </cols>
  <sheetData>
    <row r="1" spans="1:7" x14ac:dyDescent="0.25">
      <c r="G1" t="s">
        <v>189</v>
      </c>
    </row>
    <row r="2" spans="1:7" ht="18" x14ac:dyDescent="0.25">
      <c r="A2" s="76" t="s">
        <v>174</v>
      </c>
      <c r="B2" s="76"/>
      <c r="C2" s="76"/>
      <c r="D2" s="76"/>
      <c r="E2" s="76"/>
      <c r="F2" s="76"/>
      <c r="G2" s="76"/>
    </row>
    <row r="3" spans="1:7" ht="166.5" customHeight="1" x14ac:dyDescent="0.25">
      <c r="A3" s="8" t="s">
        <v>38</v>
      </c>
      <c r="B3" s="26" t="s">
        <v>39</v>
      </c>
      <c r="C3" s="27" t="s">
        <v>182</v>
      </c>
      <c r="D3" s="27" t="s">
        <v>2</v>
      </c>
      <c r="E3" s="28" t="s">
        <v>40</v>
      </c>
      <c r="F3" s="28"/>
      <c r="G3" s="27" t="s">
        <v>183</v>
      </c>
    </row>
    <row r="4" spans="1:7" ht="11.25" customHeight="1" x14ac:dyDescent="0.25">
      <c r="A4" s="29">
        <v>1</v>
      </c>
      <c r="B4" s="30">
        <v>2</v>
      </c>
      <c r="C4" s="31">
        <v>3</v>
      </c>
      <c r="D4" s="31">
        <v>4</v>
      </c>
      <c r="E4" s="32"/>
      <c r="F4" s="32"/>
      <c r="G4" s="31">
        <v>5</v>
      </c>
    </row>
    <row r="5" spans="1:7" x14ac:dyDescent="0.25">
      <c r="A5" s="8">
        <v>1</v>
      </c>
      <c r="B5" s="20" t="s">
        <v>41</v>
      </c>
      <c r="C5" s="33">
        <v>50.3333333333333</v>
      </c>
      <c r="D5" s="34">
        <v>349.58666666666699</v>
      </c>
      <c r="E5" s="8"/>
      <c r="F5" s="8"/>
      <c r="G5" s="35">
        <f t="shared" ref="G5:G42" si="0">D5</f>
        <v>349.58666666666699</v>
      </c>
    </row>
    <row r="6" spans="1:7" x14ac:dyDescent="0.25">
      <c r="A6" s="8">
        <v>2</v>
      </c>
      <c r="B6" s="20" t="s">
        <v>42</v>
      </c>
      <c r="C6" s="34">
        <v>54.033333333333303</v>
      </c>
      <c r="D6" s="35">
        <v>100</v>
      </c>
      <c r="E6" s="36"/>
      <c r="F6" s="36"/>
      <c r="G6" s="35">
        <f t="shared" si="0"/>
        <v>100</v>
      </c>
    </row>
    <row r="7" spans="1:7" x14ac:dyDescent="0.25">
      <c r="A7" s="8">
        <v>3</v>
      </c>
      <c r="B7" s="20" t="s">
        <v>43</v>
      </c>
      <c r="C7" s="37">
        <v>35</v>
      </c>
      <c r="D7" s="19">
        <v>450</v>
      </c>
      <c r="E7" s="36"/>
      <c r="F7" s="36"/>
      <c r="G7" s="35">
        <v>450</v>
      </c>
    </row>
    <row r="8" spans="1:7" x14ac:dyDescent="0.25">
      <c r="A8" s="8">
        <v>4</v>
      </c>
      <c r="B8" s="20" t="s">
        <v>44</v>
      </c>
      <c r="C8" s="38">
        <v>500</v>
      </c>
      <c r="D8" s="39">
        <v>400</v>
      </c>
      <c r="E8" s="40"/>
      <c r="F8" s="40"/>
      <c r="G8" s="35">
        <v>400</v>
      </c>
    </row>
    <row r="9" spans="1:7" x14ac:dyDescent="0.25">
      <c r="A9" s="8">
        <v>5</v>
      </c>
      <c r="B9" s="41" t="s">
        <v>45</v>
      </c>
      <c r="C9" s="42">
        <v>19.133333333333301</v>
      </c>
      <c r="D9" s="43">
        <v>136.52000000000001</v>
      </c>
      <c r="E9" s="36"/>
      <c r="F9" s="36"/>
      <c r="G9" s="35">
        <f t="shared" si="0"/>
        <v>136.52000000000001</v>
      </c>
    </row>
    <row r="10" spans="1:7" x14ac:dyDescent="0.25">
      <c r="A10" s="8">
        <v>6</v>
      </c>
      <c r="B10" s="41" t="s">
        <v>46</v>
      </c>
      <c r="C10" s="42">
        <v>171.333333333333</v>
      </c>
      <c r="D10" s="35">
        <v>10.01</v>
      </c>
      <c r="E10" s="36"/>
      <c r="F10" s="36"/>
      <c r="G10" s="35">
        <f t="shared" si="0"/>
        <v>10.01</v>
      </c>
    </row>
    <row r="11" spans="1:7" x14ac:dyDescent="0.25">
      <c r="A11" s="8">
        <v>7</v>
      </c>
      <c r="B11" s="20" t="s">
        <v>47</v>
      </c>
      <c r="C11" s="42">
        <v>45.733333333333299</v>
      </c>
      <c r="D11" s="19">
        <v>900</v>
      </c>
      <c r="E11" s="36"/>
      <c r="F11" s="36"/>
      <c r="G11" s="35">
        <v>900</v>
      </c>
    </row>
    <row r="12" spans="1:7" x14ac:dyDescent="0.25">
      <c r="A12" s="8">
        <v>8</v>
      </c>
      <c r="B12" s="20" t="s">
        <v>48</v>
      </c>
      <c r="C12" s="42">
        <v>19</v>
      </c>
      <c r="D12" s="19">
        <v>350</v>
      </c>
      <c r="E12" s="36"/>
      <c r="F12" s="36"/>
      <c r="G12" s="35">
        <f t="shared" si="0"/>
        <v>350</v>
      </c>
    </row>
    <row r="13" spans="1:7" x14ac:dyDescent="0.25">
      <c r="A13" s="8">
        <v>9</v>
      </c>
      <c r="B13" s="20" t="s">
        <v>49</v>
      </c>
      <c r="C13" s="44">
        <v>200</v>
      </c>
      <c r="D13" s="35">
        <v>160</v>
      </c>
      <c r="E13" s="36"/>
      <c r="F13" s="36"/>
      <c r="G13" s="35">
        <f t="shared" si="0"/>
        <v>160</v>
      </c>
    </row>
    <row r="14" spans="1:7" x14ac:dyDescent="0.25">
      <c r="A14" s="8">
        <v>10</v>
      </c>
      <c r="B14" s="20" t="s">
        <v>50</v>
      </c>
      <c r="C14" s="44">
        <v>100.666666666667</v>
      </c>
      <c r="D14" s="35">
        <v>350</v>
      </c>
      <c r="E14" s="36"/>
      <c r="F14" s="36"/>
      <c r="G14" s="35">
        <f t="shared" si="0"/>
        <v>350</v>
      </c>
    </row>
    <row r="15" spans="1:7" x14ac:dyDescent="0.25">
      <c r="A15" s="8">
        <v>11</v>
      </c>
      <c r="B15" s="20" t="s">
        <v>51</v>
      </c>
      <c r="C15" s="44">
        <v>40.766666666666701</v>
      </c>
      <c r="D15" s="45">
        <v>265.67</v>
      </c>
      <c r="E15" s="35"/>
      <c r="F15" s="35"/>
      <c r="G15" s="35">
        <f t="shared" si="0"/>
        <v>265.67</v>
      </c>
    </row>
    <row r="16" spans="1:7" x14ac:dyDescent="0.25">
      <c r="A16" s="8">
        <v>12</v>
      </c>
      <c r="B16" s="20" t="s">
        <v>52</v>
      </c>
      <c r="C16" s="33">
        <v>587.33333333333303</v>
      </c>
      <c r="D16" s="43">
        <v>13.1633333333333</v>
      </c>
      <c r="E16" s="36"/>
      <c r="F16" s="36"/>
      <c r="G16" s="35">
        <f t="shared" si="0"/>
        <v>13.1633333333333</v>
      </c>
    </row>
    <row r="17" spans="1:7" x14ac:dyDescent="0.25">
      <c r="A17" s="8">
        <v>13</v>
      </c>
      <c r="B17" s="20" t="s">
        <v>53</v>
      </c>
      <c r="C17" s="33">
        <v>301.66666666666703</v>
      </c>
      <c r="D17" s="34">
        <v>41.36</v>
      </c>
      <c r="E17" s="35"/>
      <c r="F17" s="35"/>
      <c r="G17" s="35">
        <f t="shared" si="0"/>
        <v>41.36</v>
      </c>
    </row>
    <row r="18" spans="1:7" x14ac:dyDescent="0.25">
      <c r="A18" s="8">
        <v>14</v>
      </c>
      <c r="B18" s="20" t="s">
        <v>54</v>
      </c>
      <c r="C18" s="46">
        <v>7</v>
      </c>
      <c r="D18" s="35">
        <v>1750</v>
      </c>
      <c r="E18" s="36"/>
      <c r="F18" s="36"/>
      <c r="G18" s="35">
        <f t="shared" si="0"/>
        <v>1750</v>
      </c>
    </row>
    <row r="19" spans="1:7" x14ac:dyDescent="0.25">
      <c r="A19" s="8">
        <v>15</v>
      </c>
      <c r="B19" s="41" t="s">
        <v>55</v>
      </c>
      <c r="C19" s="44">
        <v>498.86666666666702</v>
      </c>
      <c r="D19" s="47">
        <v>6.95</v>
      </c>
      <c r="E19" s="35"/>
      <c r="F19" s="35"/>
      <c r="G19" s="35">
        <f t="shared" si="0"/>
        <v>6.95</v>
      </c>
    </row>
    <row r="20" spans="1:7" x14ac:dyDescent="0.25">
      <c r="A20" s="8">
        <v>16</v>
      </c>
      <c r="B20" s="20" t="s">
        <v>56</v>
      </c>
      <c r="C20" s="42">
        <v>265.66666666666703</v>
      </c>
      <c r="D20" s="43">
        <v>91.35</v>
      </c>
      <c r="E20" s="36"/>
      <c r="F20" s="36"/>
      <c r="G20" s="35">
        <f t="shared" si="0"/>
        <v>91.35</v>
      </c>
    </row>
    <row r="21" spans="1:7" x14ac:dyDescent="0.25">
      <c r="A21" s="8">
        <v>17</v>
      </c>
      <c r="B21" s="20" t="s">
        <v>57</v>
      </c>
      <c r="C21" s="38">
        <v>3.3</v>
      </c>
      <c r="D21" s="35">
        <v>19000</v>
      </c>
      <c r="E21" s="36"/>
      <c r="F21" s="36"/>
      <c r="G21" s="35">
        <v>19000</v>
      </c>
    </row>
    <row r="22" spans="1:7" x14ac:dyDescent="0.25">
      <c r="A22" s="8">
        <v>18</v>
      </c>
      <c r="B22" s="20" t="s">
        <v>58</v>
      </c>
      <c r="C22" s="44">
        <v>11.7</v>
      </c>
      <c r="D22" s="34">
        <v>1112.92</v>
      </c>
      <c r="E22" s="35"/>
      <c r="F22" s="35"/>
      <c r="G22" s="35">
        <f t="shared" si="0"/>
        <v>1112.92</v>
      </c>
    </row>
    <row r="23" spans="1:7" x14ac:dyDescent="0.25">
      <c r="A23" s="8">
        <v>19</v>
      </c>
      <c r="B23" s="70" t="s">
        <v>59</v>
      </c>
      <c r="C23" s="46">
        <v>50000</v>
      </c>
      <c r="D23" s="35">
        <v>1</v>
      </c>
      <c r="E23" s="35"/>
      <c r="F23" s="35"/>
      <c r="G23" s="35">
        <f t="shared" si="0"/>
        <v>1</v>
      </c>
    </row>
    <row r="24" spans="1:7" x14ac:dyDescent="0.25">
      <c r="A24" s="8">
        <v>20</v>
      </c>
      <c r="B24" s="20" t="s">
        <v>60</v>
      </c>
      <c r="C24" s="46">
        <v>500</v>
      </c>
      <c r="D24" s="35">
        <v>125</v>
      </c>
      <c r="E24" s="36"/>
      <c r="F24" s="36"/>
      <c r="G24" s="35">
        <f t="shared" si="0"/>
        <v>125</v>
      </c>
    </row>
    <row r="25" spans="1:7" x14ac:dyDescent="0.25">
      <c r="A25" s="8">
        <v>21</v>
      </c>
      <c r="B25" s="20" t="s">
        <v>61</v>
      </c>
      <c r="C25" s="38">
        <v>200</v>
      </c>
      <c r="D25" s="45">
        <v>22.446666666666701</v>
      </c>
      <c r="E25" s="40"/>
      <c r="F25" s="40"/>
      <c r="G25" s="35">
        <f t="shared" si="0"/>
        <v>22.446666666666701</v>
      </c>
    </row>
    <row r="26" spans="1:7" x14ac:dyDescent="0.25">
      <c r="A26" s="8">
        <v>22</v>
      </c>
      <c r="B26" s="20" t="s">
        <v>62</v>
      </c>
      <c r="C26" s="34">
        <v>41.133333333333297</v>
      </c>
      <c r="D26" s="34">
        <v>609.83666666666704</v>
      </c>
      <c r="E26" s="8"/>
      <c r="F26" s="8"/>
      <c r="G26" s="35">
        <f t="shared" si="0"/>
        <v>609.83666666666704</v>
      </c>
    </row>
    <row r="27" spans="1:7" x14ac:dyDescent="0.25">
      <c r="A27" s="8">
        <v>23</v>
      </c>
      <c r="B27" s="20" t="s">
        <v>63</v>
      </c>
      <c r="C27" s="46">
        <v>52.5</v>
      </c>
      <c r="D27" s="35">
        <v>1094</v>
      </c>
      <c r="E27" s="36"/>
      <c r="F27" s="36"/>
      <c r="G27" s="35">
        <f t="shared" si="0"/>
        <v>1094</v>
      </c>
    </row>
    <row r="28" spans="1:7" x14ac:dyDescent="0.25">
      <c r="A28" s="8">
        <v>24</v>
      </c>
      <c r="B28" s="48" t="s">
        <v>64</v>
      </c>
      <c r="C28" s="38" t="s">
        <v>65</v>
      </c>
      <c r="D28" s="49">
        <v>0.32</v>
      </c>
      <c r="E28" s="50"/>
      <c r="F28" s="50"/>
      <c r="G28" s="35">
        <f t="shared" si="0"/>
        <v>0.32</v>
      </c>
    </row>
    <row r="29" spans="1:7" x14ac:dyDescent="0.25">
      <c r="A29" s="8">
        <v>25</v>
      </c>
      <c r="B29" s="20" t="s">
        <v>66</v>
      </c>
      <c r="C29" s="46" t="s">
        <v>67</v>
      </c>
      <c r="D29" s="35">
        <v>113</v>
      </c>
      <c r="E29" s="36"/>
      <c r="F29" s="36"/>
      <c r="G29" s="35">
        <f t="shared" si="0"/>
        <v>113</v>
      </c>
    </row>
    <row r="30" spans="1:7" x14ac:dyDescent="0.25">
      <c r="A30" s="8">
        <v>26</v>
      </c>
      <c r="B30" s="20" t="s">
        <v>68</v>
      </c>
      <c r="C30" s="44">
        <v>279.66666666666703</v>
      </c>
      <c r="D30" s="35">
        <v>10</v>
      </c>
      <c r="E30" s="36"/>
      <c r="F30" s="36"/>
      <c r="G30" s="35">
        <v>10</v>
      </c>
    </row>
    <row r="31" spans="1:7" x14ac:dyDescent="0.25">
      <c r="A31" s="8">
        <v>27</v>
      </c>
      <c r="B31" s="20" t="s">
        <v>69</v>
      </c>
      <c r="C31" s="44">
        <v>6.8666666666666698</v>
      </c>
      <c r="D31" s="35">
        <v>750</v>
      </c>
      <c r="E31" s="36"/>
      <c r="F31" s="36"/>
      <c r="G31" s="35">
        <f t="shared" si="0"/>
        <v>750</v>
      </c>
    </row>
    <row r="32" spans="1:7" ht="17.100000000000001" customHeight="1" x14ac:dyDescent="0.25">
      <c r="A32" s="8">
        <v>28</v>
      </c>
      <c r="B32" s="20" t="s">
        <v>70</v>
      </c>
      <c r="C32" s="44">
        <v>211.333333333333</v>
      </c>
      <c r="D32" s="19">
        <v>10.01</v>
      </c>
      <c r="E32" s="36"/>
      <c r="F32" s="36"/>
      <c r="G32" s="35">
        <f t="shared" si="0"/>
        <v>10.01</v>
      </c>
    </row>
    <row r="33" spans="1:17" x14ac:dyDescent="0.25">
      <c r="A33" s="8">
        <v>29</v>
      </c>
      <c r="B33" s="20" t="s">
        <v>71</v>
      </c>
      <c r="C33" s="38">
        <v>6</v>
      </c>
      <c r="D33" s="47">
        <v>600</v>
      </c>
      <c r="E33" s="40"/>
      <c r="F33" s="40"/>
      <c r="G33" s="35">
        <f t="shared" si="0"/>
        <v>600</v>
      </c>
    </row>
    <row r="34" spans="1:17" x14ac:dyDescent="0.25">
      <c r="A34" s="8">
        <v>30</v>
      </c>
      <c r="B34" s="20" t="s">
        <v>72</v>
      </c>
      <c r="C34" s="44">
        <v>19.066666666666698</v>
      </c>
      <c r="D34" s="34">
        <v>461.3</v>
      </c>
      <c r="E34" s="36"/>
      <c r="F34" s="36"/>
      <c r="G34" s="35">
        <f t="shared" si="0"/>
        <v>461.3</v>
      </c>
    </row>
    <row r="35" spans="1:17" x14ac:dyDescent="0.25">
      <c r="A35" s="8">
        <v>31</v>
      </c>
      <c r="B35" s="20" t="s">
        <v>175</v>
      </c>
      <c r="C35" s="42">
        <v>75.6666666666667</v>
      </c>
      <c r="D35" s="35">
        <v>350</v>
      </c>
      <c r="E35" s="8"/>
      <c r="F35" s="8"/>
      <c r="G35" s="35">
        <f t="shared" si="0"/>
        <v>350</v>
      </c>
    </row>
    <row r="36" spans="1:17" x14ac:dyDescent="0.25">
      <c r="A36" s="8">
        <v>32</v>
      </c>
      <c r="B36" s="20" t="s">
        <v>73</v>
      </c>
      <c r="C36" s="69">
        <v>11.3</v>
      </c>
      <c r="D36" s="34">
        <v>303.29333333333301</v>
      </c>
      <c r="E36" s="36"/>
      <c r="F36" s="36"/>
      <c r="G36" s="35">
        <f t="shared" si="0"/>
        <v>303.29333333333301</v>
      </c>
    </row>
    <row r="37" spans="1:17" x14ac:dyDescent="0.25">
      <c r="A37" s="8">
        <v>33</v>
      </c>
      <c r="B37" s="20" t="s">
        <v>74</v>
      </c>
      <c r="C37" s="42">
        <v>29.6666666666667</v>
      </c>
      <c r="D37" s="43">
        <v>138.88999999999999</v>
      </c>
      <c r="E37" s="36"/>
      <c r="F37" s="36"/>
      <c r="G37" s="35">
        <f t="shared" si="0"/>
        <v>138.88999999999999</v>
      </c>
    </row>
    <row r="38" spans="1:17" x14ac:dyDescent="0.25">
      <c r="A38" s="8">
        <v>34</v>
      </c>
      <c r="B38" s="20" t="s">
        <v>75</v>
      </c>
      <c r="C38" s="35">
        <v>31</v>
      </c>
      <c r="D38" s="35">
        <v>548</v>
      </c>
      <c r="E38" s="51"/>
      <c r="F38" s="51"/>
      <c r="G38" s="35">
        <f t="shared" si="0"/>
        <v>548</v>
      </c>
    </row>
    <row r="39" spans="1:17" x14ac:dyDescent="0.25">
      <c r="A39" s="8">
        <v>35</v>
      </c>
      <c r="B39" s="20" t="s">
        <v>76</v>
      </c>
      <c r="C39" s="44">
        <v>46.3333333333333</v>
      </c>
      <c r="D39" s="35">
        <v>150</v>
      </c>
      <c r="E39" s="35"/>
      <c r="F39" s="35"/>
      <c r="G39" s="35">
        <f t="shared" si="0"/>
        <v>150</v>
      </c>
    </row>
    <row r="40" spans="1:17" x14ac:dyDescent="0.25">
      <c r="A40" s="8">
        <v>36</v>
      </c>
      <c r="B40" s="20" t="s">
        <v>77</v>
      </c>
      <c r="C40" s="44">
        <v>67.933333333333294</v>
      </c>
      <c r="D40" s="43">
        <v>274.81</v>
      </c>
      <c r="E40" s="36"/>
      <c r="F40" s="36"/>
      <c r="G40" s="35">
        <f t="shared" si="0"/>
        <v>274.81</v>
      </c>
    </row>
    <row r="41" spans="1:17" x14ac:dyDescent="0.25">
      <c r="A41" s="8">
        <v>37</v>
      </c>
      <c r="B41" s="20" t="s">
        <v>78</v>
      </c>
      <c r="C41" s="42">
        <v>12</v>
      </c>
      <c r="D41" s="34">
        <v>176.50333333333299</v>
      </c>
      <c r="E41" s="36"/>
      <c r="F41" s="36"/>
      <c r="G41" s="35">
        <f t="shared" si="0"/>
        <v>176.50333333333299</v>
      </c>
    </row>
    <row r="42" spans="1:17" x14ac:dyDescent="0.25">
      <c r="A42" s="8">
        <v>38</v>
      </c>
      <c r="B42" s="20" t="s">
        <v>79</v>
      </c>
      <c r="C42" s="42">
        <v>63</v>
      </c>
      <c r="D42" s="43">
        <v>89.79</v>
      </c>
      <c r="E42" s="36"/>
      <c r="F42" s="36"/>
      <c r="G42" s="35">
        <f t="shared" si="0"/>
        <v>89.79</v>
      </c>
    </row>
    <row r="43" spans="1:17" x14ac:dyDescent="0.25">
      <c r="A43" s="8">
        <v>39</v>
      </c>
      <c r="B43" s="20" t="s">
        <v>80</v>
      </c>
      <c r="C43" s="44">
        <v>128.36666666666699</v>
      </c>
      <c r="D43" s="45">
        <v>77.243333333333297</v>
      </c>
      <c r="E43" s="36"/>
      <c r="F43" s="36"/>
      <c r="G43" s="35">
        <f t="shared" ref="G43:G69" si="1">D43</f>
        <v>77.243333333333297</v>
      </c>
    </row>
    <row r="44" spans="1:17" x14ac:dyDescent="0.25">
      <c r="A44" s="8">
        <v>40</v>
      </c>
      <c r="B44" s="20" t="s">
        <v>81</v>
      </c>
      <c r="C44" s="44">
        <v>36.700000000000003</v>
      </c>
      <c r="D44" s="43">
        <v>69.503333333333401</v>
      </c>
      <c r="E44" s="36"/>
      <c r="F44" s="36"/>
      <c r="G44" s="35">
        <f t="shared" si="1"/>
        <v>69.503333333333401</v>
      </c>
    </row>
    <row r="45" spans="1:17" x14ac:dyDescent="0.25">
      <c r="A45" s="8">
        <v>41</v>
      </c>
      <c r="B45" s="20" t="s">
        <v>82</v>
      </c>
      <c r="C45" s="34">
        <v>41.2</v>
      </c>
      <c r="D45" s="34">
        <v>69.503333333333401</v>
      </c>
      <c r="E45" s="52"/>
      <c r="F45" s="52"/>
      <c r="G45" s="35">
        <f t="shared" si="1"/>
        <v>69.503333333333401</v>
      </c>
      <c r="Q45" s="53"/>
    </row>
    <row r="46" spans="1:17" x14ac:dyDescent="0.25">
      <c r="A46" s="8">
        <v>42</v>
      </c>
      <c r="B46" s="20" t="s">
        <v>83</v>
      </c>
      <c r="C46" s="44">
        <v>288</v>
      </c>
      <c r="D46" s="34">
        <v>136.33666666666701</v>
      </c>
      <c r="E46" s="36"/>
      <c r="F46" s="36"/>
      <c r="G46" s="35">
        <f t="shared" si="1"/>
        <v>136.33666666666701</v>
      </c>
      <c r="N46" s="54"/>
      <c r="Q46" s="53"/>
    </row>
    <row r="47" spans="1:17" x14ac:dyDescent="0.25">
      <c r="A47" s="8">
        <v>43</v>
      </c>
      <c r="B47" s="20" t="s">
        <v>84</v>
      </c>
      <c r="C47" s="42">
        <v>159.333333333333</v>
      </c>
      <c r="D47" s="35">
        <v>100</v>
      </c>
      <c r="E47" s="36"/>
      <c r="F47" s="36"/>
      <c r="G47" s="35">
        <f t="shared" si="1"/>
        <v>100</v>
      </c>
      <c r="Q47" s="53"/>
    </row>
    <row r="48" spans="1:17" x14ac:dyDescent="0.25">
      <c r="A48" s="8">
        <v>44</v>
      </c>
      <c r="B48" s="20" t="s">
        <v>85</v>
      </c>
      <c r="C48" s="34">
        <v>475.33333333333297</v>
      </c>
      <c r="D48" s="43">
        <v>64.713333333333296</v>
      </c>
      <c r="E48" s="36"/>
      <c r="F48" s="36"/>
      <c r="G48" s="35">
        <f t="shared" si="1"/>
        <v>64.713333333333296</v>
      </c>
    </row>
    <row r="49" spans="1:7" x14ac:dyDescent="0.25">
      <c r="A49" s="8">
        <v>45</v>
      </c>
      <c r="B49" s="41" t="s">
        <v>86</v>
      </c>
      <c r="C49" s="44">
        <v>3.4</v>
      </c>
      <c r="D49" s="34">
        <v>873.80333333333294</v>
      </c>
      <c r="E49" s="55"/>
      <c r="F49" s="55"/>
      <c r="G49" s="35">
        <f t="shared" si="1"/>
        <v>873.80333333333294</v>
      </c>
    </row>
    <row r="50" spans="1:7" x14ac:dyDescent="0.25">
      <c r="A50" s="8">
        <v>46</v>
      </c>
      <c r="B50" s="41" t="s">
        <v>87</v>
      </c>
      <c r="C50" s="44">
        <v>312.66666666666703</v>
      </c>
      <c r="D50" s="35">
        <v>10.01</v>
      </c>
      <c r="E50" s="36"/>
      <c r="F50" s="36"/>
      <c r="G50" s="35">
        <f t="shared" si="1"/>
        <v>10.01</v>
      </c>
    </row>
    <row r="51" spans="1:7" x14ac:dyDescent="0.25">
      <c r="A51" s="8">
        <v>47</v>
      </c>
      <c r="B51" s="20" t="s">
        <v>88</v>
      </c>
      <c r="C51" s="42">
        <v>96.9</v>
      </c>
      <c r="D51" s="35">
        <v>40</v>
      </c>
      <c r="E51" s="36"/>
      <c r="F51" s="36"/>
      <c r="G51" s="35">
        <f t="shared" si="1"/>
        <v>40</v>
      </c>
    </row>
    <row r="52" spans="1:7" x14ac:dyDescent="0.25">
      <c r="A52" s="8">
        <v>48</v>
      </c>
      <c r="B52" s="20" t="s">
        <v>89</v>
      </c>
      <c r="C52" s="35">
        <v>13.5</v>
      </c>
      <c r="D52" s="35">
        <v>850</v>
      </c>
      <c r="E52" s="51"/>
      <c r="F52" s="51"/>
      <c r="G52" s="35">
        <f t="shared" si="1"/>
        <v>850</v>
      </c>
    </row>
    <row r="53" spans="1:7" x14ac:dyDescent="0.25">
      <c r="A53" s="8">
        <v>49</v>
      </c>
      <c r="B53" s="20" t="s">
        <v>90</v>
      </c>
      <c r="C53" s="44">
        <v>121.333333333333</v>
      </c>
      <c r="D53" s="43">
        <v>65.483333333333306</v>
      </c>
      <c r="E53" s="36"/>
      <c r="F53" s="36"/>
      <c r="G53" s="35">
        <f t="shared" si="1"/>
        <v>65.483333333333306</v>
      </c>
    </row>
    <row r="54" spans="1:7" x14ac:dyDescent="0.25">
      <c r="A54" s="8">
        <v>50</v>
      </c>
      <c r="B54" s="20" t="s">
        <v>91</v>
      </c>
      <c r="C54" s="44">
        <v>70.400000000000006</v>
      </c>
      <c r="D54" s="43">
        <v>66.726666666666702</v>
      </c>
      <c r="E54" s="36"/>
      <c r="F54" s="36"/>
      <c r="G54" s="35">
        <f t="shared" si="1"/>
        <v>66.726666666666702</v>
      </c>
    </row>
    <row r="55" spans="1:7" x14ac:dyDescent="0.25">
      <c r="A55" s="8">
        <v>51</v>
      </c>
      <c r="B55" s="41" t="s">
        <v>92</v>
      </c>
      <c r="C55" s="44">
        <v>489.36666666666702</v>
      </c>
      <c r="D55" s="47">
        <v>10.01</v>
      </c>
      <c r="E55" s="35"/>
      <c r="F55" s="35"/>
      <c r="G55" s="35">
        <f t="shared" si="1"/>
        <v>10.01</v>
      </c>
    </row>
    <row r="56" spans="1:7" x14ac:dyDescent="0.25">
      <c r="A56" s="8">
        <v>52</v>
      </c>
      <c r="B56" s="20" t="s">
        <v>93</v>
      </c>
      <c r="C56" s="44">
        <v>15.8333333333333</v>
      </c>
      <c r="D56" s="34">
        <v>290.99666666666701</v>
      </c>
      <c r="E56" s="35"/>
      <c r="F56" s="35"/>
      <c r="G56" s="35">
        <f t="shared" si="1"/>
        <v>290.99666666666701</v>
      </c>
    </row>
    <row r="57" spans="1:7" x14ac:dyDescent="0.25">
      <c r="A57" s="8">
        <v>53</v>
      </c>
      <c r="B57" s="20" t="s">
        <v>94</v>
      </c>
      <c r="C57" s="44">
        <v>27.1</v>
      </c>
      <c r="D57" s="19">
        <v>700</v>
      </c>
      <c r="E57" s="36"/>
      <c r="F57" s="36"/>
      <c r="G57" s="35">
        <f t="shared" si="1"/>
        <v>700</v>
      </c>
    </row>
    <row r="58" spans="1:7" x14ac:dyDescent="0.25">
      <c r="A58" s="8">
        <v>54</v>
      </c>
      <c r="B58" s="20" t="s">
        <v>95</v>
      </c>
      <c r="C58" s="47">
        <v>2</v>
      </c>
      <c r="D58" s="47">
        <v>2000</v>
      </c>
      <c r="E58" s="50"/>
      <c r="F58" s="50"/>
      <c r="G58" s="35">
        <f t="shared" si="1"/>
        <v>2000</v>
      </c>
    </row>
    <row r="59" spans="1:7" x14ac:dyDescent="0.25">
      <c r="A59" s="8">
        <v>55</v>
      </c>
      <c r="B59" s="20" t="s">
        <v>96</v>
      </c>
      <c r="C59" s="38">
        <v>8</v>
      </c>
      <c r="D59" s="47">
        <v>350</v>
      </c>
      <c r="E59" s="40"/>
      <c r="F59" s="40"/>
      <c r="G59" s="35">
        <f t="shared" si="1"/>
        <v>350</v>
      </c>
    </row>
    <row r="60" spans="1:7" x14ac:dyDescent="0.25">
      <c r="A60" s="8">
        <v>56</v>
      </c>
      <c r="B60" s="20" t="s">
        <v>97</v>
      </c>
      <c r="C60" s="42">
        <v>3.3</v>
      </c>
      <c r="D60" s="56">
        <v>1700</v>
      </c>
      <c r="E60" s="36"/>
      <c r="F60" s="36"/>
      <c r="G60" s="35">
        <f t="shared" si="1"/>
        <v>1700</v>
      </c>
    </row>
    <row r="61" spans="1:7" x14ac:dyDescent="0.25">
      <c r="A61" s="8">
        <v>57</v>
      </c>
      <c r="B61" s="41" t="s">
        <v>98</v>
      </c>
      <c r="C61" s="33">
        <v>341</v>
      </c>
      <c r="D61" s="35">
        <v>10.01</v>
      </c>
      <c r="E61" s="8"/>
      <c r="F61" s="8"/>
      <c r="G61" s="35">
        <f t="shared" si="1"/>
        <v>10.01</v>
      </c>
    </row>
    <row r="62" spans="1:7" x14ac:dyDescent="0.25">
      <c r="A62" s="8">
        <v>58</v>
      </c>
      <c r="B62" s="20" t="s">
        <v>99</v>
      </c>
      <c r="C62" s="44">
        <v>57.466666666666697</v>
      </c>
      <c r="D62" s="43">
        <v>13.0566666666667</v>
      </c>
      <c r="E62" s="36"/>
      <c r="F62" s="36"/>
      <c r="G62" s="35">
        <f t="shared" si="1"/>
        <v>13.0566666666667</v>
      </c>
    </row>
    <row r="63" spans="1:7" x14ac:dyDescent="0.25">
      <c r="A63" s="8">
        <v>59</v>
      </c>
      <c r="B63" s="20" t="s">
        <v>100</v>
      </c>
      <c r="C63" s="44">
        <v>12.866666666666699</v>
      </c>
      <c r="D63" s="19">
        <v>165</v>
      </c>
      <c r="E63" s="36"/>
      <c r="F63" s="36"/>
      <c r="G63" s="35">
        <f t="shared" si="1"/>
        <v>165</v>
      </c>
    </row>
    <row r="64" spans="1:7" x14ac:dyDescent="0.25">
      <c r="A64" s="8">
        <v>60</v>
      </c>
      <c r="B64" s="41" t="s">
        <v>101</v>
      </c>
      <c r="C64" s="44">
        <v>14.4333333333333</v>
      </c>
      <c r="D64" s="19">
        <v>165</v>
      </c>
      <c r="E64" s="36"/>
      <c r="F64" s="36"/>
      <c r="G64" s="35">
        <f t="shared" si="1"/>
        <v>165</v>
      </c>
    </row>
    <row r="65" spans="1:7" x14ac:dyDescent="0.25">
      <c r="A65" s="8">
        <v>61</v>
      </c>
      <c r="B65" s="41" t="s">
        <v>102</v>
      </c>
      <c r="C65" s="45">
        <v>190.666666666667</v>
      </c>
      <c r="D65" s="35">
        <v>10.01</v>
      </c>
      <c r="E65" s="8"/>
      <c r="F65" s="8"/>
      <c r="G65" s="35">
        <f t="shared" si="1"/>
        <v>10.01</v>
      </c>
    </row>
    <row r="66" spans="1:7" x14ac:dyDescent="0.25">
      <c r="A66" s="8">
        <v>62</v>
      </c>
      <c r="B66" s="20" t="s">
        <v>103</v>
      </c>
      <c r="C66" s="33">
        <v>11.3333333333333</v>
      </c>
      <c r="D66" s="35">
        <v>1200</v>
      </c>
      <c r="E66" s="36"/>
      <c r="F66" s="36"/>
      <c r="G66" s="35">
        <f t="shared" si="1"/>
        <v>1200</v>
      </c>
    </row>
    <row r="67" spans="1:7" x14ac:dyDescent="0.25">
      <c r="A67" s="8">
        <v>63</v>
      </c>
      <c r="B67" s="20" t="s">
        <v>104</v>
      </c>
      <c r="C67" s="33">
        <v>18.3333333333333</v>
      </c>
      <c r="D67" s="34">
        <v>491.01666666666699</v>
      </c>
      <c r="E67" s="36"/>
      <c r="F67" s="36"/>
      <c r="G67" s="35">
        <f t="shared" si="1"/>
        <v>491.01666666666699</v>
      </c>
    </row>
    <row r="68" spans="1:7" x14ac:dyDescent="0.25">
      <c r="A68" s="8">
        <v>64</v>
      </c>
      <c r="B68" s="20" t="s">
        <v>105</v>
      </c>
      <c r="C68" s="42">
        <v>343</v>
      </c>
      <c r="D68" s="43">
        <v>38.146666666666697</v>
      </c>
      <c r="E68" s="36"/>
      <c r="F68" s="36"/>
      <c r="G68" s="35">
        <f t="shared" si="1"/>
        <v>38.146666666666697</v>
      </c>
    </row>
    <row r="69" spans="1:7" x14ac:dyDescent="0.25">
      <c r="A69" s="8">
        <v>65</v>
      </c>
      <c r="B69" s="20" t="s">
        <v>106</v>
      </c>
      <c r="C69" s="46">
        <v>11</v>
      </c>
      <c r="D69" s="35">
        <v>1850</v>
      </c>
      <c r="E69" s="36"/>
      <c r="F69" s="36"/>
      <c r="G69" s="35">
        <f t="shared" si="1"/>
        <v>1850</v>
      </c>
    </row>
    <row r="70" spans="1:7" x14ac:dyDescent="0.25">
      <c r="A70" s="8">
        <v>66</v>
      </c>
      <c r="B70" s="20" t="s">
        <v>107</v>
      </c>
      <c r="C70" s="42">
        <v>32.566666666666698</v>
      </c>
      <c r="D70" s="57">
        <v>59</v>
      </c>
      <c r="E70" s="36"/>
      <c r="F70" s="36"/>
      <c r="G70" s="35">
        <f t="shared" ref="G70:G99" si="2">D70</f>
        <v>59</v>
      </c>
    </row>
    <row r="71" spans="1:7" x14ac:dyDescent="0.25">
      <c r="A71" s="8">
        <v>67</v>
      </c>
      <c r="B71" s="20" t="s">
        <v>108</v>
      </c>
      <c r="C71" s="44">
        <v>36.066666666666698</v>
      </c>
      <c r="D71" s="34">
        <v>59</v>
      </c>
      <c r="E71" s="36"/>
      <c r="F71" s="36"/>
      <c r="G71" s="35">
        <f t="shared" si="2"/>
        <v>59</v>
      </c>
    </row>
    <row r="72" spans="1:7" x14ac:dyDescent="0.25">
      <c r="A72" s="8">
        <v>68</v>
      </c>
      <c r="B72" s="20" t="s">
        <v>109</v>
      </c>
      <c r="C72" s="44">
        <v>20.3</v>
      </c>
      <c r="D72" s="35">
        <v>450</v>
      </c>
      <c r="E72" s="36"/>
      <c r="F72" s="36"/>
      <c r="G72" s="35">
        <f t="shared" si="2"/>
        <v>450</v>
      </c>
    </row>
    <row r="73" spans="1:7" x14ac:dyDescent="0.25">
      <c r="A73" s="8">
        <v>69</v>
      </c>
      <c r="B73" s="48" t="s">
        <v>110</v>
      </c>
      <c r="C73" s="38">
        <v>5.5</v>
      </c>
      <c r="D73" s="18">
        <v>1150</v>
      </c>
      <c r="E73" s="58"/>
      <c r="F73" s="58"/>
      <c r="G73" s="35">
        <f t="shared" si="2"/>
        <v>1150</v>
      </c>
    </row>
    <row r="74" spans="1:7" x14ac:dyDescent="0.25">
      <c r="A74" s="8">
        <v>70</v>
      </c>
      <c r="B74" s="20" t="s">
        <v>176</v>
      </c>
      <c r="C74" s="46">
        <v>4</v>
      </c>
      <c r="D74" s="35">
        <v>1050</v>
      </c>
      <c r="E74" s="35"/>
      <c r="F74" s="35"/>
      <c r="G74" s="35">
        <f t="shared" si="2"/>
        <v>1050</v>
      </c>
    </row>
    <row r="75" spans="1:7" x14ac:dyDescent="0.25">
      <c r="A75" s="8">
        <v>71</v>
      </c>
      <c r="B75" s="20" t="s">
        <v>111</v>
      </c>
      <c r="C75" s="34">
        <v>158.666666666667</v>
      </c>
      <c r="D75" s="34">
        <v>151.93</v>
      </c>
      <c r="E75" s="8"/>
      <c r="F75" s="8"/>
      <c r="G75" s="35">
        <f t="shared" si="2"/>
        <v>151.93</v>
      </c>
    </row>
    <row r="76" spans="1:7" x14ac:dyDescent="0.25">
      <c r="A76" s="8">
        <v>72</v>
      </c>
      <c r="B76" s="41" t="s">
        <v>112</v>
      </c>
      <c r="C76" s="42">
        <v>466.96666666666698</v>
      </c>
      <c r="D76" s="19">
        <v>6.95</v>
      </c>
      <c r="E76" s="36"/>
      <c r="F76" s="36"/>
      <c r="G76" s="35">
        <f t="shared" si="2"/>
        <v>6.95</v>
      </c>
    </row>
    <row r="77" spans="1:7" ht="26.25" x14ac:dyDescent="0.25">
      <c r="A77" s="8">
        <v>73</v>
      </c>
      <c r="B77" s="48" t="s">
        <v>113</v>
      </c>
      <c r="C77" s="38">
        <v>12.5</v>
      </c>
      <c r="D77" s="19">
        <v>750</v>
      </c>
      <c r="E77" s="36"/>
      <c r="F77" s="36"/>
      <c r="G77" s="35">
        <f t="shared" si="2"/>
        <v>750</v>
      </c>
    </row>
    <row r="78" spans="1:7" x14ac:dyDescent="0.25">
      <c r="A78" s="8">
        <v>74</v>
      </c>
      <c r="B78" s="20" t="s">
        <v>114</v>
      </c>
      <c r="C78" s="42">
        <v>13.233333333333301</v>
      </c>
      <c r="D78" s="35">
        <v>350</v>
      </c>
      <c r="E78" s="35"/>
      <c r="F78" s="35"/>
      <c r="G78" s="35">
        <f t="shared" si="2"/>
        <v>350</v>
      </c>
    </row>
    <row r="79" spans="1:7" x14ac:dyDescent="0.25">
      <c r="A79" s="8">
        <v>75</v>
      </c>
      <c r="B79" s="20" t="s">
        <v>115</v>
      </c>
      <c r="C79" s="44">
        <v>29.133333333333301</v>
      </c>
      <c r="D79" s="34">
        <v>59</v>
      </c>
      <c r="E79" s="35"/>
      <c r="F79" s="35"/>
      <c r="G79" s="35">
        <f t="shared" si="2"/>
        <v>59</v>
      </c>
    </row>
    <row r="80" spans="1:7" x14ac:dyDescent="0.25">
      <c r="A80" s="8">
        <v>76</v>
      </c>
      <c r="B80" s="20" t="s">
        <v>116</v>
      </c>
      <c r="C80" s="44">
        <v>105</v>
      </c>
      <c r="D80" s="19">
        <v>280</v>
      </c>
      <c r="E80" s="36"/>
      <c r="F80" s="36"/>
      <c r="G80" s="35">
        <f t="shared" si="2"/>
        <v>280</v>
      </c>
    </row>
    <row r="81" spans="1:7" x14ac:dyDescent="0.25">
      <c r="A81" s="8">
        <v>77</v>
      </c>
      <c r="B81" s="20" t="s">
        <v>117</v>
      </c>
      <c r="C81" s="37">
        <v>275</v>
      </c>
      <c r="D81" s="35">
        <v>40</v>
      </c>
      <c r="E81" s="51"/>
      <c r="F81" s="51"/>
      <c r="G81" s="35">
        <f t="shared" si="2"/>
        <v>40</v>
      </c>
    </row>
    <row r="82" spans="1:7" x14ac:dyDescent="0.25">
      <c r="A82" s="8">
        <v>78</v>
      </c>
      <c r="B82" s="20" t="s">
        <v>118</v>
      </c>
      <c r="C82" s="44">
        <v>194.333333333333</v>
      </c>
      <c r="D82" s="35">
        <v>10.01</v>
      </c>
      <c r="E82" s="36"/>
      <c r="F82" s="36"/>
      <c r="G82" s="35">
        <f t="shared" si="2"/>
        <v>10.01</v>
      </c>
    </row>
    <row r="83" spans="1:7" x14ac:dyDescent="0.25">
      <c r="A83" s="8">
        <v>79</v>
      </c>
      <c r="B83" s="59" t="s">
        <v>119</v>
      </c>
      <c r="C83" s="44">
        <v>18.7</v>
      </c>
      <c r="D83" s="19">
        <v>150</v>
      </c>
      <c r="E83" s="36"/>
      <c r="F83" s="36"/>
      <c r="G83" s="35">
        <f t="shared" si="2"/>
        <v>150</v>
      </c>
    </row>
    <row r="84" spans="1:7" x14ac:dyDescent="0.25">
      <c r="A84" s="8">
        <v>80</v>
      </c>
      <c r="B84" s="41" t="s">
        <v>120</v>
      </c>
      <c r="C84" s="42">
        <v>206.333333333333</v>
      </c>
      <c r="D84" s="19">
        <v>10.01</v>
      </c>
      <c r="E84" s="36"/>
      <c r="F84" s="36"/>
      <c r="G84" s="35">
        <f t="shared" si="2"/>
        <v>10.01</v>
      </c>
    </row>
    <row r="85" spans="1:7" x14ac:dyDescent="0.25">
      <c r="A85" s="8">
        <v>81</v>
      </c>
      <c r="B85" s="20" t="s">
        <v>121</v>
      </c>
      <c r="C85" s="47">
        <v>22</v>
      </c>
      <c r="D85" s="47">
        <v>5.4</v>
      </c>
      <c r="E85" s="50"/>
      <c r="F85" s="50"/>
      <c r="G85" s="35">
        <f t="shared" si="2"/>
        <v>5.4</v>
      </c>
    </row>
    <row r="86" spans="1:7" x14ac:dyDescent="0.25">
      <c r="A86" s="8">
        <v>82</v>
      </c>
      <c r="B86" s="20" t="s">
        <v>122</v>
      </c>
      <c r="C86" s="44">
        <v>203</v>
      </c>
      <c r="D86" s="19">
        <v>175</v>
      </c>
      <c r="E86" s="36"/>
      <c r="F86" s="36"/>
      <c r="G86" s="35">
        <f t="shared" si="2"/>
        <v>175</v>
      </c>
    </row>
    <row r="87" spans="1:7" x14ac:dyDescent="0.25">
      <c r="A87" s="8">
        <v>83</v>
      </c>
      <c r="B87" s="20" t="s">
        <v>177</v>
      </c>
      <c r="C87" s="44">
        <v>241</v>
      </c>
      <c r="D87" s="34">
        <v>135.4</v>
      </c>
      <c r="E87" s="36"/>
      <c r="F87" s="36"/>
      <c r="G87" s="35">
        <f t="shared" si="2"/>
        <v>135.4</v>
      </c>
    </row>
    <row r="88" spans="1:7" x14ac:dyDescent="0.25">
      <c r="A88" s="8">
        <v>84</v>
      </c>
      <c r="B88" s="20" t="s">
        <v>123</v>
      </c>
      <c r="C88" s="42">
        <v>237</v>
      </c>
      <c r="D88" s="35">
        <v>120</v>
      </c>
      <c r="E88" s="35"/>
      <c r="F88" s="35"/>
      <c r="G88" s="35">
        <f t="shared" si="2"/>
        <v>120</v>
      </c>
    </row>
    <row r="89" spans="1:7" x14ac:dyDescent="0.25">
      <c r="A89" s="8">
        <v>85</v>
      </c>
      <c r="B89" s="20" t="s">
        <v>124</v>
      </c>
      <c r="C89" s="33">
        <v>31.233333333333299</v>
      </c>
      <c r="D89" s="34">
        <v>153.02000000000001</v>
      </c>
      <c r="E89" s="8"/>
      <c r="F89" s="8"/>
      <c r="G89" s="35">
        <f t="shared" si="2"/>
        <v>153.02000000000001</v>
      </c>
    </row>
    <row r="90" spans="1:7" x14ac:dyDescent="0.25">
      <c r="A90" s="8">
        <v>86</v>
      </c>
      <c r="B90" s="20" t="s">
        <v>125</v>
      </c>
      <c r="C90" s="60">
        <v>8.1333333333333293</v>
      </c>
      <c r="D90" s="43">
        <v>86.746666666666698</v>
      </c>
      <c r="E90" s="36"/>
      <c r="F90" s="36"/>
      <c r="G90" s="35">
        <f t="shared" si="2"/>
        <v>86.746666666666698</v>
      </c>
    </row>
    <row r="91" spans="1:7" x14ac:dyDescent="0.25">
      <c r="A91" s="8">
        <v>87</v>
      </c>
      <c r="B91" s="20" t="s">
        <v>126</v>
      </c>
      <c r="C91" s="42">
        <v>37.133333333333297</v>
      </c>
      <c r="D91" s="34">
        <v>75.489999999999995</v>
      </c>
      <c r="E91" s="36"/>
      <c r="F91" s="36"/>
      <c r="G91" s="35">
        <f t="shared" si="2"/>
        <v>75.489999999999995</v>
      </c>
    </row>
    <row r="92" spans="1:7" x14ac:dyDescent="0.25">
      <c r="A92" s="8">
        <v>88</v>
      </c>
      <c r="B92" s="20" t="s">
        <v>127</v>
      </c>
      <c r="C92" s="42">
        <v>47.3333333333333</v>
      </c>
      <c r="D92" s="43">
        <v>75.489999999999995</v>
      </c>
      <c r="E92" s="36"/>
      <c r="F92" s="36"/>
      <c r="G92" s="35">
        <f t="shared" si="2"/>
        <v>75.489999999999995</v>
      </c>
    </row>
    <row r="93" spans="1:7" x14ac:dyDescent="0.25">
      <c r="A93" s="8">
        <v>89</v>
      </c>
      <c r="B93" s="20" t="s">
        <v>128</v>
      </c>
      <c r="C93" s="42">
        <v>32.766666666666701</v>
      </c>
      <c r="D93" s="34">
        <v>65.75</v>
      </c>
      <c r="E93" s="36"/>
      <c r="F93" s="36"/>
      <c r="G93" s="35">
        <f t="shared" si="2"/>
        <v>65.75</v>
      </c>
    </row>
    <row r="94" spans="1:7" x14ac:dyDescent="0.25">
      <c r="A94" s="8">
        <v>90</v>
      </c>
      <c r="B94" s="20" t="s">
        <v>129</v>
      </c>
      <c r="C94" s="42">
        <v>41.966666666666697</v>
      </c>
      <c r="D94" s="34">
        <v>65.75</v>
      </c>
      <c r="E94" s="52"/>
      <c r="F94" s="52"/>
      <c r="G94" s="35">
        <f t="shared" si="2"/>
        <v>65.75</v>
      </c>
    </row>
    <row r="95" spans="1:7" x14ac:dyDescent="0.25">
      <c r="A95" s="8">
        <v>91</v>
      </c>
      <c r="B95" s="48" t="s">
        <v>130</v>
      </c>
      <c r="C95" s="61">
        <v>275</v>
      </c>
      <c r="D95" s="61">
        <v>120</v>
      </c>
      <c r="E95" s="40"/>
      <c r="F95" s="40"/>
      <c r="G95" s="35">
        <f t="shared" si="2"/>
        <v>120</v>
      </c>
    </row>
    <row r="96" spans="1:7" x14ac:dyDescent="0.25">
      <c r="A96" s="8">
        <v>92</v>
      </c>
      <c r="B96" s="71" t="s">
        <v>178</v>
      </c>
      <c r="C96" s="61">
        <v>14</v>
      </c>
      <c r="D96" s="61">
        <v>0.6</v>
      </c>
      <c r="E96" s="40"/>
      <c r="F96" s="40"/>
      <c r="G96" s="35">
        <f t="shared" si="2"/>
        <v>0.6</v>
      </c>
    </row>
    <row r="97" spans="1:7" x14ac:dyDescent="0.25">
      <c r="A97" s="8">
        <v>93</v>
      </c>
      <c r="B97" s="20" t="s">
        <v>131</v>
      </c>
      <c r="C97" s="38">
        <v>400</v>
      </c>
      <c r="D97" s="47">
        <v>6.95</v>
      </c>
      <c r="E97" s="40"/>
      <c r="F97" s="40"/>
      <c r="G97" s="35">
        <f t="shared" si="2"/>
        <v>6.95</v>
      </c>
    </row>
    <row r="98" spans="1:7" x14ac:dyDescent="0.25">
      <c r="A98" s="8">
        <v>94</v>
      </c>
      <c r="B98" s="20" t="s">
        <v>132</v>
      </c>
      <c r="C98" s="33">
        <v>21.3</v>
      </c>
      <c r="D98" s="34">
        <v>163.46666666666701</v>
      </c>
      <c r="E98" s="8"/>
      <c r="F98" s="8"/>
      <c r="G98" s="35">
        <f t="shared" si="2"/>
        <v>163.46666666666701</v>
      </c>
    </row>
    <row r="99" spans="1:7" x14ac:dyDescent="0.25">
      <c r="A99" s="8">
        <v>95</v>
      </c>
      <c r="B99" s="20" t="s">
        <v>133</v>
      </c>
      <c r="C99" s="42">
        <v>29.6</v>
      </c>
      <c r="D99" s="62">
        <v>163.46666666666701</v>
      </c>
      <c r="E99" s="36"/>
      <c r="F99" s="36"/>
      <c r="G99" s="35">
        <f t="shared" si="2"/>
        <v>163.46666666666701</v>
      </c>
    </row>
    <row r="100" spans="1:7" x14ac:dyDescent="0.25">
      <c r="A100" s="8">
        <v>96</v>
      </c>
      <c r="B100" s="20" t="s">
        <v>134</v>
      </c>
      <c r="C100" s="35">
        <v>1.7</v>
      </c>
      <c r="D100" s="35">
        <v>2200</v>
      </c>
      <c r="E100" s="51"/>
      <c r="F100" s="51"/>
      <c r="G100" s="35">
        <f t="shared" ref="G100:G137" si="3">D100</f>
        <v>2200</v>
      </c>
    </row>
    <row r="101" spans="1:7" x14ac:dyDescent="0.25">
      <c r="A101" s="8">
        <v>97</v>
      </c>
      <c r="B101" s="20" t="s">
        <v>135</v>
      </c>
      <c r="C101" s="37">
        <v>150000</v>
      </c>
      <c r="D101" s="47" t="s">
        <v>136</v>
      </c>
      <c r="E101" s="49"/>
      <c r="F101" s="49"/>
      <c r="G101" s="47" t="str">
        <f t="shared" si="3"/>
        <v>0,80/zł za pęczek</v>
      </c>
    </row>
    <row r="102" spans="1:7" x14ac:dyDescent="0.25">
      <c r="A102" s="8">
        <v>98</v>
      </c>
      <c r="B102" s="20" t="s">
        <v>137</v>
      </c>
      <c r="C102" s="42">
        <v>159.666666666667</v>
      </c>
      <c r="D102" s="19">
        <v>50</v>
      </c>
      <c r="E102" s="36"/>
      <c r="F102" s="36"/>
      <c r="G102" s="35">
        <f t="shared" si="3"/>
        <v>50</v>
      </c>
    </row>
    <row r="103" spans="1:7" x14ac:dyDescent="0.25">
      <c r="A103" s="8">
        <v>99</v>
      </c>
      <c r="B103" s="20" t="s">
        <v>138</v>
      </c>
      <c r="C103" s="42">
        <v>259.33333333333297</v>
      </c>
      <c r="D103" s="35">
        <v>140</v>
      </c>
      <c r="E103" s="35"/>
      <c r="F103" s="35"/>
      <c r="G103" s="35">
        <f t="shared" si="3"/>
        <v>140</v>
      </c>
    </row>
    <row r="104" spans="1:7" x14ac:dyDescent="0.25">
      <c r="A104" s="8">
        <v>100</v>
      </c>
      <c r="B104" s="20" t="s">
        <v>139</v>
      </c>
      <c r="C104" s="42">
        <v>149.333333333333</v>
      </c>
      <c r="D104" s="35">
        <v>600</v>
      </c>
      <c r="E104" s="36"/>
      <c r="F104" s="36"/>
      <c r="G104" s="35">
        <f t="shared" si="3"/>
        <v>600</v>
      </c>
    </row>
    <row r="105" spans="1:7" x14ac:dyDescent="0.25">
      <c r="A105" s="8">
        <v>101</v>
      </c>
      <c r="B105" s="20" t="s">
        <v>140</v>
      </c>
      <c r="C105" s="44">
        <v>6.7</v>
      </c>
      <c r="D105" s="45">
        <v>265.94499999999999</v>
      </c>
      <c r="E105" s="35"/>
      <c r="F105" s="35"/>
      <c r="G105" s="47">
        <f t="shared" si="3"/>
        <v>265.94499999999999</v>
      </c>
    </row>
    <row r="106" spans="1:7" x14ac:dyDescent="0.25">
      <c r="A106" s="8">
        <v>102</v>
      </c>
      <c r="B106" s="20" t="s">
        <v>141</v>
      </c>
      <c r="C106" s="44">
        <v>185</v>
      </c>
      <c r="D106" s="19">
        <v>10.01</v>
      </c>
      <c r="E106" s="36"/>
      <c r="F106" s="36"/>
      <c r="G106" s="35">
        <f t="shared" si="3"/>
        <v>10.01</v>
      </c>
    </row>
    <row r="107" spans="1:7" x14ac:dyDescent="0.25">
      <c r="A107" s="8">
        <v>103</v>
      </c>
      <c r="B107" s="20" t="s">
        <v>142</v>
      </c>
      <c r="C107" s="38">
        <v>10</v>
      </c>
      <c r="D107" s="47">
        <v>200</v>
      </c>
      <c r="E107" s="40"/>
      <c r="F107" s="40"/>
      <c r="G107" s="35">
        <f t="shared" si="3"/>
        <v>200</v>
      </c>
    </row>
    <row r="108" spans="1:7" x14ac:dyDescent="0.25">
      <c r="A108" s="8">
        <v>104</v>
      </c>
      <c r="B108" s="20" t="s">
        <v>143</v>
      </c>
      <c r="C108" s="38">
        <v>27.5</v>
      </c>
      <c r="D108" s="35">
        <v>130</v>
      </c>
      <c r="E108" s="36"/>
      <c r="F108" s="36"/>
      <c r="G108" s="35">
        <f t="shared" si="3"/>
        <v>130</v>
      </c>
    </row>
    <row r="109" spans="1:7" x14ac:dyDescent="0.25">
      <c r="A109" s="8">
        <v>105</v>
      </c>
      <c r="B109" s="20" t="s">
        <v>179</v>
      </c>
      <c r="C109" s="46">
        <v>250</v>
      </c>
      <c r="D109" s="35">
        <v>10.1</v>
      </c>
      <c r="E109" s="36"/>
      <c r="F109" s="36"/>
      <c r="G109" s="35">
        <f t="shared" si="3"/>
        <v>10.1</v>
      </c>
    </row>
    <row r="110" spans="1:7" ht="15.6" customHeight="1" x14ac:dyDescent="0.25">
      <c r="A110" s="8">
        <v>106</v>
      </c>
      <c r="B110" s="48" t="s">
        <v>144</v>
      </c>
      <c r="C110" s="38">
        <v>40000</v>
      </c>
      <c r="D110" s="47">
        <v>13.5</v>
      </c>
      <c r="E110" s="40"/>
      <c r="F110" s="40"/>
      <c r="G110" s="35">
        <f t="shared" si="3"/>
        <v>13.5</v>
      </c>
    </row>
    <row r="111" spans="1:7" ht="26.25" x14ac:dyDescent="0.25">
      <c r="A111" s="8">
        <v>107</v>
      </c>
      <c r="B111" s="48" t="s">
        <v>145</v>
      </c>
      <c r="C111" s="38">
        <v>20000</v>
      </c>
      <c r="D111" s="47">
        <v>6.5</v>
      </c>
      <c r="E111" s="40"/>
      <c r="F111" s="40"/>
      <c r="G111" s="35">
        <f t="shared" si="3"/>
        <v>6.5</v>
      </c>
    </row>
    <row r="112" spans="1:7" ht="26.25" x14ac:dyDescent="0.25">
      <c r="A112" s="8">
        <v>108</v>
      </c>
      <c r="B112" s="48" t="s">
        <v>146</v>
      </c>
      <c r="C112" s="38" t="s">
        <v>147</v>
      </c>
      <c r="D112" s="47">
        <v>15.5</v>
      </c>
      <c r="E112" s="63"/>
      <c r="F112" s="63"/>
      <c r="G112" s="35">
        <f t="shared" si="3"/>
        <v>15.5</v>
      </c>
    </row>
    <row r="113" spans="1:8" ht="26.25" x14ac:dyDescent="0.25">
      <c r="A113" s="8">
        <v>109</v>
      </c>
      <c r="B113" s="48" t="s">
        <v>148</v>
      </c>
      <c r="C113" s="61">
        <v>20000</v>
      </c>
      <c r="D113" s="61">
        <v>7</v>
      </c>
      <c r="E113" s="40"/>
      <c r="F113" s="40"/>
      <c r="G113" s="35">
        <f t="shared" si="3"/>
        <v>7</v>
      </c>
    </row>
    <row r="114" spans="1:8" ht="26.25" x14ac:dyDescent="0.25">
      <c r="A114" s="8">
        <v>110</v>
      </c>
      <c r="B114" s="48" t="s">
        <v>149</v>
      </c>
      <c r="C114" s="38" t="s">
        <v>150</v>
      </c>
      <c r="D114" s="19">
        <v>8</v>
      </c>
      <c r="E114" s="64"/>
      <c r="F114" s="64"/>
      <c r="G114" s="47">
        <v>8</v>
      </c>
    </row>
    <row r="115" spans="1:8" ht="26.25" x14ac:dyDescent="0.25">
      <c r="A115" s="8">
        <v>111</v>
      </c>
      <c r="B115" s="48" t="s">
        <v>151</v>
      </c>
      <c r="C115" s="49">
        <v>20000</v>
      </c>
      <c r="D115" s="61">
        <v>10</v>
      </c>
      <c r="E115" s="50"/>
      <c r="F115" s="50"/>
      <c r="G115" s="47">
        <f t="shared" si="3"/>
        <v>10</v>
      </c>
    </row>
    <row r="116" spans="1:8" x14ac:dyDescent="0.25">
      <c r="A116" s="8">
        <v>112</v>
      </c>
      <c r="B116" s="20" t="s">
        <v>152</v>
      </c>
      <c r="C116" s="72">
        <v>10000</v>
      </c>
      <c r="D116" s="35">
        <v>10</v>
      </c>
      <c r="E116" s="36"/>
      <c r="F116" s="36"/>
      <c r="G116" s="35">
        <f t="shared" si="3"/>
        <v>10</v>
      </c>
    </row>
    <row r="117" spans="1:8" x14ac:dyDescent="0.25">
      <c r="A117" s="8">
        <v>113</v>
      </c>
      <c r="B117" s="20" t="s">
        <v>153</v>
      </c>
      <c r="C117" s="72">
        <v>8000</v>
      </c>
      <c r="D117" s="19">
        <v>12</v>
      </c>
      <c r="E117" s="36"/>
      <c r="F117" s="36"/>
      <c r="G117" s="35">
        <f t="shared" si="3"/>
        <v>12</v>
      </c>
    </row>
    <row r="118" spans="1:8" x14ac:dyDescent="0.25">
      <c r="A118" s="8">
        <v>114</v>
      </c>
      <c r="B118" s="48" t="s">
        <v>154</v>
      </c>
      <c r="C118" s="38">
        <v>60</v>
      </c>
      <c r="D118" s="47">
        <v>700</v>
      </c>
      <c r="E118" s="40"/>
      <c r="F118" s="40"/>
      <c r="G118" s="35">
        <f t="shared" si="3"/>
        <v>700</v>
      </c>
    </row>
    <row r="119" spans="1:8" x14ac:dyDescent="0.25">
      <c r="A119" s="8">
        <v>115</v>
      </c>
      <c r="B119" s="20" t="s">
        <v>155</v>
      </c>
      <c r="C119" s="42">
        <v>13.5</v>
      </c>
      <c r="D119" s="19">
        <v>300</v>
      </c>
      <c r="E119" s="36"/>
      <c r="F119" s="36"/>
      <c r="G119" s="35">
        <f t="shared" si="3"/>
        <v>300</v>
      </c>
    </row>
    <row r="120" spans="1:8" x14ac:dyDescent="0.25">
      <c r="A120" s="8">
        <v>116</v>
      </c>
      <c r="B120" s="20" t="s">
        <v>156</v>
      </c>
      <c r="C120" s="44">
        <v>67.900000000000006</v>
      </c>
      <c r="D120" s="43">
        <v>166.77</v>
      </c>
      <c r="E120" s="36"/>
      <c r="F120" s="36"/>
      <c r="G120" s="35">
        <f t="shared" si="3"/>
        <v>166.77</v>
      </c>
    </row>
    <row r="121" spans="1:8" x14ac:dyDescent="0.25">
      <c r="A121" s="8">
        <v>117</v>
      </c>
      <c r="B121" s="20" t="s">
        <v>157</v>
      </c>
      <c r="C121" s="34">
        <v>6.3666666666666698</v>
      </c>
      <c r="D121" s="19">
        <v>1400</v>
      </c>
      <c r="E121" s="36"/>
      <c r="F121" s="36"/>
      <c r="G121" s="35">
        <f t="shared" si="3"/>
        <v>1400</v>
      </c>
    </row>
    <row r="122" spans="1:8" x14ac:dyDescent="0.25">
      <c r="A122" s="8">
        <v>118</v>
      </c>
      <c r="B122" s="20" t="s">
        <v>158</v>
      </c>
      <c r="C122" s="33">
        <v>285.33333333333297</v>
      </c>
      <c r="D122" s="35">
        <v>10.01</v>
      </c>
      <c r="E122" s="36"/>
      <c r="F122" s="36"/>
      <c r="G122" s="35">
        <f t="shared" si="3"/>
        <v>10.01</v>
      </c>
    </row>
    <row r="123" spans="1:8" x14ac:dyDescent="0.25">
      <c r="A123" s="8">
        <v>119</v>
      </c>
      <c r="B123" s="20" t="s">
        <v>159</v>
      </c>
      <c r="C123" s="44">
        <v>36.1666666666667</v>
      </c>
      <c r="D123" s="34">
        <v>365.35333333333301</v>
      </c>
      <c r="E123" s="35"/>
      <c r="F123" s="35"/>
      <c r="G123" s="35">
        <f t="shared" si="3"/>
        <v>365.35333333333301</v>
      </c>
    </row>
    <row r="124" spans="1:8" x14ac:dyDescent="0.25">
      <c r="A124" s="8">
        <v>120</v>
      </c>
      <c r="B124" s="20" t="s">
        <v>160</v>
      </c>
      <c r="C124" s="44">
        <v>26.5</v>
      </c>
      <c r="D124" s="43">
        <v>657.53333333333296</v>
      </c>
      <c r="E124" s="36"/>
      <c r="F124" s="36"/>
      <c r="G124" s="35">
        <f t="shared" si="3"/>
        <v>657.53333333333296</v>
      </c>
    </row>
    <row r="125" spans="1:8" ht="26.25" x14ac:dyDescent="0.25">
      <c r="A125" s="8">
        <v>121</v>
      </c>
      <c r="B125" s="48" t="s">
        <v>161</v>
      </c>
      <c r="C125" s="46">
        <v>150</v>
      </c>
      <c r="D125" s="35">
        <v>12.5</v>
      </c>
      <c r="E125" s="15"/>
      <c r="F125" s="15"/>
      <c r="G125" s="35">
        <f t="shared" si="3"/>
        <v>12.5</v>
      </c>
      <c r="H125" s="65"/>
    </row>
    <row r="126" spans="1:8" x14ac:dyDescent="0.25">
      <c r="A126" s="8">
        <v>122</v>
      </c>
      <c r="B126" s="20" t="s">
        <v>162</v>
      </c>
      <c r="C126" s="46">
        <v>150</v>
      </c>
      <c r="D126" s="19">
        <v>575</v>
      </c>
      <c r="E126" s="36"/>
      <c r="F126" s="36"/>
      <c r="G126" s="35">
        <f t="shared" si="3"/>
        <v>575</v>
      </c>
    </row>
    <row r="127" spans="1:8" x14ac:dyDescent="0.25">
      <c r="A127" s="8">
        <v>123</v>
      </c>
      <c r="B127" s="20" t="s">
        <v>163</v>
      </c>
      <c r="C127" s="42">
        <v>82.7</v>
      </c>
      <c r="D127" s="34">
        <v>117.43</v>
      </c>
      <c r="E127" s="36"/>
      <c r="F127" s="36"/>
      <c r="G127" s="35">
        <f t="shared" si="3"/>
        <v>117.43</v>
      </c>
    </row>
    <row r="128" spans="1:8" x14ac:dyDescent="0.25">
      <c r="A128" s="8">
        <v>124</v>
      </c>
      <c r="B128" s="20" t="s">
        <v>164</v>
      </c>
      <c r="C128" s="44">
        <v>41.533333333333303</v>
      </c>
      <c r="D128" s="43">
        <v>242.36666666666699</v>
      </c>
      <c r="E128" s="36"/>
      <c r="F128" s="36"/>
      <c r="G128" s="35">
        <f t="shared" si="3"/>
        <v>242.36666666666699</v>
      </c>
    </row>
    <row r="129" spans="1:7" x14ac:dyDescent="0.25">
      <c r="A129" s="8">
        <v>125</v>
      </c>
      <c r="B129" s="59" t="s">
        <v>165</v>
      </c>
      <c r="C129" s="42">
        <v>13.466666666666701</v>
      </c>
      <c r="D129" s="19">
        <v>160</v>
      </c>
      <c r="E129" s="36"/>
      <c r="F129" s="36"/>
      <c r="G129" s="35">
        <f t="shared" si="3"/>
        <v>160</v>
      </c>
    </row>
    <row r="130" spans="1:7" x14ac:dyDescent="0.25">
      <c r="A130" s="8">
        <v>126</v>
      </c>
      <c r="B130" s="41" t="s">
        <v>166</v>
      </c>
      <c r="C130" s="44">
        <v>187.666666666667</v>
      </c>
      <c r="D130" s="19">
        <v>10.01</v>
      </c>
      <c r="E130" s="36"/>
      <c r="F130" s="36"/>
      <c r="G130" s="35">
        <f t="shared" si="3"/>
        <v>10.01</v>
      </c>
    </row>
    <row r="131" spans="1:7" x14ac:dyDescent="0.25">
      <c r="A131" s="8">
        <v>127</v>
      </c>
      <c r="B131" s="20" t="s">
        <v>167</v>
      </c>
      <c r="C131" s="46">
        <v>23</v>
      </c>
      <c r="D131" s="19">
        <v>800</v>
      </c>
      <c r="E131" s="36"/>
      <c r="F131" s="36"/>
      <c r="G131" s="35">
        <f t="shared" si="3"/>
        <v>800</v>
      </c>
    </row>
    <row r="132" spans="1:7" x14ac:dyDescent="0.25">
      <c r="A132" s="8">
        <v>128</v>
      </c>
      <c r="B132" s="20" t="s">
        <v>168</v>
      </c>
      <c r="C132" s="47">
        <v>150</v>
      </c>
      <c r="D132" s="47">
        <v>10.01</v>
      </c>
      <c r="E132" s="50"/>
      <c r="F132" s="50"/>
      <c r="G132" s="35">
        <f t="shared" si="3"/>
        <v>10.01</v>
      </c>
    </row>
    <row r="133" spans="1:7" x14ac:dyDescent="0.25">
      <c r="A133" s="8">
        <v>129</v>
      </c>
      <c r="B133" s="20" t="s">
        <v>169</v>
      </c>
      <c r="C133" s="42">
        <v>258.33333333333297</v>
      </c>
      <c r="D133" s="43">
        <v>60.6666666666667</v>
      </c>
      <c r="E133" s="36"/>
      <c r="F133" s="36"/>
      <c r="G133" s="35">
        <f t="shared" si="3"/>
        <v>60.6666666666667</v>
      </c>
    </row>
    <row r="134" spans="1:7" x14ac:dyDescent="0.25">
      <c r="A134" s="8">
        <v>130</v>
      </c>
      <c r="B134" s="20" t="s">
        <v>170</v>
      </c>
      <c r="C134" s="35">
        <v>355</v>
      </c>
      <c r="D134" s="34">
        <v>20.706666666666699</v>
      </c>
      <c r="E134" s="66"/>
      <c r="F134" s="66"/>
      <c r="G134" s="35">
        <f t="shared" si="3"/>
        <v>20.706666666666699</v>
      </c>
    </row>
    <row r="135" spans="1:7" x14ac:dyDescent="0.25">
      <c r="A135" s="8">
        <v>131</v>
      </c>
      <c r="B135" s="20" t="s">
        <v>171</v>
      </c>
      <c r="C135" s="38">
        <v>235</v>
      </c>
      <c r="D135" s="47">
        <v>67.5</v>
      </c>
      <c r="E135" s="40"/>
      <c r="F135" s="40"/>
      <c r="G135" s="35">
        <f t="shared" si="3"/>
        <v>67.5</v>
      </c>
    </row>
    <row r="136" spans="1:7" x14ac:dyDescent="0.25">
      <c r="A136" s="8">
        <v>132</v>
      </c>
      <c r="B136" s="20" t="s">
        <v>172</v>
      </c>
      <c r="C136" s="33">
        <v>16.3</v>
      </c>
      <c r="D136" s="67">
        <v>624.37333333333299</v>
      </c>
      <c r="E136" s="36"/>
      <c r="F136" s="36"/>
      <c r="G136" s="35">
        <f t="shared" si="3"/>
        <v>624.37333333333299</v>
      </c>
    </row>
    <row r="137" spans="1:7" x14ac:dyDescent="0.25">
      <c r="A137" s="8">
        <v>133</v>
      </c>
      <c r="B137" s="20" t="s">
        <v>173</v>
      </c>
      <c r="C137" s="33">
        <v>29.8333333333333</v>
      </c>
      <c r="D137" s="34">
        <v>59.87</v>
      </c>
      <c r="E137" s="36"/>
      <c r="F137" s="36"/>
      <c r="G137" s="35">
        <f t="shared" si="3"/>
        <v>59.87</v>
      </c>
    </row>
    <row r="139" spans="1:7" x14ac:dyDescent="0.25">
      <c r="B139" s="24" t="s">
        <v>35</v>
      </c>
    </row>
    <row r="140" spans="1:7" x14ac:dyDescent="0.25">
      <c r="B140" s="68"/>
      <c r="C140" s="8" t="s">
        <v>184</v>
      </c>
    </row>
    <row r="141" spans="1:7" ht="30" x14ac:dyDescent="0.25">
      <c r="B141" s="8"/>
      <c r="C141" s="12" t="s">
        <v>185</v>
      </c>
    </row>
  </sheetData>
  <mergeCells count="1">
    <mergeCell ref="A2:G2"/>
  </mergeCells>
  <pageMargins left="0.57291666666666696" right="0.62013888888888902" top="1.05277777777778" bottom="1.05277777777778" header="0.78749999999999998" footer="0.78749999999999998"/>
  <pageSetup paperSize="9" scale="79" firstPageNumber="0" fitToHeight="0" orientation="portrait" r:id="rId1"/>
  <headerFooter>
    <oddHeader>&amp;C&amp;"Times New Roman,Normalny"&amp;12&amp;A</oddHeader>
    <oddFooter>&amp;C&amp;"Times New Roman,Normalny"&amp;12Strona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ceny skupu żywca-prognoza</vt:lpstr>
      <vt:lpstr>plony i ceny oraz prognozaa</vt:lpstr>
      <vt:lpstr>'ceny skupu żywca-prognoza'!Obszar_wydruku</vt:lpstr>
      <vt:lpstr>'plony i ceny oraz prognozaa'!Obszar_wydruku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revision>0</cp:revision>
  <cp:lastPrinted>2016-05-09T09:55:56Z</cp:lastPrinted>
  <dcterms:created xsi:type="dcterms:W3CDTF">2016-05-10T05:57:04Z</dcterms:created>
  <dcterms:modified xsi:type="dcterms:W3CDTF">2016-05-10T06:14:17Z</dcterms:modified>
</cp:coreProperties>
</file>